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3.4 ICyA\1. MIR ICyA\"/>
    </mc:Choice>
  </mc:AlternateContent>
  <xr:revisionPtr revIDLastSave="0" documentId="13_ncr:1_{03B7D297-0A37-4102-B592-E06D33AD4501}" xr6:coauthVersionLast="47" xr6:coauthVersionMax="47" xr10:uidLastSave="{00000000-0000-0000-0000-000000000000}"/>
  <bookViews>
    <workbookView xWindow="-120" yWindow="-120" windowWidth="29040" windowHeight="15720" tabRatio="950" firstSheet="7" activeTab="7" xr2:uid="{00000000-000D-0000-FFFF-FFFF00000000}"/>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r:id="rId10"/>
    <sheet name="11. SEGUIMIENTO 2026" sheetId="24" state="hidden" r:id="rId11"/>
    <sheet name="17. CEDULA0126" sheetId="32" state="hidden" r:id="rId12"/>
    <sheet name="18. CEDULA0226" sheetId="33" state="hidden" r:id="rId13"/>
    <sheet name="19. CEDULA0326" sheetId="34" state="hidden" r:id="rId14"/>
    <sheet name="20. CEDULA0426" sheetId="35" state="hidden"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(2026)'!$B$43:$P$276</definedName>
    <definedName name="_xlnm._FilterDatabase" localSheetId="10" hidden="1">'11. SEGUIMIENTO 2026'!$C$13:$AC$244</definedName>
    <definedName name="_xlnm._FilterDatabase" localSheetId="11" hidden="1">'17. CEDULA0126'!$C$12:$P$251</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años)'!$B$44:$P$276</definedName>
    <definedName name="_xlnm._FilterDatabase" localSheetId="9" hidden="1">'9. METAS'!$C$18:$X$250</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(2026)'!$B$4:$P$285</definedName>
    <definedName name="_xlnm.Print_Area" localSheetId="6">' Sintaxis MIR (no se llena)'!$A$2:$S$11</definedName>
    <definedName name="_xlnm.Print_Area" localSheetId="0">'1.Árbol del problema'!$A$1:$AJ$125</definedName>
    <definedName name="_xlnm.Print_Area" localSheetId="10">'11. SEGUIMIENTO 2026'!$C$5:$Z$244</definedName>
    <definedName name="_xlnm.Print_Area" localSheetId="11">'17. CEDULA0126'!$C$5:$O$251</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METAS'!$C$5:$X$250</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2" l="1"/>
  <c r="H36" i="12"/>
  <c r="B46" i="22" l="1"/>
  <c r="C46" i="22"/>
  <c r="D46" i="22"/>
  <c r="E46" i="22"/>
  <c r="F46" i="22"/>
  <c r="G46" i="22"/>
  <c r="H46" i="22"/>
  <c r="I46" i="22"/>
  <c r="J46" i="22"/>
  <c r="K46" i="22"/>
  <c r="N46" i="22"/>
  <c r="O46" i="22"/>
  <c r="P46" i="22"/>
  <c r="D66" i="22" l="1"/>
  <c r="N49" i="22"/>
  <c r="F17" i="32" l="1"/>
  <c r="M474" i="40" l="1"/>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L221" i="32"/>
  <c r="M221" i="32"/>
  <c r="J222" i="32"/>
  <c r="K222" i="32"/>
  <c r="L222" i="32"/>
  <c r="M222" i="32"/>
  <c r="J223" i="32"/>
  <c r="K223" i="32"/>
  <c r="L223" i="32"/>
  <c r="M223" i="32"/>
  <c r="J224" i="32"/>
  <c r="K224" i="32"/>
  <c r="L224" i="32"/>
  <c r="M224" i="32"/>
  <c r="J225" i="32"/>
  <c r="K225" i="32"/>
  <c r="L225" i="32"/>
  <c r="M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L233" i="32"/>
  <c r="M233" i="32"/>
  <c r="J234" i="32"/>
  <c r="K234" i="32"/>
  <c r="L234" i="32"/>
  <c r="M234" i="32"/>
  <c r="J235" i="32"/>
  <c r="K235" i="32"/>
  <c r="L235" i="32"/>
  <c r="M235" i="32"/>
  <c r="J236" i="32"/>
  <c r="K236" i="32"/>
  <c r="L236" i="32"/>
  <c r="M236" i="32"/>
  <c r="J237" i="32"/>
  <c r="K237" i="32"/>
  <c r="L237" i="32"/>
  <c r="M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L245" i="32"/>
  <c r="M245" i="32"/>
  <c r="J246" i="32"/>
  <c r="K246" i="32"/>
  <c r="L246" i="32"/>
  <c r="M246" i="32"/>
  <c r="J247" i="32"/>
  <c r="K247" i="32"/>
  <c r="L247" i="32"/>
  <c r="M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L257" i="32"/>
  <c r="M257" i="32"/>
  <c r="J258" i="32"/>
  <c r="K258" i="32"/>
  <c r="L258" i="32"/>
  <c r="M258" i="32"/>
  <c r="J259" i="32"/>
  <c r="K259" i="32"/>
  <c r="L259" i="32"/>
  <c r="M259" i="32"/>
  <c r="J260" i="32"/>
  <c r="K260" i="32"/>
  <c r="L260" i="32"/>
  <c r="M260" i="32"/>
  <c r="J261" i="32"/>
  <c r="K261" i="32"/>
  <c r="L261" i="32"/>
  <c r="M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L269" i="32"/>
  <c r="M269" i="32"/>
  <c r="J270" i="32"/>
  <c r="K270" i="32"/>
  <c r="L270" i="32"/>
  <c r="M270" i="32"/>
  <c r="J271" i="32"/>
  <c r="K271" i="32"/>
  <c r="L271" i="32"/>
  <c r="M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L281" i="32"/>
  <c r="M281" i="32"/>
  <c r="J282" i="32"/>
  <c r="K282" i="32"/>
  <c r="L282" i="32"/>
  <c r="M282" i="32"/>
  <c r="J283" i="32"/>
  <c r="K283" i="32"/>
  <c r="L283" i="32"/>
  <c r="M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L293" i="32"/>
  <c r="M293" i="32"/>
  <c r="J294" i="32"/>
  <c r="K294" i="32"/>
  <c r="L294" i="32"/>
  <c r="M294" i="32"/>
  <c r="J295" i="32"/>
  <c r="K295" i="32"/>
  <c r="L295" i="32"/>
  <c r="M295" i="32"/>
  <c r="J296" i="32"/>
  <c r="K296" i="32"/>
  <c r="L296" i="32"/>
  <c r="M296" i="32"/>
  <c r="J297" i="32"/>
  <c r="K297" i="32"/>
  <c r="L297" i="32"/>
  <c r="M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L305" i="32"/>
  <c r="M305" i="32"/>
  <c r="J306" i="32"/>
  <c r="K306" i="32"/>
  <c r="L306" i="32"/>
  <c r="M306" i="32"/>
  <c r="J307" i="32"/>
  <c r="K307" i="32"/>
  <c r="L307" i="32"/>
  <c r="M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L317" i="32"/>
  <c r="M317" i="32"/>
  <c r="J318" i="32"/>
  <c r="K318" i="32"/>
  <c r="L318" i="32"/>
  <c r="M318" i="32"/>
  <c r="J319" i="32"/>
  <c r="K319" i="32"/>
  <c r="L319" i="32"/>
  <c r="M319" i="32"/>
  <c r="J320" i="32"/>
  <c r="K320" i="32"/>
  <c r="L320" i="32"/>
  <c r="M320" i="32"/>
  <c r="J321" i="32"/>
  <c r="K321" i="32"/>
  <c r="L321" i="32"/>
  <c r="M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K329" i="32"/>
  <c r="L329" i="32"/>
  <c r="M329" i="32"/>
  <c r="J330" i="32"/>
  <c r="K330" i="32"/>
  <c r="L330" i="32"/>
  <c r="M330" i="32"/>
  <c r="J331" i="32"/>
  <c r="K331" i="32"/>
  <c r="L331" i="32"/>
  <c r="M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L341" i="32"/>
  <c r="M341" i="32"/>
  <c r="J342" i="32"/>
  <c r="K342" i="32"/>
  <c r="L342" i="32"/>
  <c r="M342" i="32"/>
  <c r="J343" i="32"/>
  <c r="K343" i="32"/>
  <c r="L343" i="32"/>
  <c r="M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L353" i="32"/>
  <c r="M353" i="32"/>
  <c r="J354" i="32"/>
  <c r="K354" i="32"/>
  <c r="L354" i="32"/>
  <c r="M354" i="32"/>
  <c r="J355" i="32"/>
  <c r="K355" i="32"/>
  <c r="L355" i="32"/>
  <c r="M355" i="32"/>
  <c r="J356" i="32"/>
  <c r="K356" i="32"/>
  <c r="L356" i="32"/>
  <c r="M356" i="32"/>
  <c r="J357" i="32"/>
  <c r="K357" i="32"/>
  <c r="L357" i="32"/>
  <c r="M357" i="32"/>
  <c r="J358" i="32"/>
  <c r="K358" i="32"/>
  <c r="L358" i="32"/>
  <c r="M358" i="32"/>
  <c r="J359" i="32"/>
  <c r="K359" i="32"/>
  <c r="L359" i="32"/>
  <c r="M359" i="32"/>
  <c r="J360" i="32"/>
  <c r="K360" i="32"/>
  <c r="L360" i="32"/>
  <c r="M360" i="32"/>
  <c r="J361" i="32"/>
  <c r="K361" i="32"/>
  <c r="L361" i="32"/>
  <c r="M361" i="32"/>
  <c r="J362" i="32"/>
  <c r="K362" i="32"/>
  <c r="L362" i="32"/>
  <c r="M362" i="32"/>
  <c r="J363" i="32"/>
  <c r="K363" i="32"/>
  <c r="L363" i="32"/>
  <c r="M363" i="32"/>
  <c r="J364" i="32"/>
  <c r="K364" i="32"/>
  <c r="L364" i="32"/>
  <c r="M364" i="32"/>
  <c r="J365" i="32"/>
  <c r="K365" i="32"/>
  <c r="L365" i="32"/>
  <c r="M365" i="32"/>
  <c r="J366" i="32"/>
  <c r="K366" i="32"/>
  <c r="L366" i="32"/>
  <c r="M366" i="32"/>
  <c r="J367" i="32"/>
  <c r="K367" i="32"/>
  <c r="L367" i="32"/>
  <c r="M367" i="32"/>
  <c r="J368" i="32"/>
  <c r="K368" i="32"/>
  <c r="L368" i="32"/>
  <c r="M368" i="32"/>
  <c r="J369" i="32"/>
  <c r="K369" i="32"/>
  <c r="L369" i="32"/>
  <c r="M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L377" i="32"/>
  <c r="M377" i="32"/>
  <c r="J378" i="32"/>
  <c r="K378" i="32"/>
  <c r="L378" i="32"/>
  <c r="M378" i="32"/>
  <c r="J379" i="32"/>
  <c r="K379" i="32"/>
  <c r="L379" i="32"/>
  <c r="M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L389" i="32"/>
  <c r="M389" i="32"/>
  <c r="J390" i="32"/>
  <c r="K390" i="32"/>
  <c r="L390" i="32"/>
  <c r="M390" i="32"/>
  <c r="J391" i="32"/>
  <c r="K391" i="32"/>
  <c r="L391" i="32"/>
  <c r="M391" i="32"/>
  <c r="J392" i="32"/>
  <c r="K392" i="32"/>
  <c r="L392" i="32"/>
  <c r="M392" i="32"/>
  <c r="J393" i="32"/>
  <c r="K393" i="32"/>
  <c r="L393" i="32"/>
  <c r="M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L401" i="32"/>
  <c r="M401" i="32"/>
  <c r="J402" i="32"/>
  <c r="K402" i="32"/>
  <c r="L402" i="32"/>
  <c r="M402" i="32"/>
  <c r="J403" i="32"/>
  <c r="K403" i="32"/>
  <c r="L403" i="32"/>
  <c r="M403" i="32"/>
  <c r="J404" i="32"/>
  <c r="K404" i="32"/>
  <c r="L404" i="32"/>
  <c r="M404" i="32"/>
  <c r="J405" i="32"/>
  <c r="K405" i="32"/>
  <c r="L405" i="32"/>
  <c r="M405" i="32"/>
  <c r="J406" i="32"/>
  <c r="K406" i="32"/>
  <c r="L406" i="32"/>
  <c r="M406" i="32"/>
  <c r="J407" i="32"/>
  <c r="K407" i="32"/>
  <c r="L407" i="32"/>
  <c r="M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L417" i="32"/>
  <c r="M417" i="32"/>
  <c r="J418" i="32"/>
  <c r="K418" i="32"/>
  <c r="L418" i="32"/>
  <c r="M418" i="32"/>
  <c r="J419" i="32"/>
  <c r="K419" i="32"/>
  <c r="L419" i="32"/>
  <c r="M419" i="32"/>
  <c r="J420" i="32"/>
  <c r="K420" i="32"/>
  <c r="L420" i="32"/>
  <c r="M420" i="32"/>
  <c r="J421" i="32"/>
  <c r="K421" i="32"/>
  <c r="L421" i="32"/>
  <c r="M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L429" i="32"/>
  <c r="M429" i="32"/>
  <c r="J430" i="32"/>
  <c r="K430" i="32"/>
  <c r="L430" i="32"/>
  <c r="M430" i="32"/>
  <c r="J431" i="32"/>
  <c r="K431" i="32"/>
  <c r="L431" i="32"/>
  <c r="M431" i="32"/>
  <c r="J432" i="32"/>
  <c r="K432" i="32"/>
  <c r="L432" i="32"/>
  <c r="M432" i="32"/>
  <c r="J433" i="32"/>
  <c r="K433" i="32"/>
  <c r="L433" i="32"/>
  <c r="M433" i="32"/>
  <c r="J434" i="32"/>
  <c r="K434" i="32"/>
  <c r="L434" i="32"/>
  <c r="M434" i="32"/>
  <c r="J435" i="32"/>
  <c r="K435" i="32"/>
  <c r="L435" i="32"/>
  <c r="M435" i="32"/>
  <c r="J436" i="32"/>
  <c r="K436" i="32"/>
  <c r="L436" i="32"/>
  <c r="M436" i="32"/>
  <c r="J437" i="32"/>
  <c r="K437" i="32"/>
  <c r="L437" i="32"/>
  <c r="M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H13"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E17" i="32"/>
  <c r="D17" i="32"/>
  <c r="C17" i="32"/>
  <c r="G15" i="32"/>
  <c r="F15" i="32"/>
  <c r="E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291" i="32"/>
  <c r="O243" i="32"/>
  <c r="O17" i="32"/>
  <c r="N431" i="32"/>
  <c r="O293" i="32"/>
  <c r="O239" i="32"/>
  <c r="O271" i="32"/>
  <c r="O287" i="32"/>
  <c r="O19" i="32"/>
  <c r="N381" i="32"/>
  <c r="N429" i="32"/>
  <c r="N445" i="32"/>
  <c r="N461" i="32"/>
  <c r="O465" i="32"/>
  <c r="O25" i="32"/>
  <c r="O27" i="32"/>
  <c r="N43" i="32"/>
  <c r="O121" i="32"/>
  <c r="N109" i="32"/>
  <c r="N447" i="32"/>
  <c r="N123" i="32"/>
  <c r="N331" i="32"/>
  <c r="O89" i="32"/>
  <c r="N83" i="32"/>
  <c r="N73" i="32"/>
  <c r="O187" i="32"/>
  <c r="N61" i="32"/>
  <c r="N63" i="32"/>
  <c r="N79" i="32"/>
  <c r="O137" i="32"/>
  <c r="N449" i="32"/>
  <c r="N465" i="32"/>
  <c r="N75" i="32"/>
  <c r="N57" i="32"/>
  <c r="N91" i="32"/>
  <c r="N107" i="32"/>
  <c r="O111" i="32"/>
  <c r="N333" i="32"/>
  <c r="N345" i="32"/>
  <c r="N361" i="32"/>
  <c r="N365" i="32"/>
  <c r="O241" i="32"/>
  <c r="O69" i="32"/>
  <c r="O289" i="32"/>
  <c r="N59" i="32"/>
  <c r="N125" i="32"/>
  <c r="N141" i="32"/>
  <c r="N145" i="32"/>
  <c r="N149" i="32"/>
  <c r="O131" i="32"/>
  <c r="O139" i="32"/>
  <c r="O147" i="32"/>
  <c r="O245" i="32"/>
  <c r="O261" i="32"/>
  <c r="O279" i="32"/>
  <c r="O347" i="32"/>
  <c r="O363" i="32"/>
  <c r="O455" i="32"/>
  <c r="O463" i="32"/>
  <c r="N21" i="32"/>
  <c r="N29" i="32"/>
  <c r="O95" i="32"/>
  <c r="O185" i="32"/>
  <c r="O259" i="32"/>
  <c r="N311" i="32"/>
  <c r="N315" i="32"/>
  <c r="N327" i="32"/>
  <c r="N45" i="32"/>
  <c r="N359" i="32"/>
  <c r="O167" i="32"/>
  <c r="O199" i="32"/>
  <c r="N383" i="32"/>
  <c r="O249" i="32"/>
  <c r="O257" i="32"/>
  <c r="O401" i="32"/>
  <c r="N15" i="32"/>
  <c r="N19" i="32"/>
  <c r="N121" i="32"/>
  <c r="N255" i="32"/>
  <c r="N427" i="32"/>
  <c r="O145" i="32"/>
  <c r="O203" i="32"/>
  <c r="O219" i="32"/>
  <c r="O275" i="32"/>
  <c r="O237" i="32"/>
  <c r="N27" i="32"/>
  <c r="N103" i="32"/>
  <c r="N147" i="32"/>
  <c r="O155" i="32"/>
  <c r="N77" i="32"/>
  <c r="N85" i="32"/>
  <c r="N93" i="32"/>
  <c r="N101" i="32"/>
  <c r="N119" i="32"/>
  <c r="N129" i="32"/>
  <c r="N137" i="32"/>
  <c r="N385" i="32"/>
  <c r="N389" i="32"/>
  <c r="N397" i="32"/>
  <c r="N401" i="32"/>
  <c r="N413" i="32"/>
  <c r="O215" i="32"/>
  <c r="O267" i="32"/>
  <c r="O157" i="32"/>
  <c r="O409" i="32"/>
  <c r="N127" i="32"/>
  <c r="N131" i="32"/>
  <c r="N139" i="32"/>
  <c r="N143" i="32"/>
  <c r="O273" i="32"/>
  <c r="O391" i="32"/>
  <c r="O399" i="32"/>
  <c r="O83" i="32"/>
  <c r="O91" i="32"/>
  <c r="O99" i="32"/>
  <c r="O107" i="32"/>
  <c r="O127" i="32"/>
  <c r="N193" i="32"/>
  <c r="O217" i="32"/>
  <c r="O277" i="32"/>
  <c r="O297" i="32"/>
  <c r="N317" i="32"/>
  <c r="O247" i="32"/>
  <c r="O407" i="32"/>
  <c r="O417" i="32"/>
  <c r="O471" i="32"/>
  <c r="O295" i="32"/>
  <c r="N225" i="32"/>
  <c r="N271" i="32"/>
  <c r="N363" i="32"/>
  <c r="N399" i="32"/>
  <c r="O431" i="32"/>
  <c r="N463" i="32"/>
  <c r="O235" i="32"/>
  <c r="O253" i="32"/>
  <c r="O45" i="32"/>
  <c r="O173" i="32"/>
  <c r="O233" i="32"/>
  <c r="N25" i="32"/>
  <c r="N31" i="32"/>
  <c r="O53" i="32"/>
  <c r="N117" i="32"/>
  <c r="O213" i="32"/>
  <c r="O251" i="32"/>
  <c r="O255" i="32"/>
  <c r="O281" i="32"/>
  <c r="N349" i="32"/>
  <c r="N367" i="32"/>
  <c r="N375" i="32"/>
  <c r="O385" i="32"/>
  <c r="O393" i="32"/>
  <c r="O411" i="32"/>
  <c r="N417" i="32"/>
  <c r="O439" i="32"/>
  <c r="N443" i="32"/>
  <c r="O449" i="32"/>
  <c r="O457" i="32"/>
  <c r="O285" i="32"/>
  <c r="O425" i="32"/>
  <c r="O183" i="32"/>
  <c r="O415" i="32"/>
  <c r="O283" i="32"/>
  <c r="O423" i="32"/>
  <c r="O433" i="32"/>
  <c r="O441" i="32"/>
  <c r="O263" i="32"/>
  <c r="N17" i="32"/>
  <c r="N99" i="32"/>
  <c r="N113" i="32"/>
  <c r="N135" i="32"/>
  <c r="O153" i="32"/>
  <c r="O197" i="32"/>
  <c r="O15" i="32"/>
  <c r="O61" i="32"/>
  <c r="O79" i="32"/>
  <c r="O97" i="32"/>
  <c r="O105" i="32"/>
  <c r="O115" i="32"/>
  <c r="O123" i="32"/>
  <c r="O143" i="32"/>
  <c r="O171" i="32"/>
  <c r="N223" i="32"/>
  <c r="O231" i="32"/>
  <c r="N239" i="32"/>
  <c r="O269" i="32"/>
  <c r="O299" i="32"/>
  <c r="O315" i="32"/>
  <c r="O383" i="32"/>
  <c r="N415" i="32"/>
  <c r="O447" i="32"/>
  <c r="O39" i="32"/>
  <c r="O201" i="32"/>
  <c r="O379" i="32"/>
  <c r="O265" i="32"/>
  <c r="O37" i="32"/>
  <c r="O55" i="32"/>
  <c r="O395" i="32"/>
  <c r="O301" i="32"/>
  <c r="N305" i="32"/>
  <c r="O71" i="32"/>
  <c r="N81" i="32"/>
  <c r="N89" i="32"/>
  <c r="N95" i="32"/>
  <c r="N163" i="32"/>
  <c r="N23" i="32"/>
  <c r="N41" i="32"/>
  <c r="N47" i="32"/>
  <c r="N87" i="32"/>
  <c r="N97" i="32"/>
  <c r="N105" i="32"/>
  <c r="N111" i="32"/>
  <c r="N115" i="32"/>
  <c r="N133" i="32"/>
  <c r="N151" i="32"/>
  <c r="N161" i="32"/>
  <c r="O169" i="32"/>
  <c r="N195" i="32"/>
  <c r="N211" i="32"/>
  <c r="O221" i="32"/>
  <c r="O229" i="32"/>
  <c r="N287" i="32"/>
  <c r="N343" i="32"/>
  <c r="N387" i="32"/>
  <c r="N433" i="32"/>
  <c r="N459" i="32"/>
  <c r="N473" i="32"/>
  <c r="O33" i="32"/>
  <c r="O49" i="32"/>
  <c r="O65" i="32"/>
  <c r="N191" i="32"/>
  <c r="N335" i="32"/>
  <c r="N379" i="32"/>
  <c r="O387" i="32"/>
  <c r="N395" i="32"/>
  <c r="O403" i="32"/>
  <c r="N411" i="32"/>
  <c r="O419" i="32"/>
  <c r="O435" i="32"/>
  <c r="O451" i="32"/>
  <c r="O467" i="32"/>
  <c r="O421" i="32"/>
  <c r="O453" i="32"/>
  <c r="O29" i="32"/>
  <c r="O31" i="32"/>
  <c r="N39" i="32"/>
  <c r="O47" i="32"/>
  <c r="N55" i="32"/>
  <c r="O63" i="32"/>
  <c r="N71" i="32"/>
  <c r="O77" i="32"/>
  <c r="O93" i="32"/>
  <c r="O109" i="32"/>
  <c r="O125" i="32"/>
  <c r="O141" i="32"/>
  <c r="N179" i="32"/>
  <c r="O189" i="32"/>
  <c r="N209" i="32"/>
  <c r="N243" i="32"/>
  <c r="N259" i="32"/>
  <c r="N275" i="32"/>
  <c r="N291" i="32"/>
  <c r="N329" i="32"/>
  <c r="N393" i="32"/>
  <c r="N409" i="32"/>
  <c r="N425" i="32"/>
  <c r="N441" i="32"/>
  <c r="N457" i="32"/>
  <c r="O473" i="32"/>
  <c r="O181" i="32"/>
  <c r="O405" i="32"/>
  <c r="N37" i="32"/>
  <c r="N53" i="32"/>
  <c r="N69" i="32"/>
  <c r="N227" i="32"/>
  <c r="N241" i="32"/>
  <c r="N257" i="32"/>
  <c r="N273" i="32"/>
  <c r="N289" i="32"/>
  <c r="N347" i="32"/>
  <c r="N377" i="32"/>
  <c r="N391" i="32"/>
  <c r="N407" i="32"/>
  <c r="N423" i="32"/>
  <c r="N439" i="32"/>
  <c r="N455" i="32"/>
  <c r="N471" i="32"/>
  <c r="O35" i="32"/>
  <c r="O51" i="32"/>
  <c r="O67" i="32"/>
  <c r="O437" i="32"/>
  <c r="O469" i="32"/>
  <c r="N35" i="32"/>
  <c r="O43" i="32"/>
  <c r="N51" i="32"/>
  <c r="O59" i="32"/>
  <c r="N67" i="32"/>
  <c r="O75" i="32"/>
  <c r="O165" i="32"/>
  <c r="N177" i="32"/>
  <c r="N207" i="32"/>
  <c r="N303" i="32"/>
  <c r="O313" i="32"/>
  <c r="O331" i="32"/>
  <c r="O381" i="32"/>
  <c r="O397" i="32"/>
  <c r="N405" i="32"/>
  <c r="O413" i="32"/>
  <c r="N421" i="32"/>
  <c r="O429" i="32"/>
  <c r="N437" i="32"/>
  <c r="O445" i="32"/>
  <c r="N453" i="32"/>
  <c r="O461" i="32"/>
  <c r="N469" i="32"/>
  <c r="O389" i="32"/>
  <c r="O23" i="32"/>
  <c r="N33" i="32"/>
  <c r="O41" i="32"/>
  <c r="N49" i="32"/>
  <c r="O57" i="32"/>
  <c r="N65" i="32"/>
  <c r="O73" i="32"/>
  <c r="O87" i="32"/>
  <c r="O103" i="32"/>
  <c r="O119" i="32"/>
  <c r="O135" i="32"/>
  <c r="O151" i="32"/>
  <c r="O205" i="32"/>
  <c r="N403" i="32"/>
  <c r="N419" i="32"/>
  <c r="O427" i="32"/>
  <c r="N435" i="32"/>
  <c r="O443" i="32"/>
  <c r="N451" i="32"/>
  <c r="O459" i="32"/>
  <c r="N467" i="32"/>
  <c r="O21" i="32"/>
  <c r="O85" i="32"/>
  <c r="O101" i="32"/>
  <c r="O117" i="32"/>
  <c r="O133" i="32"/>
  <c r="O149" i="32"/>
  <c r="O325" i="32"/>
  <c r="N325" i="32"/>
  <c r="N159" i="32"/>
  <c r="N175" i="32"/>
  <c r="O323" i="32"/>
  <c r="N323" i="32"/>
  <c r="O355" i="32"/>
  <c r="N355" i="32"/>
  <c r="N157" i="32"/>
  <c r="N173" i="32"/>
  <c r="N189" i="32"/>
  <c r="N205" i="32"/>
  <c r="N221" i="32"/>
  <c r="N237" i="32"/>
  <c r="N253" i="32"/>
  <c r="N269" i="32"/>
  <c r="N285" i="32"/>
  <c r="N301" i="32"/>
  <c r="O341" i="32"/>
  <c r="N341" i="32"/>
  <c r="O373" i="32"/>
  <c r="N373" i="32"/>
  <c r="N155" i="32"/>
  <c r="O163" i="32"/>
  <c r="N171" i="32"/>
  <c r="O179" i="32"/>
  <c r="N187" i="32"/>
  <c r="O195" i="32"/>
  <c r="N203" i="32"/>
  <c r="O211" i="32"/>
  <c r="N219" i="32"/>
  <c r="O227" i="32"/>
  <c r="N235" i="32"/>
  <c r="N251" i="32"/>
  <c r="N267" i="32"/>
  <c r="N283" i="32"/>
  <c r="N299" i="32"/>
  <c r="N153" i="32"/>
  <c r="O161" i="32"/>
  <c r="N169" i="32"/>
  <c r="O177" i="32"/>
  <c r="N185" i="32"/>
  <c r="O193" i="32"/>
  <c r="N201" i="32"/>
  <c r="O209" i="32"/>
  <c r="N217" i="32"/>
  <c r="O225" i="32"/>
  <c r="N233" i="32"/>
  <c r="N249" i="32"/>
  <c r="N265" i="32"/>
  <c r="N281" i="32"/>
  <c r="N297" i="32"/>
  <c r="O309" i="32"/>
  <c r="N309" i="32"/>
  <c r="O339" i="32"/>
  <c r="N339" i="32"/>
  <c r="N351" i="32"/>
  <c r="O371" i="32"/>
  <c r="N371" i="32"/>
  <c r="O159" i="32"/>
  <c r="N167" i="32"/>
  <c r="O175" i="32"/>
  <c r="N183" i="32"/>
  <c r="O191" i="32"/>
  <c r="N199" i="32"/>
  <c r="O207" i="32"/>
  <c r="N215" i="32"/>
  <c r="O223" i="32"/>
  <c r="N231" i="32"/>
  <c r="N247" i="32"/>
  <c r="N263" i="32"/>
  <c r="N279" i="32"/>
  <c r="N295" i="32"/>
  <c r="N319" i="32"/>
  <c r="N165" i="32"/>
  <c r="N181" i="32"/>
  <c r="N197" i="32"/>
  <c r="N213" i="32"/>
  <c r="N229" i="32"/>
  <c r="N245" i="32"/>
  <c r="N261" i="32"/>
  <c r="N277" i="32"/>
  <c r="N293" i="32"/>
  <c r="O307" i="32"/>
  <c r="N307" i="32"/>
  <c r="O357" i="32"/>
  <c r="N357" i="32"/>
  <c r="O311" i="32"/>
  <c r="O327" i="32"/>
  <c r="O343" i="32"/>
  <c r="O359" i="32"/>
  <c r="O375" i="32"/>
  <c r="O305" i="32"/>
  <c r="N313" i="32"/>
  <c r="O321" i="32"/>
  <c r="O337" i="32"/>
  <c r="O353" i="32"/>
  <c r="O369" i="32"/>
  <c r="O303" i="32"/>
  <c r="O319" i="32"/>
  <c r="O335" i="32"/>
  <c r="O351" i="32"/>
  <c r="O367" i="32"/>
  <c r="O317" i="32"/>
  <c r="O333" i="32"/>
  <c r="O349" i="32"/>
  <c r="O365" i="32"/>
  <c r="N321" i="32"/>
  <c r="O329" i="32"/>
  <c r="N337" i="32"/>
  <c r="O345" i="32"/>
  <c r="N353" i="32"/>
  <c r="O361" i="32"/>
  <c r="N369" i="32"/>
  <c r="O377" i="32"/>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M14" i="24"/>
  <c r="U14" i="24" s="1"/>
  <c r="L14" i="24"/>
  <c r="T14" i="24" s="1"/>
  <c r="K14" i="24"/>
  <c r="S14" i="24" s="1"/>
  <c r="J14" i="24"/>
  <c r="R14" i="24" s="1"/>
  <c r="I15" i="24"/>
  <c r="I16" i="24"/>
  <c r="Y16" i="24" s="1"/>
  <c r="I17" i="24"/>
  <c r="I18" i="24"/>
  <c r="I19" i="24"/>
  <c r="Y19" i="24" s="1"/>
  <c r="I20" i="24"/>
  <c r="X20" i="24" s="1"/>
  <c r="I21" i="24"/>
  <c r="Y21" i="24" s="1"/>
  <c r="I22" i="24"/>
  <c r="Y22" i="24" s="1"/>
  <c r="I23" i="24"/>
  <c r="I24" i="24"/>
  <c r="Y24" i="24" s="1"/>
  <c r="I25" i="24"/>
  <c r="I26" i="24"/>
  <c r="I27" i="24"/>
  <c r="Y27" i="24" s="1"/>
  <c r="I28" i="24"/>
  <c r="Y28" i="24" s="1"/>
  <c r="I29" i="24"/>
  <c r="Y29" i="24" s="1"/>
  <c r="I30" i="24"/>
  <c r="Y30" i="24" s="1"/>
  <c r="I31" i="24"/>
  <c r="I32" i="24"/>
  <c r="Y32" i="24" s="1"/>
  <c r="I33" i="24"/>
  <c r="I34" i="24"/>
  <c r="I35" i="24"/>
  <c r="Y35" i="24" s="1"/>
  <c r="I36" i="24"/>
  <c r="I37" i="24"/>
  <c r="I38" i="24"/>
  <c r="Y38" i="24" s="1"/>
  <c r="I39" i="24"/>
  <c r="I40" i="24"/>
  <c r="Y40" i="24" s="1"/>
  <c r="I41" i="24"/>
  <c r="I42" i="24"/>
  <c r="I43" i="24"/>
  <c r="Y43" i="24" s="1"/>
  <c r="I44" i="24"/>
  <c r="I45" i="24"/>
  <c r="I46" i="24"/>
  <c r="Y46" i="24" s="1"/>
  <c r="I47" i="24"/>
  <c r="I48" i="24"/>
  <c r="Y48" i="24" s="1"/>
  <c r="I49" i="24"/>
  <c r="I50" i="24"/>
  <c r="I51" i="24"/>
  <c r="Y51" i="24" s="1"/>
  <c r="I52" i="24"/>
  <c r="X52" i="24" s="1"/>
  <c r="I53" i="24"/>
  <c r="Y53" i="24" s="1"/>
  <c r="I54" i="24"/>
  <c r="Y54" i="24" s="1"/>
  <c r="I55" i="24"/>
  <c r="I56" i="24"/>
  <c r="Y56" i="24" s="1"/>
  <c r="I57" i="24"/>
  <c r="I58" i="24"/>
  <c r="I59" i="24"/>
  <c r="Y59" i="24" s="1"/>
  <c r="I60" i="24"/>
  <c r="Y60" i="24" s="1"/>
  <c r="I61" i="24"/>
  <c r="Y61" i="24" s="1"/>
  <c r="I62" i="24"/>
  <c r="Y62" i="24" s="1"/>
  <c r="I63" i="24"/>
  <c r="I64" i="24"/>
  <c r="Y64" i="24" s="1"/>
  <c r="I65" i="24"/>
  <c r="I66" i="24"/>
  <c r="I67" i="24"/>
  <c r="Y67" i="24" s="1"/>
  <c r="I68" i="24"/>
  <c r="I69" i="24"/>
  <c r="I70" i="24"/>
  <c r="Y70" i="24" s="1"/>
  <c r="I71" i="24"/>
  <c r="I72" i="24"/>
  <c r="Y72" i="24" s="1"/>
  <c r="I73" i="24"/>
  <c r="I74" i="24"/>
  <c r="I75" i="24"/>
  <c r="Y75" i="24" s="1"/>
  <c r="I76" i="24"/>
  <c r="Y76" i="24" s="1"/>
  <c r="I77" i="24"/>
  <c r="Y77" i="24" s="1"/>
  <c r="I78" i="24"/>
  <c r="Y78" i="24" s="1"/>
  <c r="I79" i="24"/>
  <c r="I80" i="24"/>
  <c r="Y80" i="24" s="1"/>
  <c r="I81" i="24"/>
  <c r="I82" i="24"/>
  <c r="I83" i="24"/>
  <c r="W83" i="24" s="1"/>
  <c r="I84" i="24"/>
  <c r="I85" i="24"/>
  <c r="X85" i="24" s="1"/>
  <c r="I86" i="24"/>
  <c r="I87" i="24"/>
  <c r="I88" i="24"/>
  <c r="I89" i="24"/>
  <c r="I90" i="24"/>
  <c r="I91" i="24"/>
  <c r="I92" i="24"/>
  <c r="W92" i="24" s="1"/>
  <c r="I93" i="24"/>
  <c r="X93" i="24" s="1"/>
  <c r="I94" i="24"/>
  <c r="X94" i="24" s="1"/>
  <c r="I95" i="24"/>
  <c r="X95" i="24" s="1"/>
  <c r="I96" i="24"/>
  <c r="Y96" i="24" s="1"/>
  <c r="I97" i="24"/>
  <c r="I98" i="24"/>
  <c r="I99" i="24"/>
  <c r="I100" i="24"/>
  <c r="I101" i="24"/>
  <c r="I102" i="24"/>
  <c r="W102" i="24" s="1"/>
  <c r="I103" i="24"/>
  <c r="I104" i="24"/>
  <c r="I105" i="24"/>
  <c r="I106" i="24"/>
  <c r="I107" i="24"/>
  <c r="I108" i="24"/>
  <c r="V108" i="24" s="1"/>
  <c r="I109" i="24"/>
  <c r="X109" i="24" s="1"/>
  <c r="I110" i="24"/>
  <c r="I111" i="24"/>
  <c r="I112" i="24"/>
  <c r="I113" i="24"/>
  <c r="I114" i="24"/>
  <c r="I115" i="24"/>
  <c r="I116" i="24"/>
  <c r="V116" i="24" s="1"/>
  <c r="I117" i="24"/>
  <c r="I118" i="24"/>
  <c r="I119" i="24"/>
  <c r="I120" i="24"/>
  <c r="I121" i="24"/>
  <c r="I122" i="24"/>
  <c r="I123" i="24"/>
  <c r="Y123" i="24" s="1"/>
  <c r="I124" i="24"/>
  <c r="V124" i="24" s="1"/>
  <c r="I125" i="24"/>
  <c r="I126" i="24"/>
  <c r="I127" i="24"/>
  <c r="I128" i="24"/>
  <c r="I129" i="24"/>
  <c r="I130" i="24"/>
  <c r="I131" i="24"/>
  <c r="I132" i="24"/>
  <c r="Y132" i="24" s="1"/>
  <c r="I133" i="24"/>
  <c r="Y133" i="24" s="1"/>
  <c r="I134" i="24"/>
  <c r="I135" i="24"/>
  <c r="I136" i="24"/>
  <c r="I137" i="24"/>
  <c r="I138" i="24"/>
  <c r="I139" i="24"/>
  <c r="I140" i="24"/>
  <c r="I141" i="24"/>
  <c r="Y141" i="24" s="1"/>
  <c r="I142" i="24"/>
  <c r="I143" i="24"/>
  <c r="I144" i="24"/>
  <c r="I145" i="24"/>
  <c r="I146" i="24"/>
  <c r="I147" i="24"/>
  <c r="I148" i="24"/>
  <c r="V148" i="24" s="1"/>
  <c r="I149" i="24"/>
  <c r="Y149" i="24" s="1"/>
  <c r="I150" i="24"/>
  <c r="I151" i="24"/>
  <c r="I152" i="24"/>
  <c r="I153" i="24"/>
  <c r="I154" i="24"/>
  <c r="I155" i="24"/>
  <c r="I156" i="24"/>
  <c r="Y156" i="24" s="1"/>
  <c r="I157" i="24"/>
  <c r="Y157" i="24" s="1"/>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X189" i="24" s="1"/>
  <c r="I190" i="24"/>
  <c r="I191" i="24"/>
  <c r="I192" i="24"/>
  <c r="I193" i="24"/>
  <c r="I194" i="24"/>
  <c r="I195" i="24"/>
  <c r="I196" i="24"/>
  <c r="I197" i="24"/>
  <c r="X197" i="24" s="1"/>
  <c r="I198" i="24"/>
  <c r="I199" i="24"/>
  <c r="I200" i="24"/>
  <c r="I201" i="24"/>
  <c r="I202" i="24"/>
  <c r="I203" i="24"/>
  <c r="I204" i="24"/>
  <c r="X204" i="24" s="1"/>
  <c r="I205" i="24"/>
  <c r="V205" i="24" s="1"/>
  <c r="I206" i="24"/>
  <c r="I207" i="24"/>
  <c r="I208" i="24"/>
  <c r="I209" i="24"/>
  <c r="I210" i="24"/>
  <c r="I211" i="24"/>
  <c r="I212" i="24"/>
  <c r="X212" i="24" s="1"/>
  <c r="I213" i="24"/>
  <c r="V213" i="24" s="1"/>
  <c r="I214" i="24"/>
  <c r="I215" i="24"/>
  <c r="I216" i="24"/>
  <c r="I217" i="24"/>
  <c r="I218" i="24"/>
  <c r="I219" i="24"/>
  <c r="I220" i="24"/>
  <c r="X220" i="24" s="1"/>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Y14" i="24" s="1"/>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6" i="22"/>
  <c r="O276" i="22"/>
  <c r="N276" i="22"/>
  <c r="K276" i="22"/>
  <c r="J276" i="22"/>
  <c r="I276" i="22"/>
  <c r="H276" i="22"/>
  <c r="G276" i="22"/>
  <c r="F276" i="22"/>
  <c r="E276" i="22"/>
  <c r="D276" i="22"/>
  <c r="C276" i="22"/>
  <c r="B276" i="22"/>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K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I255" i="22"/>
  <c r="H255" i="22"/>
  <c r="G255" i="22"/>
  <c r="F255" i="22"/>
  <c r="E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E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D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D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H29" i="12"/>
  <c r="I29" i="12"/>
  <c r="H30" i="12"/>
  <c r="I30" i="12"/>
  <c r="H31" i="12"/>
  <c r="I31" i="12"/>
  <c r="H32" i="12"/>
  <c r="I32" i="12"/>
  <c r="H33" i="12"/>
  <c r="I33" i="12"/>
  <c r="H34" i="12"/>
  <c r="I34" i="12"/>
  <c r="I35" i="12"/>
  <c r="I36" i="12"/>
  <c r="H37" i="12"/>
  <c r="I37" i="12"/>
  <c r="H38" i="12"/>
  <c r="I38" i="12"/>
  <c r="H39" i="12"/>
  <c r="I39" i="12"/>
  <c r="H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X129" i="24" l="1"/>
  <c r="V129" i="24"/>
  <c r="W129" i="24"/>
  <c r="Y129" i="24"/>
  <c r="W130" i="24"/>
  <c r="X130" i="24"/>
  <c r="Y130" i="24"/>
  <c r="V130" i="24"/>
  <c r="Y131" i="24"/>
  <c r="V131" i="24"/>
  <c r="X131" i="24"/>
  <c r="W131" i="24"/>
  <c r="X134" i="24"/>
  <c r="W134" i="24"/>
  <c r="V134" i="24"/>
  <c r="Y136" i="24"/>
  <c r="X136" i="24"/>
  <c r="W136" i="24"/>
  <c r="X137" i="24"/>
  <c r="W137" i="24"/>
  <c r="V137" i="24"/>
  <c r="Y137" i="24"/>
  <c r="V138" i="24"/>
  <c r="X138" i="24"/>
  <c r="Y138" i="24"/>
  <c r="W138" i="24"/>
  <c r="W139" i="24"/>
  <c r="V139" i="24"/>
  <c r="X139" i="24"/>
  <c r="Y139" i="24"/>
  <c r="Y140" i="24"/>
  <c r="V140" i="24"/>
  <c r="X126" i="24"/>
  <c r="W126" i="24"/>
  <c r="V126" i="24"/>
  <c r="Y128" i="24"/>
  <c r="W128" i="24"/>
  <c r="X128" i="24"/>
  <c r="Y243" i="24"/>
  <c r="V243" i="24"/>
  <c r="Y104" i="24"/>
  <c r="W104" i="24"/>
  <c r="X104" i="24"/>
  <c r="Y105" i="24"/>
  <c r="W105" i="24"/>
  <c r="V105" i="24"/>
  <c r="X105" i="24"/>
  <c r="W106" i="24"/>
  <c r="X106" i="24"/>
  <c r="Y106" i="24"/>
  <c r="V106" i="24"/>
  <c r="X107" i="24"/>
  <c r="V107" i="24"/>
  <c r="W107" i="24"/>
  <c r="Y107" i="24"/>
  <c r="W112" i="24"/>
  <c r="X112" i="24"/>
  <c r="Y112" i="24"/>
  <c r="W113" i="24"/>
  <c r="V113" i="24"/>
  <c r="X113" i="24"/>
  <c r="Y113" i="24"/>
  <c r="Y114" i="24"/>
  <c r="W114" i="24"/>
  <c r="X114" i="24"/>
  <c r="V114" i="24"/>
  <c r="W115" i="24"/>
  <c r="V115" i="24"/>
  <c r="X115" i="24"/>
  <c r="Y115" i="24"/>
  <c r="V118" i="24"/>
  <c r="W118" i="24"/>
  <c r="X118" i="24"/>
  <c r="X120" i="24"/>
  <c r="W120" i="24"/>
  <c r="Y120" i="24"/>
  <c r="W121" i="24"/>
  <c r="Y121" i="24"/>
  <c r="X121" i="24"/>
  <c r="V121" i="24"/>
  <c r="W122" i="24"/>
  <c r="X122" i="24"/>
  <c r="Y122" i="24"/>
  <c r="V122" i="24"/>
  <c r="W123" i="24"/>
  <c r="V123" i="24"/>
  <c r="X123" i="24"/>
  <c r="W142" i="24"/>
  <c r="V142" i="24"/>
  <c r="X142" i="24"/>
  <c r="X144" i="24"/>
  <c r="Y144" i="24"/>
  <c r="W144" i="24"/>
  <c r="Y145" i="24"/>
  <c r="W145" i="24"/>
  <c r="V145" i="24"/>
  <c r="X145" i="24"/>
  <c r="Y146" i="24"/>
  <c r="X146" i="24"/>
  <c r="W146" i="24"/>
  <c r="V146" i="24"/>
  <c r="Y147" i="24"/>
  <c r="X147" i="24"/>
  <c r="V147" i="24"/>
  <c r="W147" i="24"/>
  <c r="V150" i="24"/>
  <c r="W150" i="24"/>
  <c r="X150" i="24"/>
  <c r="X152" i="24"/>
  <c r="Y152" i="24"/>
  <c r="X153" i="24"/>
  <c r="W153" i="24"/>
  <c r="Y153" i="24"/>
  <c r="V153" i="24"/>
  <c r="W154" i="24"/>
  <c r="X154" i="24"/>
  <c r="Y154" i="24"/>
  <c r="V154" i="24"/>
  <c r="W155" i="24"/>
  <c r="V155" i="24"/>
  <c r="X155" i="24"/>
  <c r="Y155" i="24"/>
  <c r="V158" i="24"/>
  <c r="W158" i="24"/>
  <c r="X158" i="24"/>
  <c r="Y160" i="24"/>
  <c r="V160" i="24"/>
  <c r="W161" i="24"/>
  <c r="X161" i="24"/>
  <c r="Y162" i="24"/>
  <c r="W162" i="24"/>
  <c r="Y163" i="24"/>
  <c r="W163" i="24"/>
  <c r="X163" i="24"/>
  <c r="W166" i="24"/>
  <c r="X166" i="24"/>
  <c r="Y166" i="24"/>
  <c r="Y167" i="24"/>
  <c r="W167" i="24"/>
  <c r="V167" i="24"/>
  <c r="X167" i="24"/>
  <c r="X168" i="24"/>
  <c r="W168" i="24"/>
  <c r="V168" i="24"/>
  <c r="Y168" i="24"/>
  <c r="Y169" i="24"/>
  <c r="X169" i="24"/>
  <c r="W169" i="24"/>
  <c r="X170" i="24"/>
  <c r="W170" i="24"/>
  <c r="Y170" i="24"/>
  <c r="Y171" i="24"/>
  <c r="X171" i="24"/>
  <c r="W171" i="24"/>
  <c r="Y174" i="24"/>
  <c r="W174" i="24"/>
  <c r="X174" i="24"/>
  <c r="Y175" i="24"/>
  <c r="V175" i="24"/>
  <c r="X175" i="24"/>
  <c r="W175" i="24"/>
  <c r="V176" i="24"/>
  <c r="W176" i="24"/>
  <c r="X176" i="24"/>
  <c r="Y176" i="24"/>
  <c r="X177" i="24"/>
  <c r="W177" i="24"/>
  <c r="Y177" i="24"/>
  <c r="W178" i="24"/>
  <c r="X178" i="24"/>
  <c r="Y178" i="24"/>
  <c r="X179" i="24"/>
  <c r="Y179" i="24"/>
  <c r="W179" i="24"/>
  <c r="X183" i="24"/>
  <c r="Y183" i="24"/>
  <c r="W183" i="24"/>
  <c r="V183" i="24"/>
  <c r="W184" i="24"/>
  <c r="V184" i="24"/>
  <c r="X184" i="24"/>
  <c r="Y184" i="24"/>
  <c r="X185" i="24"/>
  <c r="V185" i="24"/>
  <c r="Y185" i="24"/>
  <c r="W186" i="24"/>
  <c r="V186" i="24"/>
  <c r="X186" i="24"/>
  <c r="Y186" i="24"/>
  <c r="V191" i="24"/>
  <c r="W191" i="24"/>
  <c r="Y191" i="24"/>
  <c r="X191" i="24"/>
  <c r="X192" i="24"/>
  <c r="V192" i="24"/>
  <c r="W192" i="24"/>
  <c r="Y192" i="24"/>
  <c r="V193" i="24"/>
  <c r="X193" i="24"/>
  <c r="Y193" i="24"/>
  <c r="W194" i="24"/>
  <c r="X194" i="24"/>
  <c r="V194" i="24"/>
  <c r="Y194" i="24"/>
  <c r="X195" i="24"/>
  <c r="Y195" i="24"/>
  <c r="V195" i="24"/>
  <c r="X199" i="24"/>
  <c r="V199" i="24"/>
  <c r="W199" i="24"/>
  <c r="Y199" i="24"/>
  <c r="V200" i="24"/>
  <c r="W200" i="24"/>
  <c r="X200" i="24"/>
  <c r="Y200" i="24"/>
  <c r="V201" i="24"/>
  <c r="W201" i="24"/>
  <c r="X201" i="24"/>
  <c r="Y201" i="24"/>
  <c r="X202" i="24"/>
  <c r="Y202" i="24"/>
  <c r="V202" i="24"/>
  <c r="W202" i="24"/>
  <c r="V203" i="24"/>
  <c r="Y203" i="24"/>
  <c r="X203" i="24"/>
  <c r="X207" i="24"/>
  <c r="Y207" i="24"/>
  <c r="W207" i="24"/>
  <c r="V207" i="24"/>
  <c r="X208" i="24"/>
  <c r="W208" i="24"/>
  <c r="Y208" i="24"/>
  <c r="V208" i="24"/>
  <c r="Y209" i="24"/>
  <c r="X209" i="24"/>
  <c r="V209" i="24"/>
  <c r="W209" i="24"/>
  <c r="V210" i="24"/>
  <c r="X210" i="24"/>
  <c r="Y210" i="24"/>
  <c r="W210" i="24"/>
  <c r="Y211" i="24"/>
  <c r="V211" i="24"/>
  <c r="X211" i="24"/>
  <c r="V215" i="24"/>
  <c r="X215" i="24"/>
  <c r="W215" i="24"/>
  <c r="Y215" i="24"/>
  <c r="Y216" i="24"/>
  <c r="X216" i="24"/>
  <c r="W216" i="24"/>
  <c r="V216" i="24"/>
  <c r="W217" i="24"/>
  <c r="V217" i="24"/>
  <c r="X217" i="24"/>
  <c r="Y217" i="24"/>
  <c r="Y218" i="24"/>
  <c r="X218" i="24"/>
  <c r="W218" i="24"/>
  <c r="V218" i="24"/>
  <c r="V219" i="24"/>
  <c r="X219" i="24"/>
  <c r="Y219" i="24"/>
  <c r="Y223" i="24"/>
  <c r="W223" i="24"/>
  <c r="X223" i="24"/>
  <c r="V223" i="24"/>
  <c r="V224" i="24"/>
  <c r="W224" i="24"/>
  <c r="X224" i="24"/>
  <c r="Y224" i="24"/>
  <c r="V225" i="24"/>
  <c r="X225" i="24"/>
  <c r="Y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X65" i="24"/>
  <c r="Y65" i="24"/>
  <c r="V66" i="24"/>
  <c r="W66" i="24"/>
  <c r="X66" i="24"/>
  <c r="Y66" i="24"/>
  <c r="V68" i="24"/>
  <c r="X68" i="24"/>
  <c r="Y68" i="24"/>
  <c r="V69" i="24"/>
  <c r="Y69" i="24"/>
  <c r="W71" i="24"/>
  <c r="Y71" i="24"/>
  <c r="X71" i="24"/>
  <c r="V71" i="24"/>
  <c r="Y73" i="24"/>
  <c r="X73" i="24"/>
  <c r="W74" i="24"/>
  <c r="V74" i="24"/>
  <c r="X74" i="24"/>
  <c r="Y74" i="24"/>
  <c r="Y79" i="24"/>
  <c r="V79" i="24"/>
  <c r="W79" i="24"/>
  <c r="X79" i="24"/>
  <c r="Y81" i="24"/>
  <c r="X81" i="24"/>
  <c r="V82" i="24"/>
  <c r="W82" i="24"/>
  <c r="Y82" i="24"/>
  <c r="X82" i="24"/>
  <c r="V84" i="24"/>
  <c r="Y84" i="24"/>
  <c r="V89" i="24"/>
  <c r="W89" i="24"/>
  <c r="X89" i="24"/>
  <c r="Y89" i="24"/>
  <c r="X90" i="24"/>
  <c r="V90" i="24"/>
  <c r="W90" i="24"/>
  <c r="Y90" i="24"/>
  <c r="W91" i="24"/>
  <c r="V91" i="24"/>
  <c r="X91" i="24"/>
  <c r="Y91" i="24"/>
  <c r="V97" i="24"/>
  <c r="W97" i="24"/>
  <c r="X97" i="24"/>
  <c r="Y97" i="24"/>
  <c r="V98" i="24"/>
  <c r="W98" i="24"/>
  <c r="X98" i="24"/>
  <c r="Y98" i="24"/>
  <c r="X99" i="24"/>
  <c r="V99" i="24"/>
  <c r="Y99" i="24"/>
  <c r="W99" i="24"/>
  <c r="V226" i="24"/>
  <c r="Y226" i="24"/>
  <c r="X226" i="24"/>
  <c r="X221" i="24"/>
  <c r="Y20" i="24"/>
  <c r="W44" i="24"/>
  <c r="W45" i="24"/>
  <c r="Y52" i="24"/>
  <c r="W68" i="24"/>
  <c r="W69" i="24"/>
  <c r="Y148" i="24"/>
  <c r="V28" i="24"/>
  <c r="V29" i="24"/>
  <c r="X36" i="24"/>
  <c r="Y37" i="24"/>
  <c r="V60" i="24"/>
  <c r="V61" i="24"/>
  <c r="V76" i="24"/>
  <c r="V77" i="24"/>
  <c r="V156" i="24"/>
  <c r="X213" i="24"/>
  <c r="Y228" i="24"/>
  <c r="W28" i="24"/>
  <c r="W29" i="24"/>
  <c r="W60" i="24"/>
  <c r="W61" i="24"/>
  <c r="W76" i="24"/>
  <c r="W77" i="24"/>
  <c r="X205" i="24"/>
  <c r="Y220" i="24"/>
  <c r="V20" i="24"/>
  <c r="V21" i="24"/>
  <c r="X28" i="24"/>
  <c r="V52" i="24"/>
  <c r="V53" i="24"/>
  <c r="X60" i="24"/>
  <c r="X76" i="24"/>
  <c r="V92" i="24"/>
  <c r="V132" i="24"/>
  <c r="Y212" i="24"/>
  <c r="W20" i="24"/>
  <c r="W21" i="24"/>
  <c r="W52" i="24"/>
  <c r="W53" i="24"/>
  <c r="V85" i="24"/>
  <c r="Y92" i="24"/>
  <c r="Y204" i="24"/>
  <c r="Y100" i="24"/>
  <c r="W100" i="24"/>
  <c r="X100" i="24"/>
  <c r="V110" i="24"/>
  <c r="Y110" i="24"/>
  <c r="X110" i="24"/>
  <c r="Y119" i="24"/>
  <c r="X119" i="24"/>
  <c r="V119" i="24"/>
  <c r="W119" i="24"/>
  <c r="Y135" i="24"/>
  <c r="X135" i="24"/>
  <c r="W135" i="24"/>
  <c r="V135" i="24"/>
  <c r="V165" i="24"/>
  <c r="Y165" i="24"/>
  <c r="X165" i="24"/>
  <c r="V173" i="24"/>
  <c r="Y173" i="24"/>
  <c r="X173" i="24"/>
  <c r="V16" i="24"/>
  <c r="V24" i="24"/>
  <c r="V32" i="24"/>
  <c r="V40" i="24"/>
  <c r="V48" i="24"/>
  <c r="V56" i="24"/>
  <c r="V64" i="24"/>
  <c r="V72" i="24"/>
  <c r="V80" i="24"/>
  <c r="Y108" i="24"/>
  <c r="W108" i="24"/>
  <c r="X108" i="24"/>
  <c r="W16" i="24"/>
  <c r="V19" i="24"/>
  <c r="X21" i="24"/>
  <c r="W24" i="24"/>
  <c r="V27" i="24"/>
  <c r="X29" i="24"/>
  <c r="W32" i="24"/>
  <c r="V35" i="24"/>
  <c r="X37" i="24"/>
  <c r="W40" i="24"/>
  <c r="V43" i="24"/>
  <c r="X45" i="24"/>
  <c r="W48" i="24"/>
  <c r="V51" i="24"/>
  <c r="X53" i="24"/>
  <c r="W56" i="24"/>
  <c r="V59" i="24"/>
  <c r="X61" i="24"/>
  <c r="W64" i="24"/>
  <c r="V67" i="24"/>
  <c r="X69" i="24"/>
  <c r="W72" i="24"/>
  <c r="V75" i="24"/>
  <c r="X77" i="24"/>
  <c r="W80" i="24"/>
  <c r="V83" i="24"/>
  <c r="Y117" i="24"/>
  <c r="X117" i="24"/>
  <c r="W117" i="24"/>
  <c r="V117" i="24"/>
  <c r="V14" i="24"/>
  <c r="X16" i="24"/>
  <c r="W19" i="24"/>
  <c r="V22" i="24"/>
  <c r="X24" i="24"/>
  <c r="W27" i="24"/>
  <c r="V30" i="24"/>
  <c r="X32" i="24"/>
  <c r="W35" i="24"/>
  <c r="V38" i="24"/>
  <c r="X40" i="24"/>
  <c r="W43" i="24"/>
  <c r="V46" i="24"/>
  <c r="X48" i="24"/>
  <c r="W51" i="24"/>
  <c r="V54" i="24"/>
  <c r="X56" i="24"/>
  <c r="W59" i="24"/>
  <c r="V62" i="24"/>
  <c r="X64" i="24"/>
  <c r="W67" i="24"/>
  <c r="V70" i="24"/>
  <c r="X72" i="24"/>
  <c r="W75" i="24"/>
  <c r="V78" i="24"/>
  <c r="X80" i="24"/>
  <c r="X83" i="24"/>
  <c r="W84" i="24"/>
  <c r="Y116" i="24"/>
  <c r="W116" i="24"/>
  <c r="X116" i="24"/>
  <c r="Y125" i="24"/>
  <c r="X125" i="24"/>
  <c r="W125" i="24"/>
  <c r="V125" i="24"/>
  <c r="Y159" i="24"/>
  <c r="X159" i="24"/>
  <c r="W159" i="24"/>
  <c r="V159" i="24"/>
  <c r="Y127" i="24"/>
  <c r="X127" i="24"/>
  <c r="W127" i="24"/>
  <c r="V127" i="24"/>
  <c r="W14" i="24"/>
  <c r="X19" i="24"/>
  <c r="W22" i="24"/>
  <c r="X27" i="24"/>
  <c r="W30" i="24"/>
  <c r="X35" i="24"/>
  <c r="W38" i="24"/>
  <c r="X43" i="24"/>
  <c r="W46" i="24"/>
  <c r="X51" i="24"/>
  <c r="W54" i="24"/>
  <c r="X59" i="24"/>
  <c r="W62" i="24"/>
  <c r="V65" i="24"/>
  <c r="X67" i="24"/>
  <c r="W70" i="24"/>
  <c r="V73" i="24"/>
  <c r="X75" i="24"/>
  <c r="W78" i="24"/>
  <c r="V81" i="24"/>
  <c r="Y83" i="24"/>
  <c r="X84" i="24"/>
  <c r="Y85" i="24"/>
  <c r="W85" i="24"/>
  <c r="Y103" i="24"/>
  <c r="X103" i="24"/>
  <c r="V103" i="24"/>
  <c r="W103" i="24"/>
  <c r="Y124" i="24"/>
  <c r="W124" i="24"/>
  <c r="X124" i="24"/>
  <c r="V189" i="24"/>
  <c r="Y189" i="24"/>
  <c r="W189" i="24"/>
  <c r="Y109" i="24"/>
  <c r="W109" i="24"/>
  <c r="V109" i="24"/>
  <c r="Y198" i="24"/>
  <c r="X198" i="24"/>
  <c r="W198" i="24"/>
  <c r="V198" i="24"/>
  <c r="X14" i="24"/>
  <c r="X22" i="24"/>
  <c r="X30" i="24"/>
  <c r="X38" i="24"/>
  <c r="X46" i="24"/>
  <c r="X54" i="24"/>
  <c r="X62" i="24"/>
  <c r="W65" i="24"/>
  <c r="X70" i="24"/>
  <c r="W73" i="24"/>
  <c r="X78" i="24"/>
  <c r="W81" i="24"/>
  <c r="V86" i="24"/>
  <c r="Y86" i="24"/>
  <c r="W86" i="24"/>
  <c r="Y87" i="24"/>
  <c r="V87" i="24"/>
  <c r="W87" i="24"/>
  <c r="X88" i="24"/>
  <c r="V88" i="24"/>
  <c r="W88" i="24"/>
  <c r="V102" i="24"/>
  <c r="Y102" i="24"/>
  <c r="X102" i="24"/>
  <c r="Y151" i="24"/>
  <c r="X151" i="24"/>
  <c r="W151" i="24"/>
  <c r="V151" i="24"/>
  <c r="X86" i="24"/>
  <c r="X87" i="24"/>
  <c r="Y88" i="24"/>
  <c r="X92" i="24"/>
  <c r="Y93" i="24"/>
  <c r="W93" i="24"/>
  <c r="V93" i="24"/>
  <c r="V94" i="24"/>
  <c r="Y94" i="24"/>
  <c r="W94" i="24"/>
  <c r="Y95" i="24"/>
  <c r="V95" i="24"/>
  <c r="W95" i="24"/>
  <c r="X96" i="24"/>
  <c r="V96" i="24"/>
  <c r="W96" i="24"/>
  <c r="V100" i="24"/>
  <c r="Y101" i="24"/>
  <c r="W101" i="24"/>
  <c r="V101" i="24"/>
  <c r="X101" i="24"/>
  <c r="W110" i="24"/>
  <c r="Y111" i="24"/>
  <c r="X111" i="24"/>
  <c r="V111" i="24"/>
  <c r="W111" i="24"/>
  <c r="Y143" i="24"/>
  <c r="X143" i="24"/>
  <c r="W143" i="24"/>
  <c r="V143" i="24"/>
  <c r="W165" i="24"/>
  <c r="Y164" i="24"/>
  <c r="V164" i="24"/>
  <c r="Y172" i="24"/>
  <c r="V172" i="24"/>
  <c r="Y180" i="24"/>
  <c r="W180" i="24"/>
  <c r="V180" i="24"/>
  <c r="X180" i="24"/>
  <c r="Y190" i="24"/>
  <c r="X190" i="24"/>
  <c r="V190" i="24"/>
  <c r="W190" i="24"/>
  <c r="Y118" i="24"/>
  <c r="Y126" i="24"/>
  <c r="W132" i="24"/>
  <c r="Y134" i="24"/>
  <c r="W140" i="24"/>
  <c r="Y142" i="24"/>
  <c r="W148" i="24"/>
  <c r="Y150" i="24"/>
  <c r="W156" i="24"/>
  <c r="Y158" i="24"/>
  <c r="X164" i="24"/>
  <c r="V166" i="24"/>
  <c r="X172" i="24"/>
  <c r="V174" i="24"/>
  <c r="Y188" i="24"/>
  <c r="W188" i="24"/>
  <c r="V188" i="24"/>
  <c r="X188" i="24"/>
  <c r="Y206" i="24"/>
  <c r="X206" i="24"/>
  <c r="W206" i="24"/>
  <c r="V206" i="24"/>
  <c r="X132" i="24"/>
  <c r="X140" i="24"/>
  <c r="X148" i="24"/>
  <c r="X156" i="24"/>
  <c r="Y187" i="24"/>
  <c r="W187" i="24"/>
  <c r="X187" i="24"/>
  <c r="V197" i="24"/>
  <c r="Y197" i="24"/>
  <c r="W197" i="24"/>
  <c r="Y214" i="24"/>
  <c r="X214" i="24"/>
  <c r="W214" i="24"/>
  <c r="V214" i="24"/>
  <c r="V133" i="24"/>
  <c r="V141" i="24"/>
  <c r="V149" i="24"/>
  <c r="V157" i="24"/>
  <c r="W160" i="24"/>
  <c r="Y196" i="24"/>
  <c r="W196" i="24"/>
  <c r="V196" i="24"/>
  <c r="X196" i="24"/>
  <c r="Y222" i="24"/>
  <c r="X222" i="24"/>
  <c r="W222" i="24"/>
  <c r="V222" i="24"/>
  <c r="V104" i="24"/>
  <c r="V112" i="24"/>
  <c r="V120" i="24"/>
  <c r="V128" i="24"/>
  <c r="W133" i="24"/>
  <c r="V136" i="24"/>
  <c r="W141" i="24"/>
  <c r="V144" i="24"/>
  <c r="W149" i="24"/>
  <c r="V152" i="24"/>
  <c r="W157" i="24"/>
  <c r="X160" i="24"/>
  <c r="V161" i="24"/>
  <c r="V169" i="24"/>
  <c r="V177" i="24"/>
  <c r="Y230" i="24"/>
  <c r="X230" i="24"/>
  <c r="W230" i="24"/>
  <c r="V230" i="24"/>
  <c r="X133" i="24"/>
  <c r="X141" i="24"/>
  <c r="X149" i="24"/>
  <c r="W152" i="24"/>
  <c r="X157" i="24"/>
  <c r="V162" i="24"/>
  <c r="V170" i="24"/>
  <c r="V178" i="24"/>
  <c r="Y182" i="24"/>
  <c r="X182" i="24"/>
  <c r="V182" i="24"/>
  <c r="W182" i="24"/>
  <c r="Y238" i="24"/>
  <c r="X238" i="24"/>
  <c r="W238" i="24"/>
  <c r="V238" i="24"/>
  <c r="Y161" i="24"/>
  <c r="X162" i="24"/>
  <c r="V163" i="24"/>
  <c r="V171" i="24"/>
  <c r="V179" i="24"/>
  <c r="V181" i="24"/>
  <c r="Y181" i="24"/>
  <c r="X181" i="24"/>
  <c r="W205" i="24"/>
  <c r="W213" i="24"/>
  <c r="W221" i="24"/>
  <c r="W229" i="24"/>
  <c r="W237" i="24"/>
  <c r="Y239" i="24"/>
  <c r="V240" i="24"/>
  <c r="X242" i="24"/>
  <c r="W195" i="24"/>
  <c r="W203" i="24"/>
  <c r="Y205" i="24"/>
  <c r="W211" i="24"/>
  <c r="Y213" i="24"/>
  <c r="W219" i="24"/>
  <c r="Y221"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0" i="12"/>
  <c r="I20" i="12"/>
  <c r="H21" i="12"/>
  <c r="I21" i="12"/>
  <c r="H22" i="12"/>
  <c r="I22" i="12"/>
  <c r="H23" i="12"/>
  <c r="I23" i="12"/>
  <c r="H99" i="12"/>
  <c r="I99" i="12"/>
  <c r="H100" i="12"/>
  <c r="I100" i="12"/>
  <c r="H101" i="12"/>
  <c r="I101" i="12"/>
  <c r="H102" i="12"/>
  <c r="I102" i="12"/>
  <c r="H103" i="12"/>
  <c r="I103" i="12"/>
  <c r="H104" i="12"/>
  <c r="I104" i="12"/>
  <c r="H107"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<sst xmlns="http://schemas.openxmlformats.org/spreadsheetml/2006/main" count="1096" uniqueCount="585">
  <si>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</si>
  <si>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</si>
  <si>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</si>
  <si>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</si>
  <si>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</si>
  <si>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</si>
  <si>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</si>
  <si>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</si>
  <si>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</si>
  <si>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</si>
  <si>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</si>
  <si>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</si>
  <si>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</si>
  <si>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</si>
  <si>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</si>
  <si>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</si>
  <si>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</si>
  <si>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</si>
  <si>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</si>
  <si>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</si>
  <si>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</si>
  <si>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</si>
  <si>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</si>
  <si>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</si>
  <si>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</si>
  <si>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</si>
  <si>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</si>
  <si>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</si>
  <si>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</si>
  <si>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</si>
  <si>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</si>
  <si>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</si>
  <si>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</si>
  <si>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</si>
  <si>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</si>
  <si>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</si>
  <si>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</si>
  <si>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</si>
  <si>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</si>
  <si>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</si>
  <si>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</si>
  <si>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</si>
  <si>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</si>
  <si>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</si>
  <si>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</si>
  <si>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</si>
  <si>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</si>
  <si>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</si>
  <si>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</si>
  <si>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</si>
  <si>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</si>
  <si>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</si>
  <si>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</si>
  <si>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</si>
  <si>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</si>
  <si>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</si>
  <si>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</si>
  <si>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</si>
  <si>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</si>
  <si>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</si>
  <si>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</si>
  <si>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</si>
  <si>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</si>
  <si>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</si>
  <si>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</si>
  <si>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</si>
  <si>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</si>
  <si>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</si>
  <si>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</si>
  <si>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</si>
  <si>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</si>
  <si>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</si>
  <si>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</si>
  <si>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</si>
  <si>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</si>
  <si>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</si>
  <si>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</si>
  <si>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</si>
  <si>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</si>
  <si>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</si>
  <si>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</si>
  <si>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</si>
  <si>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</si>
  <si>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</si>
  <si>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</si>
  <si>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</si>
  <si>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</si>
  <si>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</si>
  <si>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</si>
  <si>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</si>
  <si>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</si>
  <si>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</si>
  <si>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</si>
  <si>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</si>
  <si>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</si>
  <si>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</si>
  <si>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</si>
  <si>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</si>
  <si>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</si>
  <si>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</si>
  <si>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</si>
  <si>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</si>
  <si>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</si>
  <si>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</si>
  <si>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</si>
  <si>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</si>
  <si>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</si>
  <si>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</si>
  <si>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</si>
  <si>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</si>
  <si>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</si>
  <si>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</si>
  <si>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</si>
  <si>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</si>
  <si>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</si>
  <si>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</si>
  <si>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</si>
  <si>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</si>
  <si>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</si>
  <si>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</si>
  <si>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</si>
  <si>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</si>
  <si>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</si>
  <si>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</si>
  <si>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</si>
  <si>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</si>
  <si>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</si>
  <si>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</si>
  <si>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</si>
  <si>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</si>
  <si>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</si>
  <si>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</si>
  <si>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</si>
  <si>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</si>
  <si>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</si>
  <si>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</si>
  <si>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</si>
  <si>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</si>
  <si>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</si>
  <si>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</si>
  <si>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</si>
  <si>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</si>
  <si>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</si>
  <si>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</si>
  <si>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</si>
  <si>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</si>
  <si>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</si>
  <si>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</si>
  <si>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</si>
  <si>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</si>
  <si>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</si>
  <si>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</si>
  <si>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</si>
  <si>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</si>
  <si>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</si>
  <si>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</si>
  <si>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</si>
  <si>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</si>
  <si>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</si>
  <si>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</si>
  <si>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</si>
  <si>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</si>
  <si>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</si>
  <si>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</si>
  <si>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</si>
  <si>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</si>
  <si>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</si>
  <si>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</si>
  <si>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</si>
  <si>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</si>
  <si>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</si>
  <si>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</si>
  <si>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</si>
  <si>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</si>
  <si>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</si>
  <si>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</si>
  <si>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</si>
  <si>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</si>
  <si>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</si>
  <si>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</si>
  <si>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</si>
  <si>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</si>
  <si>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</si>
  <si>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</si>
  <si>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</si>
  <si>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</si>
  <si>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</si>
  <si>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</si>
  <si>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</si>
  <si>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</si>
  <si>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</si>
  <si>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</si>
  <si>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</si>
  <si>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</si>
  <si>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</si>
  <si>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</si>
  <si>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</si>
  <si>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</si>
  <si>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</si>
  <si>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</si>
  <si>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</si>
  <si>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</si>
  <si>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</si>
  <si>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</si>
  <si>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</si>
  <si>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</si>
  <si>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</si>
  <si>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</si>
  <si>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</si>
  <si>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</si>
  <si>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</si>
  <si>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</si>
  <si>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</si>
  <si>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</si>
  <si>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</si>
  <si>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</si>
  <si>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</si>
  <si>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</si>
  <si>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</si>
  <si>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</si>
  <si>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</si>
  <si>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</si>
  <si>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</si>
  <si>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</si>
  <si>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</si>
  <si>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</si>
  <si>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</si>
  <si>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</si>
  <si>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</si>
  <si>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</si>
  <si>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</si>
  <si>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</si>
  <si>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</si>
  <si>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</si>
  <si>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</si>
  <si>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</si>
  <si>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</si>
  <si>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</si>
  <si>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</si>
  <si>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</si>
  <si>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</si>
  <si>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</si>
  <si>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</si>
  <si>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</si>
  <si>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</si>
  <si>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</si>
  <si>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</si>
  <si>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</si>
  <si>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</si>
  <si>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</si>
  <si>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</si>
  <si>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</si>
  <si>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</si>
  <si>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</si>
  <si>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</si>
  <si>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</si>
  <si>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</si>
  <si>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</si>
  <si>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</si>
  <si>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</si>
  <si>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</si>
  <si>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</si>
  <si>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</si>
  <si>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</si>
  <si>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</si>
  <si>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</si>
  <si>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</si>
  <si>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</si>
  <si>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</si>
  <si>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</si>
  <si>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</si>
  <si>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</si>
  <si>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</si>
  <si>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</si>
  <si>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</si>
  <si>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</si>
  <si>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</si>
  <si>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</si>
  <si>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</si>
  <si>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</si>
  <si>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</si>
  <si>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</si>
  <si>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</si>
  <si>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</si>
  <si>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</si>
  <si>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</si>
  <si>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</si>
  <si>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</si>
  <si>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</si>
  <si>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</si>
  <si>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</si>
  <si>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</si>
  <si>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</si>
  <si>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</si>
  <si>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</si>
  <si>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</si>
  <si>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EJE 3. TODOS POR LA PAZ</t>
  </si>
  <si>
    <t>(NOMBRE DEL PROGRAMA)</t>
  </si>
  <si>
    <t>(NOMBRE DE LA DEPENDENCIA)</t>
  </si>
  <si>
    <t>NOMBRE DEL PROGRAMA</t>
  </si>
  <si>
    <t>NOMBRE DE LA DEPENDENCIA</t>
  </si>
  <si>
    <t>Gobierno</t>
  </si>
  <si>
    <t>Propósito
(Instituto de la Cultura y las Artes)</t>
  </si>
  <si>
    <t>3.4.1.1 La población del municipio de Benito Juárez desarrolla sus habilidades a través de la preservación, fomento y ejercicio de la cultura y las disciplinas artísticas</t>
  </si>
  <si>
    <r>
      <rPr>
        <b/>
        <sz val="11"/>
        <color theme="0"/>
        <rFont val="Arial"/>
        <family val="2"/>
      </rPr>
      <t>PPBAAC:</t>
    </r>
    <r>
      <rPr>
        <sz val="11"/>
        <color theme="0"/>
        <rFont val="Arial"/>
        <family val="2"/>
      </rPr>
      <t xml:space="preserve"> Porcentaje personas beneficiadas en las actividades artísticas y culturales.</t>
    </r>
  </si>
  <si>
    <t>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t>
  </si>
  <si>
    <r>
      <t>MÉTODO DE CÁLCULO
PPBAAC=</t>
    </r>
    <r>
      <rPr>
        <sz val="11"/>
        <color theme="0"/>
        <rFont val="Arial"/>
        <family val="2"/>
      </rPr>
      <t xml:space="preserve"> (NPPB/NPES)*100</t>
    </r>
    <r>
      <rPr>
        <b/>
        <sz val="11"/>
        <color theme="0"/>
        <rFont val="Arial"/>
        <family val="2"/>
      </rPr>
      <t xml:space="preserve">
VARIABLES: 
PPBAAC: </t>
    </r>
    <r>
      <rPr>
        <sz val="11"/>
        <color theme="0"/>
        <rFont val="Arial"/>
        <family val="2"/>
      </rPr>
      <t>Porcentaje personas beneficiadas en las actividades artísticas y culturales.</t>
    </r>
    <r>
      <rPr>
        <b/>
        <sz val="11"/>
        <color theme="0"/>
        <rFont val="Arial"/>
        <family val="2"/>
      </rPr>
      <t xml:space="preserve">
NPPB: </t>
    </r>
    <r>
      <rPr>
        <sz val="11"/>
        <color theme="0"/>
        <rFont val="Arial"/>
        <family val="2"/>
      </rPr>
      <t>Número de personas beneficiadas.</t>
    </r>
    <r>
      <rPr>
        <b/>
        <sz val="11"/>
        <color theme="0"/>
        <rFont val="Arial"/>
        <family val="2"/>
      </rPr>
      <t xml:space="preserve">
NPES: </t>
    </r>
    <r>
      <rPr>
        <sz val="11"/>
        <color theme="0"/>
        <rFont val="Arial"/>
        <family val="2"/>
      </rPr>
      <t xml:space="preserve">Número de personas estimadas
</t>
    </r>
  </si>
  <si>
    <t>Trimestral</t>
  </si>
  <si>
    <r>
      <t xml:space="preserve">UNIDAD DE MEDIDA DEL INDICADOR:
</t>
    </r>
    <r>
      <rPr>
        <sz val="11"/>
        <color theme="0"/>
        <rFont val="Arial"/>
        <family val="2"/>
      </rPr>
      <t>Porcentaje</t>
    </r>
    <r>
      <rPr>
        <b/>
        <sz val="11"/>
        <color theme="0"/>
        <rFont val="Arial"/>
        <family val="2"/>
      </rPr>
      <t xml:space="preserve">
UNIDAD DE MEDIDA DE LA VARIABLE:
</t>
    </r>
    <r>
      <rPr>
        <sz val="11"/>
        <color theme="0"/>
        <rFont val="Arial"/>
        <family val="2"/>
      </rPr>
      <t>Personas beneficiadas en actividades artísticas y culturales.</t>
    </r>
  </si>
  <si>
    <r>
      <t xml:space="preserve">Nombre completo del Documento que sustenta la información: 
 </t>
    </r>
    <r>
      <rPr>
        <sz val="11"/>
        <color theme="0"/>
        <rFont val="Arial"/>
        <family val="2"/>
      </rPr>
      <t>Informe Ejecutivo de Actividades Artísticas y Culturales.</t>
    </r>
    <r>
      <rPr>
        <b/>
        <sz val="11"/>
        <color theme="0"/>
        <rFont val="Arial"/>
        <family val="2"/>
      </rPr>
      <t xml:space="preserve">
Nombre de quien genera la información:
</t>
    </r>
    <r>
      <rPr>
        <sz val="11"/>
        <color theme="0"/>
        <rFont val="Arial"/>
        <family val="2"/>
      </rPr>
      <t>Coordinación Técnica.</t>
    </r>
    <r>
      <rPr>
        <b/>
        <sz val="11"/>
        <color theme="0"/>
        <rFont val="Arial"/>
        <family val="2"/>
      </rPr>
      <t xml:space="preserve">
Periodicidad con que se genera la información: 
</t>
    </r>
    <r>
      <rPr>
        <sz val="11"/>
        <color theme="0"/>
        <rFont val="Arial"/>
        <family val="2"/>
      </rPr>
      <t xml:space="preserve">Trimestral.
</t>
    </r>
    <r>
      <rPr>
        <b/>
        <sz val="11"/>
        <color theme="0"/>
        <rFont val="Arial"/>
        <family val="2"/>
      </rPr>
      <t xml:space="preserve">
Liga de la página donde se localiza la información o ubicación: 
</t>
    </r>
    <r>
      <rPr>
        <sz val="11"/>
        <color theme="0"/>
        <rFont val="Arial"/>
        <family val="2"/>
      </rPr>
      <t>Carpeta Archivo de Informes Trimestrales en la oficina de la Coordinación Técnica.</t>
    </r>
  </si>
  <si>
    <t xml:space="preserve">La participación activa de la ciudadanía en los eventos artísticos y culturales permite llevar a cabo todas las actividades. </t>
  </si>
  <si>
    <t>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t>
  </si>
  <si>
    <t>Unidad de Fomento y Desarrollo Cultural</t>
  </si>
  <si>
    <t>3.4.1.1.1 Actividades artísticas y culturales que promuevan  la recomposición del tejido social y la Cultura de Paz en el municipio realizadas.</t>
  </si>
  <si>
    <r>
      <rPr>
        <b/>
        <sz val="11"/>
        <color theme="1"/>
        <rFont val="Arial"/>
        <family val="2"/>
      </rPr>
      <t>PAACR</t>
    </r>
    <r>
      <rPr>
        <sz val="11"/>
        <color theme="1"/>
        <rFont val="Arial"/>
        <family val="2"/>
      </rPr>
      <t xml:space="preserve">: Porcentaje de actividades artísticas y culturales realizadas. </t>
    </r>
  </si>
  <si>
    <t>Este indicador tiene por objetivo la cuantificación de las actividades que realiza el Instituto a través de programas, eventos especiales, talleres y demás actividades en los Centros Culturales.</t>
  </si>
  <si>
    <r>
      <t xml:space="preserve">MÉTODO DE CÁLCULO:        
PAACR </t>
    </r>
    <r>
      <rPr>
        <sz val="11"/>
        <color theme="1"/>
        <rFont val="Arial"/>
        <family val="2"/>
      </rPr>
      <t>(NAR/NAP)*100</t>
    </r>
    <r>
      <rPr>
        <b/>
        <sz val="11"/>
        <color theme="1"/>
        <rFont val="Arial"/>
        <family val="2"/>
      </rPr>
      <t xml:space="preserve">
VARIABLES:  
PAACR: </t>
    </r>
    <r>
      <rPr>
        <sz val="11"/>
        <color theme="1"/>
        <rFont val="Arial"/>
        <family val="2"/>
      </rPr>
      <t xml:space="preserve">Porcentaje de actividades artísticas y culturales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</si>
  <si>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
</t>
    </r>
    <r>
      <rPr>
        <sz val="11"/>
        <color theme="1"/>
        <rFont val="Arial"/>
        <family val="2"/>
      </rPr>
      <t>Porcentaje</t>
    </r>
    <r>
      <rPr>
        <b/>
        <sz val="11"/>
        <color theme="1"/>
        <rFont val="Arial"/>
        <family val="2"/>
      </rPr>
      <t xml:space="preserve">
UNIDAD DE MEDIDA DE LA VARIABLE:
</t>
    </r>
    <r>
      <rPr>
        <sz val="11"/>
        <color theme="1"/>
        <rFont val="Arial"/>
        <family val="2"/>
      </rPr>
      <t>Actividades artísticas y culturales.</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</si>
  <si>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</si>
  <si>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y ambientales adecuadas para la realización de las actividades artísticas y culturales programadas.</t>
  </si>
  <si>
    <t>3.4.1.1.1.1 Realización de eventos artísticos y culturales masivos para el fomento de la Cultura de Paz.</t>
  </si>
  <si>
    <r>
      <rPr>
        <b/>
        <sz val="11"/>
        <rFont val="Arial"/>
        <family val="2"/>
      </rPr>
      <t xml:space="preserve">PEMR: </t>
    </r>
    <r>
      <rPr>
        <sz val="11"/>
        <rFont val="Arial"/>
        <family val="2"/>
      </rPr>
      <t xml:space="preserve">Porcentaje de eventos masivos realizados para el fomento de la Cultura de Paz. </t>
    </r>
    <r>
      <rPr>
        <b/>
        <sz val="11"/>
        <color rgb="FFFF0000"/>
        <rFont val="Arial"/>
        <family val="2"/>
      </rPr>
      <t/>
    </r>
  </si>
  <si>
    <t>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t>
  </si>
  <si>
    <r>
      <t xml:space="preserve">MÉTODO DE CÁLCULO.   
PEMR= </t>
    </r>
    <r>
      <rPr>
        <sz val="11"/>
        <color theme="1"/>
        <rFont val="Arial"/>
        <family val="2"/>
      </rPr>
      <t>(NEMR/NEMP)*100</t>
    </r>
    <r>
      <rPr>
        <b/>
        <sz val="11"/>
        <color theme="1"/>
        <rFont val="Arial"/>
        <family val="2"/>
      </rPr>
      <t xml:space="preserve">
VARIABLES:
PEMR: </t>
    </r>
    <r>
      <rPr>
        <sz val="11"/>
        <color theme="1"/>
        <rFont val="Arial"/>
        <family val="2"/>
      </rPr>
      <t>Porcentaje de eventos masivos realizados para el fomento de la Cultura de Paz.</t>
    </r>
    <r>
      <rPr>
        <b/>
        <sz val="11"/>
        <color theme="1"/>
        <rFont val="Arial"/>
        <family val="2"/>
      </rPr>
      <t xml:space="preserve">
NEMR: </t>
    </r>
    <r>
      <rPr>
        <sz val="11"/>
        <color theme="1"/>
        <rFont val="Arial"/>
        <family val="2"/>
      </rPr>
      <t xml:space="preserve">Número de eventos masivos realizados.  </t>
    </r>
    <r>
      <rPr>
        <b/>
        <sz val="11"/>
        <color theme="1"/>
        <rFont val="Arial"/>
        <family val="2"/>
      </rPr>
      <t xml:space="preserve">                                                                                                   
NEMP: </t>
    </r>
    <r>
      <rPr>
        <sz val="11"/>
        <color theme="1"/>
        <rFont val="Arial"/>
        <family val="2"/>
      </rPr>
      <t xml:space="preserve">Número de eventos masivos programados.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</si>
  <si>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Eventos masivos.</t>
    </r>
  </si>
  <si>
    <t xml:space="preserve">Existen las condiciones óptimas para garantizar la seguridad de las y los participantes en los eventos masivos. </t>
  </si>
  <si>
    <t>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t>
  </si>
  <si>
    <t>3.4.1.1.1.2 Realización de actividades de proyectos en materia de arte y cultura en el municipio.</t>
  </si>
  <si>
    <r>
      <rPr>
        <b/>
        <sz val="11"/>
        <rFont val="Arial"/>
        <family val="2"/>
      </rPr>
      <t xml:space="preserve">PAPACR: </t>
    </r>
    <r>
      <rPr>
        <sz val="11"/>
        <rFont val="Arial"/>
        <family val="2"/>
      </rPr>
      <t>Porcentaje de actividades de proyectos artísticos y culturales realizadas.</t>
    </r>
    <r>
      <rPr>
        <sz val="11"/>
        <color rgb="FFFF0000"/>
        <rFont val="Arial"/>
        <family val="2"/>
      </rPr>
      <t xml:space="preserve">
</t>
    </r>
  </si>
  <si>
    <t>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t>
  </si>
  <si>
    <r>
      <t xml:space="preserve">MÉTODO DE CÁLCULO:                
PAPACR:= </t>
    </r>
    <r>
      <rPr>
        <sz val="11"/>
        <color theme="1"/>
        <rFont val="Arial"/>
        <family val="2"/>
      </rPr>
      <t xml:space="preserve">(NAR/NAP)*100:   </t>
    </r>
    <r>
      <rPr>
        <b/>
        <sz val="11"/>
        <color theme="1"/>
        <rFont val="Arial"/>
        <family val="2"/>
      </rPr>
      <t xml:space="preserve">                                   
VARIABLES:
PAPACR:: </t>
    </r>
    <r>
      <rPr>
        <sz val="11"/>
        <color theme="1"/>
        <rFont val="Arial"/>
        <family val="2"/>
      </rPr>
      <t>Porcentaje de actividades de proyectos artísticos y culturales realizadas.</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</si>
  <si>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Actividades</t>
    </r>
  </si>
  <si>
    <t>Existe la participación de la ciudadanía y  artistas invitadas(os) para participar en las actividades de los proyectos artísticos y culturales.</t>
  </si>
  <si>
    <t>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</si>
  <si>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 xml:space="preserve">3.4.1.1.1.3 Realización de actividades para el fomento de la pluralidad de la identidad social y cultural. </t>
  </si>
  <si>
    <r>
      <rPr>
        <b/>
        <sz val="11"/>
        <rFont val="Arial"/>
        <family val="2"/>
      </rPr>
      <t>PAFISC:</t>
    </r>
    <r>
      <rPr>
        <sz val="11"/>
        <rFont val="Arial"/>
        <family val="2"/>
      </rPr>
      <t xml:space="preserve"> Porcentaje de actividades de fomento de las identidades sociales y culturales.</t>
    </r>
  </si>
  <si>
    <t>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t>
  </si>
  <si>
    <r>
      <t xml:space="preserve">MÉTODO DE CÁLCULO:                
PAFISC: </t>
    </r>
    <r>
      <rPr>
        <sz val="11"/>
        <color theme="1"/>
        <rFont val="Arial"/>
        <family val="2"/>
      </rPr>
      <t>(NARE/NAPR)*100</t>
    </r>
    <r>
      <rPr>
        <b/>
        <sz val="11"/>
        <color theme="1"/>
        <rFont val="Arial"/>
        <family val="2"/>
      </rPr>
      <t xml:space="preserve">
VARIABLES:                                 
PAFISC: </t>
    </r>
    <r>
      <rPr>
        <sz val="11"/>
        <color theme="1"/>
        <rFont val="Arial"/>
        <family val="2"/>
      </rPr>
      <t>Porcentaje de actividades de fomento de las identidades sociales y culturales</t>
    </r>
    <r>
      <rPr>
        <b/>
        <sz val="11"/>
        <color theme="1"/>
        <rFont val="Arial"/>
        <family val="2"/>
      </rPr>
      <t xml:space="preserve">.                                                                                                                                                                         
NARE: </t>
    </r>
    <r>
      <rPr>
        <sz val="11"/>
        <color theme="1"/>
        <rFont val="Arial"/>
        <family val="2"/>
      </rPr>
      <t xml:space="preserve">Número de actividades realizadas   </t>
    </r>
    <r>
      <rPr>
        <b/>
        <sz val="11"/>
        <color theme="1"/>
        <rFont val="Arial"/>
        <family val="2"/>
      </rPr>
      <t xml:space="preserve">                                                                                                                                                          
NAPR: </t>
    </r>
    <r>
      <rPr>
        <sz val="11"/>
        <color theme="1"/>
        <rFont val="Arial"/>
        <family val="2"/>
      </rPr>
      <t xml:space="preserve">Número de actividades programadas  </t>
    </r>
    <r>
      <rPr>
        <b/>
        <sz val="11"/>
        <color theme="1"/>
        <rFont val="Arial"/>
        <family val="2"/>
      </rPr>
      <t xml:space="preserve">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</si>
  <si>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</si>
  <si>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comunidad y el sector artístico para trabajar en coordinación con el Instituto las actividades de fomento.</t>
  </si>
  <si>
    <t>3.4.1.1.1.4 Impulso de actividades artísticas y culturales en el Centro Cultural de las Artes.</t>
  </si>
  <si>
    <r>
      <rPr>
        <b/>
        <sz val="11"/>
        <rFont val="Arial"/>
        <family val="2"/>
      </rPr>
      <t xml:space="preserve">PARCCA: </t>
    </r>
    <r>
      <rPr>
        <sz val="11"/>
        <rFont val="Arial"/>
        <family val="2"/>
      </rPr>
      <t xml:space="preserve">Porcentaje de actividades realizadas en el Centro Cultural de las Artes. </t>
    </r>
  </si>
  <si>
    <t>Este indicador tiene como fin la medición de las actividades que se llevan a cabo en beneficio de la población, especialmente en situación de vulnerabilidad, en el Centro Cultural de las Artes con un enfoque de Cultura de Paz y Perspectiva de Género.</t>
  </si>
  <si>
    <r>
      <t xml:space="preserve">MÉTODO DE CÁLCULO:        
PARCCA= </t>
    </r>
    <r>
      <rPr>
        <sz val="11"/>
        <color theme="1"/>
        <rFont val="Arial"/>
        <family val="2"/>
      </rPr>
      <t>(NAR/NAP)*100</t>
    </r>
    <r>
      <rPr>
        <b/>
        <sz val="11"/>
        <color theme="1"/>
        <rFont val="Arial"/>
        <family val="2"/>
      </rPr>
      <t xml:space="preserve">
VARIABLES:                                      
PARCCA: </t>
    </r>
    <r>
      <rPr>
        <sz val="11"/>
        <color theme="1"/>
        <rFont val="Arial"/>
        <family val="2"/>
      </rPr>
      <t>Porcentaje de actividades realizadas en el Centro Cultural de las Artes.</t>
    </r>
    <r>
      <rPr>
        <b/>
        <sz val="11"/>
        <color theme="1"/>
        <rFont val="Arial"/>
        <family val="2"/>
      </rPr>
      <t xml:space="preserve">                                                                                                                                                                   
NAR: </t>
    </r>
    <r>
      <rPr>
        <sz val="11"/>
        <color theme="1"/>
        <rFont val="Arial"/>
        <family val="2"/>
      </rPr>
      <t>Número de actividades realizadas</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</si>
  <si>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</si>
  <si>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r>
      <t xml:space="preserve">Nombre completo del Documento que sustenta la información: 
</t>
    </r>
    <r>
      <rPr>
        <sz val="11"/>
        <color theme="1"/>
        <rFont val="Arial"/>
        <family val="2"/>
      </rPr>
      <t xml:space="preserve"> 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</si>
  <si>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participación de las y los ciudadanos en las actividades en el Centro Cultural de las Artes.</t>
  </si>
  <si>
    <t>3.4.1.1.1.5  Impulso de actividades artísticas y culturales en el Teatro Ocho de Octubre.</t>
  </si>
  <si>
    <r>
      <rPr>
        <b/>
        <sz val="11"/>
        <rFont val="Arial"/>
        <family val="2"/>
      </rPr>
      <t>PATR8O</t>
    </r>
    <r>
      <rPr>
        <sz val="11"/>
        <rFont val="Arial"/>
        <family val="2"/>
      </rPr>
      <t xml:space="preserve">: Porcentaje de actividades realizadas en el Teatro Ocho de Octubre. </t>
    </r>
  </si>
  <si>
    <t>Este indicador tiene como fin la medición de las actividades que se llevan a cabo en beneficio de la población, especialmente en situación de vulnerabilidad, en el Teatro Ocho de Octubre con un enfoque de Cultura de Paz y Perspectiva de Género.</t>
  </si>
  <si>
    <r>
      <t xml:space="preserve">MÉTODO DE CÁLCULO:        
PATR8O= </t>
    </r>
    <r>
      <rPr>
        <sz val="11"/>
        <color theme="1"/>
        <rFont val="Arial"/>
        <family val="2"/>
      </rPr>
      <t xml:space="preserve">(NAR/NAP)*100
</t>
    </r>
    <r>
      <rPr>
        <b/>
        <sz val="11"/>
        <color theme="1"/>
        <rFont val="Arial"/>
        <family val="2"/>
      </rPr>
      <t xml:space="preserve">
VARIABLES:                                       
PATR8O: </t>
    </r>
    <r>
      <rPr>
        <sz val="11"/>
        <color theme="1"/>
        <rFont val="Arial"/>
        <family val="2"/>
      </rPr>
      <t xml:space="preserve">Porcentaje de actividades realizadas en el Teatro Ocho de Octubre.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</si>
  <si>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</si>
  <si>
    <t>Existe la disponibilidad de artistas convocadas(os) para participar en las actividades del Teatro Ocho de Octubre.</t>
  </si>
  <si>
    <t>3.4.1.1.1.6 Impulso de actividades artísticas y culturales en el Foro Cultural Na´at.</t>
  </si>
  <si>
    <r>
      <rPr>
        <b/>
        <sz val="11"/>
        <rFont val="Arial"/>
        <family val="2"/>
      </rPr>
      <t>PARFCN:</t>
    </r>
    <r>
      <rPr>
        <sz val="11"/>
        <rFont val="Arial"/>
        <family val="2"/>
      </rPr>
      <t xml:space="preserve"> Porcentaje de actividades realizadas en el Foro Cultural Na´at.</t>
    </r>
  </si>
  <si>
    <t>Este indicador tiene como fin la medición de las actividades que se llevan a cabo en beneficio de la población, especialmente en situación de vulnerabilidad, en el Foro Cultural Na´at con un enfoque de Cultura de Paz y Perspectiva de Género.</t>
  </si>
  <si>
    <r>
      <t>MÉTODO DE CÁLCULO:        
PARFCN=</t>
    </r>
    <r>
      <rPr>
        <sz val="11"/>
        <color theme="1"/>
        <rFont val="Arial"/>
        <family val="2"/>
      </rPr>
      <t xml:space="preserve"> (NAR/NAP)*100</t>
    </r>
    <r>
      <rPr>
        <b/>
        <sz val="11"/>
        <color theme="1"/>
        <rFont val="Arial"/>
        <family val="2"/>
      </rPr>
      <t xml:space="preserve">
VARIABLES:
PARFCN: </t>
    </r>
    <r>
      <rPr>
        <sz val="11"/>
        <color theme="1"/>
        <rFont val="Arial"/>
        <family val="2"/>
      </rPr>
      <t xml:space="preserve">Porcentaje de actividades realizadas en el Foro Cultural Na´at.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Número de actividades programadas.</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</si>
  <si>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</si>
  <si>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Existen las condiciones climatológicas y ambientales adecuadas para la realización de las actividades en el Foro Cultural Na´at.</t>
  </si>
  <si>
    <t xml:space="preserve">3.4.1.1.1.7 Impulso de actividades en los espacios públicos orientadas al fomento de la Cultura de Paz.  </t>
  </si>
  <si>
    <r>
      <rPr>
        <b/>
        <sz val="11"/>
        <rFont val="Arial"/>
        <family val="2"/>
      </rPr>
      <t>PAEPC</t>
    </r>
    <r>
      <rPr>
        <sz val="11"/>
        <rFont val="Arial"/>
        <family val="2"/>
      </rPr>
      <t>: Porcentaje de actividades en los espacios públicos de Cancún.</t>
    </r>
  </si>
  <si>
    <t>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t>
  </si>
  <si>
    <r>
      <t xml:space="preserve">MÉTODO DE CÁLCULO:        
PAEPC: </t>
    </r>
    <r>
      <rPr>
        <sz val="11"/>
        <color theme="1"/>
        <rFont val="Arial"/>
        <family val="2"/>
      </rPr>
      <t>(NAR/NAP)*100</t>
    </r>
    <r>
      <rPr>
        <b/>
        <sz val="11"/>
        <color theme="1"/>
        <rFont val="Arial"/>
        <family val="2"/>
      </rPr>
      <t xml:space="preserve">
VARIABLES:                              
PAEPC: </t>
    </r>
    <r>
      <rPr>
        <sz val="11"/>
        <color theme="1"/>
        <rFont val="Arial"/>
        <family val="2"/>
      </rPr>
      <t>Porcentaje de actividades en los espacios públicos de Cancún.</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</si>
  <si>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Actividades</t>
    </r>
  </si>
  <si>
    <r>
      <t xml:space="preserve">Nombre completo del Documento que sustenta la información: 
 </t>
    </r>
    <r>
      <rPr>
        <sz val="11"/>
        <color theme="1"/>
        <rFont val="Arial"/>
        <family val="2"/>
      </rPr>
      <t xml:space="preserve">Informe Ejecutivo de Actividades Artísticas y Culturales.
</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</si>
  <si>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 seguridad necesaria para garantizar el bienestar de los asistentes a las actividades</t>
  </si>
  <si>
    <t>3.4.1.1.1.8 Impulso a la educación artística</t>
  </si>
  <si>
    <r>
      <rPr>
        <b/>
        <sz val="11"/>
        <color theme="1"/>
        <rFont val="Arial"/>
        <family val="2"/>
      </rPr>
      <t>PAIEA:</t>
    </r>
    <r>
      <rPr>
        <sz val="11"/>
        <color theme="1"/>
        <rFont val="Arial"/>
        <family val="2"/>
      </rPr>
      <t xml:space="preserve"> Porcentaje de actividades de impulso a la educación artística</t>
    </r>
  </si>
  <si>
    <t>Este indicador tiene como fin la medición de las actividades realizadas en la Escuela de Iniciación Artística en beneficio de la población  para el desarrollo de sus habilidades artísticas y culturales.</t>
  </si>
  <si>
    <r>
      <t xml:space="preserve">MÉTODO DE CÁLCULO:        
PAIEA: </t>
    </r>
    <r>
      <rPr>
        <sz val="11"/>
        <color theme="1"/>
        <rFont val="Arial"/>
        <family val="2"/>
      </rPr>
      <t xml:space="preserve">(NAR/NAP)*100
</t>
    </r>
    <r>
      <rPr>
        <b/>
        <sz val="11"/>
        <color theme="1"/>
        <rFont val="Arial"/>
        <family val="2"/>
      </rPr>
      <t xml:space="preserve">
VARIABLES:                              
PAIEA: </t>
    </r>
    <r>
      <rPr>
        <sz val="11"/>
        <color theme="1"/>
        <rFont val="Arial"/>
        <family val="2"/>
      </rPr>
      <t xml:space="preserve">Porcentaje de actividades de impulso a la educación artística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</si>
  <si>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t>Exista la participación de la población para participar en las actividades de la Escuela de Educación Artística.</t>
  </si>
  <si>
    <t>3.4.1.1.1.9 Participación colectiva en proyectos artísticos, culturales y cívicos.</t>
  </si>
  <si>
    <r>
      <rPr>
        <b/>
        <sz val="11"/>
        <rFont val="Arial"/>
        <family val="2"/>
      </rPr>
      <t>PAEPCR</t>
    </r>
    <r>
      <rPr>
        <sz val="11"/>
        <rFont val="Arial"/>
        <family val="2"/>
      </rPr>
      <t>: Porcentaje de actividades enfocadas en la participación colectiva realizadas.</t>
    </r>
  </si>
  <si>
    <t>Este indicador tienen como finalidad la medición de las actividades enfocadas a la participación de la sociedad en la identificación, creación y puesta en marcha de proyectos artísticos, culturales y cívicos lo que garantiza el fortalecimiento de dichas plataformas.</t>
  </si>
  <si>
    <r>
      <t>MÉTODO DE CÁLCULO:                
PAEPCR=</t>
    </r>
    <r>
      <rPr>
        <sz val="11"/>
        <color theme="1"/>
        <rFont val="Arial"/>
        <family val="2"/>
      </rPr>
      <t xml:space="preserve"> (NAR/NAP)*100</t>
    </r>
    <r>
      <rPr>
        <b/>
        <sz val="11"/>
        <color theme="1"/>
        <rFont val="Arial"/>
        <family val="2"/>
      </rPr>
      <t xml:space="preserve">
VARIABLES:                                       
PAEPCR: </t>
    </r>
    <r>
      <rPr>
        <sz val="11"/>
        <color theme="1"/>
        <rFont val="Arial"/>
        <family val="2"/>
      </rPr>
      <t xml:space="preserve">Porcentaje de actividades enfocadas en la participación colectiva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</si>
  <si>
    <r>
      <t xml:space="preserve">Nombre completo del Documento que sustenta la información: 
</t>
    </r>
    <r>
      <rPr>
        <sz val="11"/>
        <color theme="1"/>
        <rFont val="Arial"/>
        <family val="2"/>
      </rPr>
      <t xml:space="preserve"> Informe Ejecutivo de Actividades Artísticas y Culturales.
</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</si>
  <si>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población para participar en las plataformas culturales del Instituto</t>
  </si>
  <si>
    <t>3.4.1.1.1.10 Desarrollo de la Agenda Artística y Cultural del Teatro de la Ciudad.</t>
  </si>
  <si>
    <r>
      <rPr>
        <b/>
        <sz val="11"/>
        <rFont val="Arial"/>
        <family val="2"/>
      </rPr>
      <t>PATCR</t>
    </r>
    <r>
      <rPr>
        <sz val="11"/>
        <rFont val="Arial"/>
        <family val="2"/>
      </rPr>
      <t xml:space="preserve">: Porcentaje de actividades en el Teatro de la Ciudad realizadas. </t>
    </r>
  </si>
  <si>
    <t>Este indicador tienen como finalidad la medición de las actividades desarrolladas para el impulso del Teatro de la Ciudad y beneficio de la población de la mano de diversos actores sociales y cumpliendo los protocolos de generación de contenidos.</t>
  </si>
  <si>
    <r>
      <t xml:space="preserve">MÉTODO DE CÁLCULO:                
PATCR= </t>
    </r>
    <r>
      <rPr>
        <sz val="11"/>
        <color theme="1"/>
        <rFont val="Arial"/>
        <family val="2"/>
      </rPr>
      <t xml:space="preserve">(NAR/NAP)*100  </t>
    </r>
    <r>
      <rPr>
        <b/>
        <sz val="11"/>
        <color theme="1"/>
        <rFont val="Arial"/>
        <family val="2"/>
      </rPr>
      <t xml:space="preserve">
VARIABLES:                                       
PATCR: </t>
    </r>
    <r>
      <rPr>
        <sz val="11"/>
        <color theme="1"/>
        <rFont val="Arial"/>
        <family val="2"/>
      </rPr>
      <t xml:space="preserve">Porcentaje de actividades en el Teatro de la Ciudad realizadas.  </t>
    </r>
    <r>
      <rPr>
        <b/>
        <sz val="11"/>
        <color theme="1"/>
        <rFont val="Arial"/>
        <family val="2"/>
      </rPr>
      <t xml:space="preserve">                                                                                                                                                                           
NAR: </t>
    </r>
    <r>
      <rPr>
        <sz val="11"/>
        <color theme="1"/>
        <rFont val="Arial"/>
        <family val="2"/>
      </rPr>
      <t xml:space="preserve">Número de actividades realizadas. </t>
    </r>
    <r>
      <rPr>
        <b/>
        <sz val="11"/>
        <color theme="1"/>
        <rFont val="Arial"/>
        <family val="2"/>
      </rPr>
      <t xml:space="preserve">                                                                                                                                                            
NAP: </t>
    </r>
    <r>
      <rPr>
        <sz val="11"/>
        <color theme="1"/>
        <rFont val="Arial"/>
        <family val="2"/>
      </rPr>
      <t xml:space="preserve">Número de actividades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</si>
  <si>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Actividades </t>
    </r>
    <r>
      <rPr>
        <b/>
        <sz val="11"/>
        <color theme="1"/>
        <rFont val="Arial"/>
        <family val="2"/>
      </rPr>
      <t xml:space="preserve"> </t>
    </r>
  </si>
  <si>
    <t>Existan las condiciones optimas para la realización de las actividades programadas en el Teatro de la Ciudad</t>
  </si>
  <si>
    <t>3.4.1.1.1.11 Realización del Carnaval de Cancún.</t>
  </si>
  <si>
    <r>
      <rPr>
        <b/>
        <sz val="11"/>
        <rFont val="Arial"/>
        <family val="2"/>
      </rPr>
      <t>NPACC:</t>
    </r>
    <r>
      <rPr>
        <sz val="11"/>
        <rFont val="Arial"/>
        <family val="2"/>
      </rPr>
      <t xml:space="preserve"> Número de personas asistentes al Carnaval de Cancún. </t>
    </r>
  </si>
  <si>
    <r>
      <t xml:space="preserve">MÉTODO DE CÁLCULO:                
NPACC= </t>
    </r>
    <r>
      <rPr>
        <sz val="11"/>
        <color theme="1"/>
        <rFont val="Arial"/>
        <family val="2"/>
      </rPr>
      <t>(TPAS/TPES)*100</t>
    </r>
    <r>
      <rPr>
        <b/>
        <sz val="11"/>
        <color theme="1"/>
        <rFont val="Arial"/>
        <family val="2"/>
      </rPr>
      <t xml:space="preserve">
VARIABLES:
NPACC: </t>
    </r>
    <r>
      <rPr>
        <sz val="11"/>
        <color theme="1"/>
        <rFont val="Arial"/>
        <family val="2"/>
      </rPr>
      <t>Número de personas asistentes al Carnaval de Cancún.</t>
    </r>
    <r>
      <rPr>
        <b/>
        <sz val="11"/>
        <color theme="1"/>
        <rFont val="Arial"/>
        <family val="2"/>
      </rPr>
      <t xml:space="preserve">
TPAS: </t>
    </r>
    <r>
      <rPr>
        <sz val="11"/>
        <color theme="1"/>
        <rFont val="Arial"/>
        <family val="2"/>
      </rPr>
      <t>Total de personas asistentes.</t>
    </r>
    <r>
      <rPr>
        <b/>
        <sz val="11"/>
        <color theme="1"/>
        <rFont val="Arial"/>
        <family val="2"/>
      </rPr>
      <t xml:space="preserve">
TPES:</t>
    </r>
    <r>
      <rPr>
        <sz val="11"/>
        <color theme="1"/>
        <rFont val="Arial"/>
        <family val="2"/>
      </rPr>
      <t xml:space="preserve"> total de personas estimadas.</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</si>
  <si>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Personas</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</si>
  <si>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 xml:space="preserve">Coordinación Técnica.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</si>
  <si>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Exista la participación de la sociedad en el Carnaval de Cancún</t>
  </si>
  <si>
    <t>3.4.1.1.1.12 Desarrollo de infraestructura artística y cultural.</t>
  </si>
  <si>
    <r>
      <rPr>
        <b/>
        <sz val="11"/>
        <rFont val="Arial"/>
        <family val="2"/>
      </rPr>
      <t>PADIR:</t>
    </r>
    <r>
      <rPr>
        <sz val="11"/>
        <rFont val="Arial"/>
        <family val="2"/>
      </rPr>
      <t xml:space="preserve"> Porcentaje de acciones de desarrollo en infraestructura realizadas.</t>
    </r>
  </si>
  <si>
    <t>Este indicador tienen como finalidad la medición de las acciones enfocadas en la restauración, creación y mantenimiento de la infraestructura artística y cultural del Municipio de Benito Juárez.</t>
  </si>
  <si>
    <r>
      <t xml:space="preserve">MÉTODO DE CÁLCULO:                
PADIR= </t>
    </r>
    <r>
      <rPr>
        <sz val="11"/>
        <color theme="1"/>
        <rFont val="Arial"/>
        <family val="2"/>
      </rPr>
      <t xml:space="preserve">(NACR/NACP)*100  </t>
    </r>
    <r>
      <rPr>
        <b/>
        <sz val="11"/>
        <color theme="1"/>
        <rFont val="Arial"/>
        <family val="2"/>
      </rPr>
      <t xml:space="preserve">
VARIABLES:
PADIR: </t>
    </r>
    <r>
      <rPr>
        <sz val="11"/>
        <color theme="1"/>
        <rFont val="Arial"/>
        <family val="2"/>
      </rPr>
      <t>Porcentaje de acciones de desarrollo en infraestructura.</t>
    </r>
    <r>
      <rPr>
        <b/>
        <sz val="11"/>
        <color theme="1"/>
        <rFont val="Arial"/>
        <family val="2"/>
      </rPr>
      <t xml:space="preserve">
NACR: </t>
    </r>
    <r>
      <rPr>
        <sz val="11"/>
        <color theme="1"/>
        <rFont val="Arial"/>
        <family val="2"/>
      </rPr>
      <t xml:space="preserve">Número de acciones realizadas.    </t>
    </r>
    <r>
      <rPr>
        <b/>
        <sz val="11"/>
        <color theme="1"/>
        <rFont val="Arial"/>
        <family val="2"/>
      </rPr>
      <t xml:space="preserve">                                                                                                                                                         
NACP:</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</si>
  <si>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</si>
  <si>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 xml:space="preserve">Existan las condiciones climatológicas para la realización de las acciones de desarrollo en infraestructura. </t>
  </si>
  <si>
    <t>ODS. 11 Lograr que las ciudades y los asentamientos humanos sean
inclusivos, seguros, resilientes y sostenibles
Meta 11.4
Redoblar los esfuerzos para proteger y salvaguardar el patrimonio cultural y natural del mundo.</t>
  </si>
  <si>
    <t>Unidad de Centros Culturales</t>
  </si>
  <si>
    <t xml:space="preserve">Componente
</t>
  </si>
  <si>
    <t xml:space="preserve">3.4.1.1.2 Centros Culturales  y estructura orgánica del Instituto de Cultura y las Artes del municipio de Benito Juárez fortalecidos.
</t>
  </si>
  <si>
    <r>
      <t xml:space="preserve">PAFR: </t>
    </r>
    <r>
      <rPr>
        <sz val="11"/>
        <rFont val="Arial"/>
        <family val="2"/>
      </rPr>
      <t>Porcentaje de acciones de fortalecimiento realizadas</t>
    </r>
    <r>
      <rPr>
        <b/>
        <sz val="11"/>
        <rFont val="Arial"/>
        <family val="2"/>
      </rPr>
      <t>.</t>
    </r>
  </si>
  <si>
    <t>Este indicador medirá las acciones que se llevan a cabo en los distintos Centros Culturales administrados por el Instituto para su buen funcionamiento, así como para brindar un mejor servicio a la población.</t>
  </si>
  <si>
    <r>
      <t xml:space="preserve">MÉTODO DE CÁLCULO:          
PAFR= </t>
    </r>
    <r>
      <rPr>
        <sz val="11"/>
        <color theme="1"/>
        <rFont val="Arial"/>
        <family val="2"/>
      </rPr>
      <t>(NARA/NAPO)*100</t>
    </r>
    <r>
      <rPr>
        <b/>
        <sz val="11"/>
        <color theme="1"/>
        <rFont val="Arial"/>
        <family val="2"/>
      </rPr>
      <t xml:space="preserve">
VARIABLES:                               
PAFR: </t>
    </r>
    <r>
      <rPr>
        <sz val="11"/>
        <color theme="1"/>
        <rFont val="Arial"/>
        <family val="2"/>
      </rPr>
      <t xml:space="preserve">Porcentaje de acciones de fortalecimiento realizadas. </t>
    </r>
    <r>
      <rPr>
        <b/>
        <sz val="11"/>
        <color theme="1"/>
        <rFont val="Arial"/>
        <family val="2"/>
      </rPr>
      <t xml:space="preserve">                                                                                                                                                            
NARA: </t>
    </r>
    <r>
      <rPr>
        <sz val="11"/>
        <color theme="1"/>
        <rFont val="Arial"/>
        <family val="2"/>
      </rPr>
      <t xml:space="preserve">Número de acciones realizadas    </t>
    </r>
    <r>
      <rPr>
        <b/>
        <sz val="11"/>
        <color theme="1"/>
        <rFont val="Arial"/>
        <family val="2"/>
      </rPr>
      <t xml:space="preserve">                                                                                              
NAPO:</t>
    </r>
    <r>
      <rPr>
        <sz val="11"/>
        <color theme="1"/>
        <rFont val="Arial"/>
        <family val="2"/>
      </rPr>
      <t xml:space="preserve"> Número de acciones programadas    </t>
    </r>
    <r>
      <rPr>
        <b/>
        <sz val="11"/>
        <color theme="1"/>
        <rFont val="Arial"/>
        <family val="2"/>
      </rPr>
      <t xml:space="preserve">                                                                                                                                       
</t>
    </r>
  </si>
  <si>
    <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 xml:space="preserve">Acciones
</t>
    </r>
    <r>
      <rPr>
        <b/>
        <sz val="11"/>
        <color theme="1"/>
        <rFont val="Arial"/>
        <family val="2"/>
      </rPr>
      <t xml:space="preserve">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</si>
  <si>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</si>
  <si>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Existen las condiciones climatológicas adecuadas, así como las solicitudes a ocupar la vacantes para el cumplimiento de las acciones de fortalecimiento programadas.</t>
  </si>
  <si>
    <t>Dirección General del Instituto de la Cultura y las Artes.</t>
  </si>
  <si>
    <t>3.4.1.1.2.1 Equipamiento de los Centros Culturales.</t>
  </si>
  <si>
    <r>
      <rPr>
        <b/>
        <sz val="11"/>
        <rFont val="Arial"/>
        <family val="2"/>
      </rPr>
      <t>PAECCR:</t>
    </r>
    <r>
      <rPr>
        <sz val="11"/>
        <rFont val="Arial"/>
        <family val="2"/>
      </rPr>
      <t xml:space="preserve"> Porcentaje de acciones de equipamiento de los centros culturales realizadas.</t>
    </r>
  </si>
  <si>
    <t>Este indicador realizará la medición de las acciones que se realizan en función de las necesidades tanto de las personas usuarias como colaboradores(as) para el buen funcionamiento de los Centros Culturales.</t>
  </si>
  <si>
    <r>
      <t xml:space="preserve">MÉTODO DE CÁLCULO:                  
PAECCR= </t>
    </r>
    <r>
      <rPr>
        <sz val="11"/>
        <color theme="1"/>
        <rFont val="Arial"/>
        <family val="2"/>
      </rPr>
      <t>(NAR/NAP)*100</t>
    </r>
    <r>
      <rPr>
        <b/>
        <sz val="11"/>
        <color theme="1"/>
        <rFont val="Arial"/>
        <family val="2"/>
      </rPr>
      <t xml:space="preserve">
VARIABLES:                                 
PAECCR: </t>
    </r>
    <r>
      <rPr>
        <sz val="11"/>
        <color theme="1"/>
        <rFont val="Arial"/>
        <family val="2"/>
      </rPr>
      <t>Porcentaje de acciones de equipamiento  de los centros culturales realizadas.</t>
    </r>
    <r>
      <rPr>
        <b/>
        <sz val="11"/>
        <color theme="1"/>
        <rFont val="Arial"/>
        <family val="2"/>
      </rPr>
      <t xml:space="preserve">                             
NAER: </t>
    </r>
    <r>
      <rPr>
        <sz val="11"/>
        <color theme="1"/>
        <rFont val="Arial"/>
        <family val="2"/>
      </rPr>
      <t>Número de acciones de equipamiento realizadas.</t>
    </r>
    <r>
      <rPr>
        <b/>
        <sz val="11"/>
        <color theme="1"/>
        <rFont val="Arial"/>
        <family val="2"/>
      </rPr>
      <t xml:space="preserve">
NAEP:</t>
    </r>
    <r>
      <rPr>
        <sz val="11"/>
        <color theme="1"/>
        <rFont val="Arial"/>
        <family val="2"/>
      </rPr>
      <t xml:space="preserve"> Número de acciones de equipamiento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</si>
  <si>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 xml:space="preserve">Acciones
</t>
    </r>
  </si>
  <si>
    <r>
      <t xml:space="preserve">Nombre completo del Documento que sustenta la información: 
 </t>
    </r>
    <r>
      <rPr>
        <sz val="11"/>
        <color theme="1"/>
        <rFont val="Arial"/>
        <family val="2"/>
      </rPr>
      <t>Informe Ejecutivo de Actividades Artísticas y Culturales.</t>
    </r>
    <r>
      <rPr>
        <b/>
        <sz val="11"/>
        <color theme="1"/>
        <rFont val="Arial"/>
        <family val="2"/>
      </rPr>
      <t xml:space="preserve">
Nombre de quien genera la información:
</t>
    </r>
    <r>
      <rPr>
        <sz val="11"/>
        <color theme="1"/>
        <rFont val="Arial"/>
        <family val="2"/>
      </rPr>
      <t>Coordinación Técnica.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Carpeta Archivo de Informes Trimestrales en la oficina de la Coordinación Técnica.</t>
    </r>
  </si>
  <si>
    <t>Existe la disponibilidad de proveedores para cubrir los requerimientos para realizar estas acciones.</t>
  </si>
  <si>
    <t xml:space="preserve">
Unidad de Centros Culturales</t>
  </si>
  <si>
    <t>3.4.1.1.2.2 Rehabilitación de los Centros Culturales.</t>
  </si>
  <si>
    <r>
      <rPr>
        <b/>
        <sz val="11"/>
        <rFont val="Arial"/>
        <family val="2"/>
      </rPr>
      <t xml:space="preserve">PARCCR: </t>
    </r>
    <r>
      <rPr>
        <sz val="11"/>
        <rFont val="Arial"/>
        <family val="2"/>
      </rPr>
      <t>Porcentaje de acciones de rehabilitación de los centros culturales realizadas.</t>
    </r>
  </si>
  <si>
    <t>Este indicador medirá las acciones que se realizan para brindar mejores espacios de esparcimiento y fomento cultural a favor de la población y personal colaborativo.</t>
  </si>
  <si>
    <r>
      <t>MÉTODO DE CÁLCULO:                  
PARCCR=</t>
    </r>
    <r>
      <rPr>
        <sz val="11"/>
        <color theme="1"/>
        <rFont val="Arial"/>
        <family val="2"/>
      </rPr>
      <t xml:space="preserve"> (NAR / NAP)*100</t>
    </r>
    <r>
      <rPr>
        <b/>
        <sz val="11"/>
        <color theme="1"/>
        <rFont val="Arial"/>
        <family val="2"/>
      </rPr>
      <t xml:space="preserve">
VARIABLES:                                    
PARCCR: </t>
    </r>
    <r>
      <rPr>
        <sz val="11"/>
        <color theme="1"/>
        <rFont val="Arial"/>
        <family val="2"/>
      </rPr>
      <t>Porcentaje de acciones de rehabilitación de los centros culturales realizadas.</t>
    </r>
    <r>
      <rPr>
        <b/>
        <sz val="11"/>
        <color theme="1"/>
        <rFont val="Arial"/>
        <family val="2"/>
      </rPr>
      <t xml:space="preserve">                                   
NARR: </t>
    </r>
    <r>
      <rPr>
        <sz val="11"/>
        <color theme="1"/>
        <rFont val="Arial"/>
        <family val="2"/>
      </rPr>
      <t>Número de acciones de rehabilitación realizadas.</t>
    </r>
    <r>
      <rPr>
        <b/>
        <sz val="11"/>
        <color theme="1"/>
        <rFont val="Arial"/>
        <family val="2"/>
      </rPr>
      <t xml:space="preserve">
NARP: </t>
    </r>
    <r>
      <rPr>
        <sz val="11"/>
        <color theme="1"/>
        <rFont val="Arial"/>
        <family val="2"/>
      </rPr>
      <t xml:space="preserve">Número de acciones de rehabilitación programadas.                                                                                                                                                        </t>
    </r>
  </si>
  <si>
    <t>Existen las condiciones climatológicas adecuadas para el cumplimiento de las acciones de fortalecimiento programadas.</t>
  </si>
  <si>
    <t>Coordinación de Operaciones y Logística</t>
  </si>
  <si>
    <t>3.4.1.1.2.3 Mantenimiento del Centro Culturales.</t>
  </si>
  <si>
    <r>
      <rPr>
        <b/>
        <sz val="11"/>
        <rFont val="Arial"/>
        <family val="2"/>
      </rPr>
      <t>PAMCCR:</t>
    </r>
    <r>
      <rPr>
        <sz val="11"/>
        <rFont val="Arial"/>
        <family val="2"/>
      </rPr>
      <t xml:space="preserve"> Porcentaje de acciones de mantenimiento de los centros culturales realizadas.</t>
    </r>
  </si>
  <si>
    <t>Este indicador medirá las acciones que se realizan en los centros culturales para su buen funcionamiento y conservación a favor de la población y personal colaborativo.</t>
  </si>
  <si>
    <r>
      <t xml:space="preserve">MÉTODO DE CÁLCULO:                  
PAMCCR= </t>
    </r>
    <r>
      <rPr>
        <sz val="11"/>
        <color theme="1"/>
        <rFont val="Arial"/>
        <family val="2"/>
      </rPr>
      <t>(NAR / NAP)*100</t>
    </r>
    <r>
      <rPr>
        <b/>
        <sz val="11"/>
        <color theme="1"/>
        <rFont val="Arial"/>
        <family val="2"/>
      </rPr>
      <t xml:space="preserve">
VARIABLES:                                    
PAMCCR: </t>
    </r>
    <r>
      <rPr>
        <sz val="11"/>
        <color theme="1"/>
        <rFont val="Arial"/>
        <family val="2"/>
      </rPr>
      <t xml:space="preserve">Porcentaje de acciones de mantenimiento de los centros culturales realizadas  </t>
    </r>
    <r>
      <rPr>
        <b/>
        <sz val="11"/>
        <color theme="1"/>
        <rFont val="Arial"/>
        <family val="2"/>
      </rPr>
      <t xml:space="preserve">                                   
NAR:</t>
    </r>
    <r>
      <rPr>
        <sz val="11"/>
        <color theme="1"/>
        <rFont val="Arial"/>
        <family val="2"/>
      </rPr>
      <t xml:space="preserve"> Número de acciones de mantenimiento realizadas.</t>
    </r>
    <r>
      <rPr>
        <b/>
        <sz val="11"/>
        <color theme="1"/>
        <rFont val="Arial"/>
        <family val="2"/>
      </rPr>
      <t xml:space="preserve">
NAP: </t>
    </r>
    <r>
      <rPr>
        <sz val="11"/>
        <color theme="1"/>
        <rFont val="Arial"/>
        <family val="2"/>
      </rPr>
      <t xml:space="preserve">Número de acciones de mantenimiento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</si>
  <si>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Acciones</t>
    </r>
  </si>
  <si>
    <t>Existen la disponibilidad de proveedores para cubrir las solicitudes en el tiempo requerido</t>
  </si>
  <si>
    <t>Coordinación Administrativa</t>
  </si>
  <si>
    <t>3.4.1.1.2.4 Fortalecimiento de la Estructura Orgánica del Instituto de la Cultura y las Artes del Municipio de Benito Juárez</t>
  </si>
  <si>
    <r>
      <rPr>
        <b/>
        <sz val="11"/>
        <rFont val="Arial"/>
        <family val="2"/>
      </rPr>
      <t xml:space="preserve">PCTHR: </t>
    </r>
    <r>
      <rPr>
        <sz val="11"/>
        <rFont val="Arial"/>
        <family val="2"/>
      </rPr>
      <t>Porcentaje de contrataciones de talento humano realizadas.</t>
    </r>
    <r>
      <rPr>
        <b/>
        <sz val="11"/>
        <rFont val="Arial"/>
        <family val="2"/>
      </rPr>
      <t xml:space="preserve">
</t>
    </r>
  </si>
  <si>
    <t>Este indicador medirá las acciones para emplear a capital humano con el objetivo de mejorar el funcionamiento del Instituto y brindar mejores atenciones y servicios a la población.</t>
  </si>
  <si>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Contrataciones</t>
    </r>
  </si>
  <si>
    <t>Existen las solicitudes de las y los ciudadanos para ocupar la vacantes para el cumplimiento de las acciones de fortalecimiento programadas</t>
  </si>
  <si>
    <t>3.4.1.1.2.5 Elaboración de materiales gráficos y promocionales para eventos y programas culturales.</t>
  </si>
  <si>
    <t xml:space="preserve">Este indicador medirá las acciones encaminadas a la difusión, promoción y diseño de las actividades artísticas y culturales realizadas por el Instituto, para el crecimiento cultural entre la población Benitojuarese. </t>
  </si>
  <si>
    <t>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t>
  </si>
  <si>
    <t>Existen los recursos necesarios para llevar a cabo las campañas de imagen diseño y promoción cultural.</t>
  </si>
  <si>
    <t>E-PPA 3.4 ARTE Y CULTURA DETONADORES DE PAZ</t>
  </si>
  <si>
    <t>INSTITUTO DE LA CULTURA Y LAS ARTES DEL MUNICIPIO DE BENITO JUÁREZ</t>
  </si>
  <si>
    <t>1. GOBIERNO</t>
  </si>
  <si>
    <t>2.4 RECREACIÓN, CULTURA Y OTRAS MANIFESTACIONES SOCIALES</t>
  </si>
  <si>
    <t>2.4.2 CULTURA</t>
  </si>
  <si>
    <t>E Actividades del sector público, que realiza en forma directa, regular y continua, para satisfacer demandas de la sociedad, de interés general, atendiendo a las personas en sus diferentes esferas jurídicas, a través de las siguientes finalidades:
i) Funciones de gobierno.
ii) Funciones de desarrollo social.
iii) Funciones de desarrollo económico</t>
  </si>
  <si>
    <r>
      <t xml:space="preserve">PEMDC: </t>
    </r>
    <r>
      <rPr>
        <sz val="13"/>
        <rFont val="Calibri"/>
        <family val="2"/>
      </rPr>
      <t xml:space="preserve">De enero a diciembre 2026 se realizaran 12 campañas de imagen, diseño y promoción cultural.  </t>
    </r>
    <r>
      <rPr>
        <b/>
        <sz val="13"/>
        <rFont val="Calibri"/>
        <family val="2"/>
      </rPr>
      <t xml:space="preserve">
</t>
    </r>
  </si>
  <si>
    <r>
      <t xml:space="preserve">PEMDC: </t>
    </r>
    <r>
      <rPr>
        <sz val="13"/>
        <rFont val="Calibri"/>
        <family val="2"/>
      </rPr>
      <t>La medición de este indicador será a partir de enero del 2026.</t>
    </r>
  </si>
  <si>
    <r>
      <t xml:space="preserve">PPAC: </t>
    </r>
    <r>
      <rPr>
        <sz val="13"/>
        <color theme="0"/>
        <rFont val="Calibri"/>
        <family val="2"/>
      </rPr>
      <t xml:space="preserve">Se beneficiaron 1,614,737 personas en 2024. </t>
    </r>
  </si>
  <si>
    <r>
      <rPr>
        <b/>
        <sz val="13"/>
        <color theme="1"/>
        <rFont val="Calibri"/>
        <family val="2"/>
      </rPr>
      <t>PECP:</t>
    </r>
    <r>
      <rPr>
        <sz val="13"/>
        <color theme="1"/>
        <rFont val="Calibri"/>
        <family val="2"/>
      </rPr>
      <t xml:space="preserve"> Se realizaron 52 eventos masivos para el fomento de la Cultura de Paz en 2024
</t>
    </r>
    <r>
      <rPr>
        <b/>
        <sz val="11"/>
        <color theme="1"/>
        <rFont val="Arial"/>
        <family val="2"/>
      </rPr>
      <t/>
    </r>
  </si>
  <si>
    <r>
      <rPr>
        <b/>
        <sz val="13"/>
        <color theme="1"/>
        <rFont val="Calibri"/>
        <family val="2"/>
      </rPr>
      <t xml:space="preserve">PACR: </t>
    </r>
    <r>
      <rPr>
        <sz val="13"/>
        <color theme="1"/>
        <rFont val="Calibri"/>
        <family val="2"/>
      </rPr>
      <t xml:space="preserve">Se realizaron 389 actividades de proyectos artísticos y culturales en 2024.
</t>
    </r>
    <r>
      <rPr>
        <b/>
        <sz val="11"/>
        <color theme="1"/>
        <rFont val="Arial"/>
        <family val="2"/>
      </rPr>
      <t/>
    </r>
  </si>
  <si>
    <r>
      <rPr>
        <b/>
        <sz val="13"/>
        <color theme="1"/>
        <rFont val="Calibri"/>
        <family val="2"/>
      </rPr>
      <t xml:space="preserve">PISC: </t>
    </r>
    <r>
      <rPr>
        <sz val="13"/>
        <color theme="1"/>
        <rFont val="Calibri"/>
        <family val="2"/>
      </rPr>
      <t>Se realizaron 4 actividades de fomentos de las identidades sociales y culturales en 2024.</t>
    </r>
  </si>
  <si>
    <r>
      <rPr>
        <b/>
        <sz val="13"/>
        <color theme="1"/>
        <rFont val="Calibri"/>
        <family val="2"/>
      </rPr>
      <t xml:space="preserve">PCCA: </t>
    </r>
    <r>
      <rPr>
        <sz val="13"/>
        <color theme="1"/>
        <rFont val="Calibri"/>
        <family val="2"/>
      </rPr>
      <t xml:space="preserve">Se realizaron 18 actividades en el Centro Cultural de las Artes en 2024.
</t>
    </r>
    <r>
      <rPr>
        <b/>
        <sz val="11"/>
        <color theme="1"/>
        <rFont val="Arial"/>
        <family val="2"/>
      </rPr>
      <t/>
    </r>
  </si>
  <si>
    <r>
      <rPr>
        <b/>
        <sz val="13"/>
        <color theme="1"/>
        <rFont val="Calibri"/>
        <family val="2"/>
      </rPr>
      <t>PT8O:</t>
    </r>
    <r>
      <rPr>
        <sz val="13"/>
        <color theme="1"/>
        <rFont val="Calibri"/>
        <family val="2"/>
      </rPr>
      <t xml:space="preserve"> Se realizaron 127 actividades en el Teatro Ocho de Octubre en 2024.
</t>
    </r>
    <r>
      <rPr>
        <b/>
        <sz val="11"/>
        <color theme="1"/>
        <rFont val="Arial"/>
        <family val="2"/>
      </rPr>
      <t/>
    </r>
  </si>
  <si>
    <r>
      <rPr>
        <b/>
        <sz val="13"/>
        <color theme="1"/>
        <rFont val="Calibri"/>
        <family val="2"/>
      </rPr>
      <t xml:space="preserve">PFCN: </t>
    </r>
    <r>
      <rPr>
        <sz val="13"/>
        <color theme="1"/>
        <rFont val="Calibri"/>
        <family val="2"/>
      </rPr>
      <t xml:space="preserve">No se realizaron actividades en el Foro Cultural Na´at en el 2024.
</t>
    </r>
    <r>
      <rPr>
        <b/>
        <sz val="11"/>
        <color theme="1"/>
        <rFont val="Arial"/>
        <family val="2"/>
      </rPr>
      <t/>
    </r>
  </si>
  <si>
    <r>
      <rPr>
        <b/>
        <sz val="13"/>
        <color theme="1"/>
        <rFont val="Calibri"/>
        <family val="2"/>
      </rPr>
      <t xml:space="preserve">PEPC: </t>
    </r>
    <r>
      <rPr>
        <sz val="13"/>
        <color theme="1"/>
        <rFont val="Calibri"/>
        <family val="2"/>
      </rPr>
      <t>Se realizaron 37 actividades en espacios públicos de Cancún en 2024.</t>
    </r>
  </si>
  <si>
    <r>
      <rPr>
        <b/>
        <sz val="13"/>
        <color theme="1"/>
        <rFont val="Calibri"/>
        <family val="2"/>
      </rPr>
      <t>PAIEA:</t>
    </r>
    <r>
      <rPr>
        <sz val="13"/>
        <color theme="1"/>
        <rFont val="Calibri"/>
        <family val="2"/>
      </rPr>
      <t xml:space="preserve"> De enero a diciembre 2026 se realizaran 1,620 actividades de impulso a la educación artística</t>
    </r>
  </si>
  <si>
    <r>
      <rPr>
        <b/>
        <sz val="13"/>
        <color theme="1"/>
        <rFont val="Calibri"/>
        <family val="2"/>
      </rPr>
      <t xml:space="preserve">PAIEA: </t>
    </r>
    <r>
      <rPr>
        <sz val="13"/>
        <color theme="1"/>
        <rFont val="Calibri"/>
        <family val="2"/>
      </rPr>
      <t>La medición de este indicador comenzó a partir de enero del 2025.</t>
    </r>
  </si>
  <si>
    <r>
      <rPr>
        <b/>
        <sz val="13"/>
        <color theme="1"/>
        <rFont val="Calibri"/>
        <family val="2"/>
      </rPr>
      <t xml:space="preserve">PPCR: </t>
    </r>
    <r>
      <rPr>
        <sz val="13"/>
        <color theme="1"/>
        <rFont val="Calibri"/>
        <family val="2"/>
      </rPr>
      <t xml:space="preserve"> De enero  a diciembre de 2026 se realizaran 131 actividades enfocadas en la participación colectiva. 
</t>
    </r>
  </si>
  <si>
    <r>
      <rPr>
        <b/>
        <sz val="13"/>
        <color theme="1"/>
        <rFont val="Calibri"/>
        <family val="2"/>
      </rPr>
      <t>PPCR:</t>
    </r>
    <r>
      <rPr>
        <sz val="13"/>
        <color theme="1"/>
        <rFont val="Calibri"/>
        <family val="2"/>
      </rPr>
      <t xml:space="preserve"> Se realizaron 411 actividades enfocadas en la participación colectiva en 2024..</t>
    </r>
  </si>
  <si>
    <r>
      <rPr>
        <b/>
        <sz val="13"/>
        <color theme="1"/>
        <rFont val="Calibri"/>
        <family val="2"/>
      </rPr>
      <t xml:space="preserve">PATC: </t>
    </r>
    <r>
      <rPr>
        <sz val="13"/>
        <color theme="1"/>
        <rFont val="Calibri"/>
        <family val="2"/>
      </rPr>
      <t xml:space="preserve">Se realizaron 18 actividades en el Teatro de la Ciudad en 2024.
</t>
    </r>
    <r>
      <rPr>
        <b/>
        <sz val="11"/>
        <color theme="1"/>
        <rFont val="Arial"/>
        <family val="2"/>
      </rPr>
      <t/>
    </r>
  </si>
  <si>
    <r>
      <rPr>
        <b/>
        <sz val="13"/>
        <color theme="1"/>
        <rFont val="Calibri"/>
        <family val="2"/>
      </rPr>
      <t>NACC:</t>
    </r>
    <r>
      <rPr>
        <sz val="13"/>
        <color theme="1"/>
        <rFont val="Calibri"/>
        <family val="2"/>
      </rPr>
      <t xml:space="preserve"> Se logró beneficiar a 275,700  personas en el Carnaval 2024.
</t>
    </r>
    <r>
      <rPr>
        <b/>
        <sz val="11"/>
        <color theme="1"/>
        <rFont val="Arial"/>
        <family val="2"/>
      </rPr>
      <t/>
    </r>
  </si>
  <si>
    <r>
      <rPr>
        <b/>
        <sz val="13"/>
        <color theme="1"/>
        <rFont val="Calibri"/>
        <family val="2"/>
      </rPr>
      <t>PAEQ</t>
    </r>
    <r>
      <rPr>
        <sz val="13"/>
        <color theme="1"/>
        <rFont val="Calibri"/>
        <family val="2"/>
      </rPr>
      <t xml:space="preserve">: Se realizaron 90 acciones de equipamiento de los centros culturales en 2024.
</t>
    </r>
    <r>
      <rPr>
        <b/>
        <sz val="11"/>
        <color theme="1"/>
        <rFont val="Arial"/>
        <family val="2"/>
      </rPr>
      <t/>
    </r>
  </si>
  <si>
    <r>
      <rPr>
        <b/>
        <sz val="13"/>
        <rFont val="Calibri"/>
        <family val="2"/>
      </rPr>
      <t>PARR: S</t>
    </r>
    <r>
      <rPr>
        <sz val="13"/>
        <rFont val="Calibri"/>
        <family val="2"/>
      </rPr>
      <t xml:space="preserve">e realizaron 17 acciones de rehabilitación de los centros culturales en 2024.
</t>
    </r>
  </si>
  <si>
    <r>
      <rPr>
        <b/>
        <sz val="13"/>
        <color theme="1"/>
        <rFont val="Calibri"/>
        <family val="2"/>
      </rPr>
      <t>PAMR:</t>
    </r>
    <r>
      <rPr>
        <sz val="13"/>
        <color theme="1"/>
        <rFont val="Calibri"/>
        <family val="2"/>
      </rPr>
      <t xml:space="preserve"> Se realizaron 136 acciones de mantenimiento de los centros culturales en 2024.</t>
    </r>
    <r>
      <rPr>
        <b/>
        <sz val="11"/>
        <color theme="1"/>
        <rFont val="Arial"/>
        <family val="2"/>
      </rPr>
      <t/>
    </r>
  </si>
  <si>
    <r>
      <rPr>
        <b/>
        <sz val="13"/>
        <color theme="1"/>
        <rFont val="Calibri"/>
        <family val="2"/>
      </rPr>
      <t>PCTH:</t>
    </r>
    <r>
      <rPr>
        <sz val="13"/>
        <color theme="1"/>
        <rFont val="Calibri"/>
        <family val="2"/>
      </rPr>
      <t xml:space="preserve"> Se realizaron 125 contrataciones de talento humano en 2024.</t>
    </r>
  </si>
  <si>
    <r>
      <rPr>
        <b/>
        <sz val="13"/>
        <color theme="1"/>
        <rFont val="Calibri"/>
        <family val="2"/>
      </rPr>
      <t>PADI:</t>
    </r>
    <r>
      <rPr>
        <sz val="13"/>
        <color theme="1"/>
        <rFont val="Calibri"/>
        <family val="2"/>
      </rPr>
      <t xml:space="preserve"> Se realizaron 22 acciones de desarrollo de infraestructura en 2024.</t>
    </r>
  </si>
  <si>
    <r>
      <t xml:space="preserve">PPAC: </t>
    </r>
    <r>
      <rPr>
        <sz val="11"/>
        <color theme="0"/>
        <rFont val="Arial"/>
        <family val="2"/>
      </rPr>
      <t>De enero de 2025 a diciembre del 2027 se pretende beneficiar a 6,000,000 personas con las actividades artísticas y culturales.</t>
    </r>
    <r>
      <rPr>
        <b/>
        <sz val="11"/>
        <color theme="0"/>
        <rFont val="Arial"/>
        <family val="2"/>
      </rPr>
      <t/>
    </r>
  </si>
  <si>
    <r>
      <rPr>
        <b/>
        <sz val="11"/>
        <color theme="1"/>
        <rFont val="Arial"/>
        <family val="2"/>
      </rPr>
      <t xml:space="preserve">PECP: </t>
    </r>
    <r>
      <rPr>
        <sz val="11"/>
        <color theme="1"/>
        <rFont val="Arial"/>
        <family val="2"/>
      </rPr>
      <t>De enero 2025 a diciembre de 2027 se realizaran 341 eventos masivos para el fomento de la Cultura de Paz.</t>
    </r>
  </si>
  <si>
    <r>
      <rPr>
        <b/>
        <sz val="11"/>
        <color theme="1"/>
        <rFont val="Arial"/>
        <family val="2"/>
      </rPr>
      <t>PAPACR::</t>
    </r>
    <r>
      <rPr>
        <sz val="11"/>
        <color theme="1"/>
        <rFont val="Arial"/>
        <family val="2"/>
      </rPr>
      <t xml:space="preserve"> De enero de 2025 a diciembre de 2027 se realizaran 1,447 actividades de proyectos artísticos y culturales.</t>
    </r>
  </si>
  <si>
    <r>
      <rPr>
        <b/>
        <sz val="11"/>
        <color theme="1"/>
        <rFont val="Arial"/>
        <family val="2"/>
      </rPr>
      <t>PISC:</t>
    </r>
    <r>
      <rPr>
        <sz val="11"/>
        <color theme="1"/>
        <rFont val="Arial"/>
        <family val="2"/>
      </rPr>
      <t xml:space="preserve"> De enero de 2025 a diciembre de 2027 se realizaran 49 actividades de fomento de las identidades sociales y culturales.</t>
    </r>
  </si>
  <si>
    <r>
      <rPr>
        <b/>
        <sz val="11"/>
        <color theme="1"/>
        <rFont val="Arial"/>
        <family val="2"/>
      </rPr>
      <t>PCCA:</t>
    </r>
    <r>
      <rPr>
        <sz val="11"/>
        <color theme="1"/>
        <rFont val="Arial"/>
        <family val="2"/>
      </rPr>
      <t xml:space="preserve"> De enero 2025 a diciembre de 2027 se realizaran 31 actividades en el Centro Cultural de las Artes.</t>
    </r>
  </si>
  <si>
    <r>
      <rPr>
        <b/>
        <sz val="11"/>
        <color theme="1"/>
        <rFont val="Arial"/>
        <family val="2"/>
      </rPr>
      <t xml:space="preserve">PT8O: </t>
    </r>
    <r>
      <rPr>
        <sz val="11"/>
        <color theme="1"/>
        <rFont val="Arial"/>
        <family val="2"/>
      </rPr>
      <t>De enero 2025 a diciembre de 2027 se realizaran 672 actividades en el Teatro Ocho de Octubre.</t>
    </r>
  </si>
  <si>
    <r>
      <rPr>
        <b/>
        <sz val="11"/>
        <color theme="1"/>
        <rFont val="Arial"/>
        <family val="2"/>
      </rPr>
      <t xml:space="preserve">PFCN: </t>
    </r>
    <r>
      <rPr>
        <sz val="11"/>
        <rFont val="Arial"/>
        <family val="2"/>
      </rPr>
      <t xml:space="preserve">De enero 2025 a diciembre de 2027 se realizaran 5 actividades en el Foro Cultural Na´at.
</t>
    </r>
  </si>
  <si>
    <r>
      <rPr>
        <b/>
        <sz val="11"/>
        <color theme="1"/>
        <rFont val="Arial"/>
        <family val="2"/>
      </rPr>
      <t xml:space="preserve">PEPC: </t>
    </r>
    <r>
      <rPr>
        <sz val="11"/>
        <color theme="1"/>
        <rFont val="Arial"/>
        <family val="2"/>
      </rPr>
      <t xml:space="preserve">De enero 2025 a diciembre de 2027 se realizaran 507 actividades en espacios públicos de Cancún. 
</t>
    </r>
    <r>
      <rPr>
        <b/>
        <sz val="11"/>
        <color theme="1"/>
        <rFont val="Arial"/>
        <family val="2"/>
      </rPr>
      <t/>
    </r>
  </si>
  <si>
    <r>
      <rPr>
        <b/>
        <sz val="11"/>
        <color theme="1"/>
        <rFont val="Arial"/>
        <family val="2"/>
      </rPr>
      <t>PAIEA:</t>
    </r>
    <r>
      <rPr>
        <sz val="11"/>
        <color theme="1"/>
        <rFont val="Arial"/>
        <family val="2"/>
      </rPr>
      <t xml:space="preserve"> De enero 2025 a diciembre 2027 se realizaran 3,345 actividades de impulso a la educación artística</t>
    </r>
  </si>
  <si>
    <r>
      <rPr>
        <b/>
        <sz val="11"/>
        <color theme="1"/>
        <rFont val="Arial"/>
        <family val="2"/>
      </rPr>
      <t xml:space="preserve">PPCR: </t>
    </r>
    <r>
      <rPr>
        <sz val="11"/>
        <color theme="1"/>
        <rFont val="Arial"/>
        <family val="2"/>
      </rPr>
      <t xml:space="preserve"> De enero 2025 a diciembre de 2027 se realizaran 501 actividades enfocadas en la participación colectiva. 
</t>
    </r>
  </si>
  <si>
    <r>
      <rPr>
        <b/>
        <sz val="11"/>
        <color theme="1"/>
        <rFont val="Arial"/>
        <family val="2"/>
      </rPr>
      <t>PATC:</t>
    </r>
    <r>
      <rPr>
        <sz val="11"/>
        <color theme="1"/>
        <rFont val="Arial"/>
        <family val="2"/>
      </rPr>
      <t xml:space="preserve"> De enero 2025 a diciembre de 2027 se realizaran 782 actividades en el Teatro de la Ciudad.
</t>
    </r>
    <r>
      <rPr>
        <b/>
        <sz val="11"/>
        <color theme="1"/>
        <rFont val="Arial"/>
        <family val="2"/>
      </rPr>
      <t/>
    </r>
  </si>
  <si>
    <r>
      <rPr>
        <b/>
        <sz val="11"/>
        <color theme="1"/>
        <rFont val="Arial"/>
        <family val="2"/>
      </rPr>
      <t xml:space="preserve">NACC: </t>
    </r>
    <r>
      <rPr>
        <sz val="11"/>
        <color theme="1"/>
        <rFont val="Arial"/>
        <family val="2"/>
      </rPr>
      <t>De enero 2025 a diciembre de 2027 se estima beneficiar a  1,080,000 personas con el Carnaval de Cancún,</t>
    </r>
  </si>
  <si>
    <r>
      <t xml:space="preserve">PAFR:  </t>
    </r>
    <r>
      <rPr>
        <sz val="11"/>
        <color theme="1"/>
        <rFont val="Arial"/>
        <family val="2"/>
      </rPr>
      <t>De enero 2025 a diciembre del 2027 se realizaran 1,829 acciones de fortalecimiento.</t>
    </r>
  </si>
  <si>
    <r>
      <rPr>
        <b/>
        <sz val="11"/>
        <color theme="1"/>
        <rFont val="Arial"/>
        <family val="2"/>
      </rPr>
      <t xml:space="preserve">PAEQ: </t>
    </r>
    <r>
      <rPr>
        <sz val="11"/>
        <color theme="1"/>
        <rFont val="Arial"/>
        <family val="2"/>
      </rPr>
      <t>De enero 2025 a diciembre del 2027 se realizaran 118 acciones de equipamiento de los centros culturales.</t>
    </r>
  </si>
  <si>
    <r>
      <rPr>
        <b/>
        <sz val="11"/>
        <color theme="1"/>
        <rFont val="Arial"/>
        <family val="2"/>
      </rPr>
      <t>PARR</t>
    </r>
    <r>
      <rPr>
        <sz val="11"/>
        <color theme="1"/>
        <rFont val="Arial"/>
        <family val="2"/>
      </rPr>
      <t>: De enero 2025 a diciembre de 2027 se realizaran 31 acciones de rehabilitación de los centros culturales.</t>
    </r>
    <r>
      <rPr>
        <sz val="11"/>
        <color rgb="FFFF0000"/>
        <rFont val="Arial"/>
        <family val="2"/>
      </rPr>
      <t xml:space="preserve">
</t>
    </r>
  </si>
  <si>
    <r>
      <rPr>
        <b/>
        <sz val="11"/>
        <color theme="1"/>
        <rFont val="Arial"/>
        <family val="2"/>
      </rPr>
      <t>PAMR:</t>
    </r>
    <r>
      <rPr>
        <sz val="11"/>
        <color theme="1"/>
        <rFont val="Arial"/>
        <family val="2"/>
      </rPr>
      <t xml:space="preserve">  De enero 2025 a Diciembre del 2027 se realizaran 520 acciones de mantenimiento de los centros culturales.</t>
    </r>
  </si>
  <si>
    <r>
      <rPr>
        <b/>
        <sz val="11"/>
        <color theme="1"/>
        <rFont val="Arial"/>
        <family val="2"/>
      </rPr>
      <t xml:space="preserve">PCTH: </t>
    </r>
    <r>
      <rPr>
        <sz val="11"/>
        <color theme="1"/>
        <rFont val="Arial"/>
        <family val="2"/>
      </rPr>
      <t>De enero  2025 a diciembre de 2027 se realizarán 1,136 contrataciones de talento humano.</t>
    </r>
  </si>
  <si>
    <r>
      <rPr>
        <b/>
        <sz val="13"/>
        <color theme="1"/>
        <rFont val="Calibri"/>
        <family val="2"/>
      </rPr>
      <t>PAFR:</t>
    </r>
    <r>
      <rPr>
        <sz val="13"/>
        <color theme="1"/>
        <rFont val="Calibri"/>
        <family val="2"/>
      </rPr>
      <t xml:space="preserve"> Se realizaron 375 acciones de fortalecimiento en el 2024.</t>
    </r>
  </si>
  <si>
    <r>
      <rPr>
        <b/>
        <sz val="13"/>
        <color theme="1"/>
        <rFont val="Calibri"/>
        <family val="2"/>
      </rPr>
      <t xml:space="preserve">PACR: </t>
    </r>
    <r>
      <rPr>
        <sz val="13"/>
        <color theme="1"/>
        <rFont val="Calibri"/>
        <family val="2"/>
      </rPr>
      <t xml:space="preserve">Se realizaron 1,053 actividades artísticas y culturales en 2024. </t>
    </r>
  </si>
  <si>
    <t>SI</t>
  </si>
  <si>
    <t>MIR 2025 - 2027
INSTITUTO DE LA CULTURA Y LAS ARTES</t>
  </si>
  <si>
    <r>
      <t xml:space="preserve">PPAC: </t>
    </r>
    <r>
      <rPr>
        <sz val="11"/>
        <color theme="0"/>
        <rFont val="Arial"/>
        <family val="2"/>
      </rPr>
      <t xml:space="preserve">De enero 2024 a diciembre de 2025 se beneficiaron a 4,630,921 personas con las actividades artísticas y culturales. </t>
    </r>
    <r>
      <rPr>
        <b/>
        <sz val="11"/>
        <color theme="0"/>
        <rFont val="Arial"/>
        <family val="2"/>
      </rPr>
      <t xml:space="preserve">
2024: </t>
    </r>
    <r>
      <rPr>
        <sz val="11"/>
        <color theme="0"/>
        <rFont val="Arial"/>
        <family val="2"/>
      </rPr>
      <t xml:space="preserve">1,614,737 personas beneficiadas.
</t>
    </r>
    <r>
      <rPr>
        <b/>
        <sz val="11"/>
        <color theme="0"/>
        <rFont val="Arial"/>
        <family val="2"/>
      </rPr>
      <t>2025</t>
    </r>
    <r>
      <rPr>
        <sz val="11"/>
        <color theme="0"/>
        <rFont val="Arial"/>
        <family val="2"/>
      </rPr>
      <t>: 2,746,184 personas beneficiadas.</t>
    </r>
    <r>
      <rPr>
        <b/>
        <sz val="11"/>
        <color theme="0"/>
        <rFont val="Arial"/>
        <family val="2"/>
      </rPr>
      <t xml:space="preserve">
Total: </t>
    </r>
    <r>
      <rPr>
        <sz val="11"/>
        <color theme="0"/>
        <rFont val="Arial"/>
        <family val="2"/>
      </rPr>
      <t>4,630,921 personas beneficiadas</t>
    </r>
  </si>
  <si>
    <r>
      <t xml:space="preserve">PACR:  </t>
    </r>
    <r>
      <rPr>
        <sz val="11"/>
        <color theme="1"/>
        <rFont val="Arial"/>
        <family val="2"/>
      </rPr>
      <t xml:space="preserve">De enero 2024 a diciembre del 2025 se realizaron 2,536 actividades artísticas y culturales. </t>
    </r>
    <r>
      <rPr>
        <b/>
        <sz val="11"/>
        <color theme="1"/>
        <rFont val="Arial"/>
        <family val="2"/>
      </rPr>
      <t xml:space="preserve">
2024: </t>
    </r>
    <r>
      <rPr>
        <sz val="11"/>
        <color theme="1"/>
        <rFont val="Arial"/>
        <family val="2"/>
      </rPr>
      <t xml:space="preserve">1,053 Actividades Artísticas y Culturales
</t>
    </r>
    <r>
      <rPr>
        <b/>
        <sz val="11"/>
        <color theme="1"/>
        <rFont val="Arial"/>
        <family val="2"/>
      </rPr>
      <t xml:space="preserve">2025: </t>
    </r>
    <r>
      <rPr>
        <sz val="11"/>
        <color theme="1"/>
        <rFont val="Arial"/>
        <family val="2"/>
      </rPr>
      <t>1,483 Actividades Artísticas y Culturales</t>
    </r>
    <r>
      <rPr>
        <b/>
        <sz val="11"/>
        <color theme="1"/>
        <rFont val="Arial"/>
        <family val="2"/>
      </rPr>
      <t xml:space="preserve">
Total: </t>
    </r>
    <r>
      <rPr>
        <sz val="11"/>
        <color theme="1"/>
        <rFont val="Arial"/>
        <family val="2"/>
      </rPr>
      <t>2,536 Actividades Artísticas y Culturales</t>
    </r>
  </si>
  <si>
    <r>
      <rPr>
        <b/>
        <sz val="11"/>
        <color theme="1"/>
        <rFont val="Arial"/>
        <family val="2"/>
      </rPr>
      <t>PECP:</t>
    </r>
    <r>
      <rPr>
        <sz val="11"/>
        <color theme="1"/>
        <rFont val="Arial"/>
        <family val="2"/>
      </rPr>
      <t xml:space="preserve"> De enero 2024 a diciembre del 2025 se realizaron 141 eventos masivos para el fomento de la Cultura de Paz. 
</t>
    </r>
    <r>
      <rPr>
        <b/>
        <sz val="11"/>
        <color theme="1"/>
        <rFont val="Arial"/>
        <family val="2"/>
      </rPr>
      <t xml:space="preserve">2024: </t>
    </r>
    <r>
      <rPr>
        <sz val="11"/>
        <color theme="1"/>
        <rFont val="Arial"/>
        <family val="2"/>
      </rPr>
      <t xml:space="preserve">52 eventos masivos
</t>
    </r>
    <r>
      <rPr>
        <b/>
        <sz val="11"/>
        <color theme="1"/>
        <rFont val="Arial"/>
        <family val="2"/>
      </rPr>
      <t>2025</t>
    </r>
    <r>
      <rPr>
        <sz val="11"/>
        <color theme="1"/>
        <rFont val="Arial"/>
        <family val="2"/>
      </rPr>
      <t xml:space="preserve">: 89 eventos masivos
</t>
    </r>
    <r>
      <rPr>
        <b/>
        <sz val="11"/>
        <color theme="1"/>
        <rFont val="Arial"/>
        <family val="2"/>
      </rPr>
      <t>Total:</t>
    </r>
    <r>
      <rPr>
        <sz val="11"/>
        <color theme="1"/>
        <rFont val="Arial"/>
        <family val="2"/>
      </rPr>
      <t xml:space="preserve"> 141 eventos masivos</t>
    </r>
  </si>
  <si>
    <r>
      <rPr>
        <b/>
        <sz val="11"/>
        <color theme="1"/>
        <rFont val="Arial"/>
        <family val="2"/>
      </rPr>
      <t xml:space="preserve">PACR: </t>
    </r>
    <r>
      <rPr>
        <sz val="11"/>
        <color theme="1"/>
        <rFont val="Arial"/>
        <family val="2"/>
      </rPr>
      <t xml:space="preserve">De enero 2024 a diciembre del 2025 se realizaron 742 actividades de proyectos artísticos y culturales.
</t>
    </r>
    <r>
      <rPr>
        <b/>
        <sz val="11"/>
        <color theme="1"/>
        <rFont val="Arial"/>
        <family val="2"/>
      </rPr>
      <t xml:space="preserve">2024: </t>
    </r>
    <r>
      <rPr>
        <sz val="11"/>
        <color theme="1"/>
        <rFont val="Arial"/>
        <family val="2"/>
      </rPr>
      <t xml:space="preserve">389 actividades de proyectos artísticos y culturales.
</t>
    </r>
    <r>
      <rPr>
        <b/>
        <sz val="11"/>
        <color theme="1"/>
        <rFont val="Arial"/>
        <family val="2"/>
      </rPr>
      <t>2025</t>
    </r>
    <r>
      <rPr>
        <sz val="11"/>
        <color theme="1"/>
        <rFont val="Arial"/>
        <family val="2"/>
      </rPr>
      <t xml:space="preserve">: 353 actividades de proyectos artísticos y culturales.
</t>
    </r>
    <r>
      <rPr>
        <b/>
        <sz val="11"/>
        <color theme="1"/>
        <rFont val="Arial"/>
        <family val="2"/>
      </rPr>
      <t xml:space="preserve">Total: </t>
    </r>
    <r>
      <rPr>
        <sz val="11"/>
        <color theme="1"/>
        <rFont val="Arial"/>
        <family val="2"/>
      </rPr>
      <t>742 actividades de proyectos artísticos y culturales.</t>
    </r>
  </si>
  <si>
    <r>
      <rPr>
        <b/>
        <sz val="11"/>
        <color theme="1"/>
        <rFont val="Arial"/>
        <family val="2"/>
      </rPr>
      <t xml:space="preserve">PISC: </t>
    </r>
    <r>
      <rPr>
        <sz val="11"/>
        <color theme="1"/>
        <rFont val="Arial"/>
        <family val="2"/>
      </rPr>
      <t xml:space="preserve">A partir de enero 2024 a diciembre 2025 se realizaron 13 actividades de fomentos de las identidades sociales y culturales.
</t>
    </r>
    <r>
      <rPr>
        <b/>
        <sz val="11"/>
        <color theme="1"/>
        <rFont val="Arial"/>
        <family val="2"/>
      </rPr>
      <t>2024:</t>
    </r>
    <r>
      <rPr>
        <sz val="11"/>
        <color theme="1"/>
        <rFont val="Arial"/>
        <family val="2"/>
      </rPr>
      <t xml:space="preserve"> 4 actividades de fomentos de las identidades sociales y culturales.
</t>
    </r>
    <r>
      <rPr>
        <b/>
        <sz val="11"/>
        <color theme="1"/>
        <rFont val="Arial"/>
        <family val="2"/>
      </rPr>
      <t>2025</t>
    </r>
    <r>
      <rPr>
        <sz val="11"/>
        <color theme="1"/>
        <rFont val="Arial"/>
        <family val="2"/>
      </rPr>
      <t xml:space="preserve">: 9 actividades de fomentos de las identidades sociales y culturales.
</t>
    </r>
    <r>
      <rPr>
        <b/>
        <sz val="11"/>
        <color theme="1"/>
        <rFont val="Arial"/>
        <family val="2"/>
      </rPr>
      <t>Total</t>
    </r>
    <r>
      <rPr>
        <sz val="11"/>
        <color theme="1"/>
        <rFont val="Arial"/>
        <family val="2"/>
      </rPr>
      <t>: 13 actividades de fomentos de las identidades sociales y culturales.</t>
    </r>
  </si>
  <si>
    <r>
      <rPr>
        <b/>
        <sz val="11"/>
        <color theme="1"/>
        <rFont val="Arial"/>
        <family val="2"/>
      </rPr>
      <t xml:space="preserve">PCCA: </t>
    </r>
    <r>
      <rPr>
        <sz val="11"/>
        <color theme="1"/>
        <rFont val="Arial"/>
        <family val="2"/>
      </rPr>
      <t xml:space="preserve">De enero 2024 a diciembre del 2025 se realizaron 95 actividades en el Centro Cultural de las Artes.
</t>
    </r>
    <r>
      <rPr>
        <b/>
        <sz val="11"/>
        <color theme="1"/>
        <rFont val="Arial"/>
        <family val="2"/>
      </rPr>
      <t xml:space="preserve">2024: </t>
    </r>
    <r>
      <rPr>
        <sz val="11"/>
        <color theme="1"/>
        <rFont val="Arial"/>
        <family val="2"/>
      </rPr>
      <t xml:space="preserve">18 actividades en el Centro Cultural de las Artes.
</t>
    </r>
    <r>
      <rPr>
        <b/>
        <sz val="11"/>
        <color theme="1"/>
        <rFont val="Arial"/>
        <family val="2"/>
      </rPr>
      <t>2025</t>
    </r>
    <r>
      <rPr>
        <sz val="11"/>
        <color theme="1"/>
        <rFont val="Arial"/>
        <family val="2"/>
      </rPr>
      <t xml:space="preserve"> 77 actividades en el Centro Cultural de las Artes
</t>
    </r>
    <r>
      <rPr>
        <b/>
        <sz val="11"/>
        <color theme="1"/>
        <rFont val="Arial"/>
        <family val="2"/>
      </rPr>
      <t>Total:</t>
    </r>
    <r>
      <rPr>
        <sz val="11"/>
        <color theme="1"/>
        <rFont val="Arial"/>
        <family val="2"/>
      </rPr>
      <t xml:space="preserve"> 95 Actividades en el Centro Cultural de las Artes</t>
    </r>
  </si>
  <si>
    <r>
      <rPr>
        <b/>
        <sz val="11"/>
        <color theme="1"/>
        <rFont val="Arial"/>
        <family val="2"/>
      </rPr>
      <t>PT8O:</t>
    </r>
    <r>
      <rPr>
        <sz val="11"/>
        <color theme="1"/>
        <rFont val="Arial"/>
        <family val="2"/>
      </rPr>
      <t xml:space="preserve"> De enero 2024 a diciembre 2025 se realizaron 402 actividades en el Teatro Ocho de Octubre.
</t>
    </r>
    <r>
      <rPr>
        <b/>
        <sz val="11"/>
        <color theme="1"/>
        <rFont val="Arial"/>
        <family val="2"/>
      </rPr>
      <t xml:space="preserve">2024: </t>
    </r>
    <r>
      <rPr>
        <sz val="11"/>
        <color theme="1"/>
        <rFont val="Arial"/>
        <family val="2"/>
      </rPr>
      <t xml:space="preserve">127 Actividades en el Teatro 8 de octubre
</t>
    </r>
    <r>
      <rPr>
        <b/>
        <sz val="11"/>
        <color theme="1"/>
        <rFont val="Arial"/>
        <family val="2"/>
      </rPr>
      <t>2025:</t>
    </r>
    <r>
      <rPr>
        <sz val="11"/>
        <color theme="1"/>
        <rFont val="Arial"/>
        <family val="2"/>
      </rPr>
      <t xml:space="preserve"> 275 Actividades en el Teatro 8 de octubre
</t>
    </r>
    <r>
      <rPr>
        <b/>
        <sz val="11"/>
        <color theme="1"/>
        <rFont val="Arial"/>
        <family val="2"/>
      </rPr>
      <t xml:space="preserve">Total: </t>
    </r>
    <r>
      <rPr>
        <sz val="11"/>
        <color theme="1"/>
        <rFont val="Arial"/>
        <family val="2"/>
      </rPr>
      <t>402 Actividades en el Teatro 8 de octubre</t>
    </r>
  </si>
  <si>
    <r>
      <rPr>
        <b/>
        <sz val="11"/>
        <color theme="1"/>
        <rFont val="Arial"/>
        <family val="2"/>
      </rPr>
      <t xml:space="preserve">PFCN: </t>
    </r>
    <r>
      <rPr>
        <sz val="11"/>
        <color theme="1"/>
        <rFont val="Arial"/>
        <family val="2"/>
      </rPr>
      <t xml:space="preserve"> De enero 2024 a diciembre del 2025 no se realizaron actividades en el Foro Cultural Na´at.
</t>
    </r>
    <r>
      <rPr>
        <b/>
        <sz val="11"/>
        <color theme="1"/>
        <rFont val="Arial"/>
        <family val="2"/>
      </rPr>
      <t xml:space="preserve">2024: </t>
    </r>
    <r>
      <rPr>
        <sz val="11"/>
        <color theme="1"/>
        <rFont val="Arial"/>
        <family val="2"/>
      </rPr>
      <t xml:space="preserve">No se realizaron Actividades en el Foro Cultural Na´at
</t>
    </r>
    <r>
      <rPr>
        <b/>
        <sz val="11"/>
        <color theme="1"/>
        <rFont val="Arial"/>
        <family val="2"/>
      </rPr>
      <t>2025:</t>
    </r>
    <r>
      <rPr>
        <sz val="11"/>
        <color theme="1"/>
        <rFont val="Arial"/>
        <family val="2"/>
      </rPr>
      <t xml:space="preserve"> No se realizaron Actividades en el Foro Cultural Na´at
</t>
    </r>
    <r>
      <rPr>
        <b/>
        <sz val="11"/>
        <color theme="1"/>
        <rFont val="Arial"/>
        <family val="2"/>
      </rPr>
      <t/>
    </r>
  </si>
  <si>
    <r>
      <rPr>
        <b/>
        <sz val="11"/>
        <color theme="1"/>
        <rFont val="Arial"/>
        <family val="2"/>
      </rPr>
      <t xml:space="preserve">PEPC: </t>
    </r>
    <r>
      <rPr>
        <sz val="11"/>
        <color theme="1"/>
        <rFont val="Arial"/>
        <family val="2"/>
      </rPr>
      <t xml:space="preserve">De enero 2024 a diciembre del 2025 se realizaron 145 actividades en espacios públicos de Cancún.
</t>
    </r>
    <r>
      <rPr>
        <b/>
        <sz val="11"/>
        <color theme="1"/>
        <rFont val="Arial"/>
        <family val="2"/>
      </rPr>
      <t xml:space="preserve">2024: </t>
    </r>
    <r>
      <rPr>
        <sz val="11"/>
        <color theme="1"/>
        <rFont val="Arial"/>
        <family val="2"/>
      </rPr>
      <t xml:space="preserve">37 actividades en espacios públicos de Cancún.
</t>
    </r>
    <r>
      <rPr>
        <b/>
        <sz val="11"/>
        <color theme="1"/>
        <rFont val="Arial"/>
        <family val="2"/>
      </rPr>
      <t>2025:</t>
    </r>
    <r>
      <rPr>
        <sz val="11"/>
        <color theme="1"/>
        <rFont val="Arial"/>
        <family val="2"/>
      </rPr>
      <t xml:space="preserve"> 108 actividades en espacios públicos de Cancún.
</t>
    </r>
    <r>
      <rPr>
        <b/>
        <sz val="11"/>
        <color theme="1"/>
        <rFont val="Arial"/>
        <family val="2"/>
      </rPr>
      <t xml:space="preserve">Total: </t>
    </r>
    <r>
      <rPr>
        <sz val="11"/>
        <color theme="1"/>
        <rFont val="Arial"/>
        <family val="2"/>
      </rPr>
      <t>145 actividades en espacios públicos de Cancún.</t>
    </r>
  </si>
  <si>
    <r>
      <rPr>
        <b/>
        <sz val="11"/>
        <color theme="1"/>
        <rFont val="Arial"/>
        <family val="2"/>
      </rPr>
      <t xml:space="preserve">PAIEA: </t>
    </r>
    <r>
      <rPr>
        <sz val="11"/>
        <color theme="1"/>
        <rFont val="Arial"/>
        <family val="2"/>
      </rPr>
      <t>De enero a diciembre del 2025 se realizaron 100 actividades de impulso a la educación artística</t>
    </r>
  </si>
  <si>
    <r>
      <rPr>
        <b/>
        <sz val="11"/>
        <color theme="1"/>
        <rFont val="Arial"/>
        <family val="2"/>
      </rPr>
      <t>PPCR:</t>
    </r>
    <r>
      <rPr>
        <sz val="11"/>
        <color theme="1"/>
        <rFont val="Arial"/>
        <family val="2"/>
      </rPr>
      <t xml:space="preserve"> De enero 2024 a diciembre del 2025 se realizaron 532 actividades enfocadas en la participación colectiva.
</t>
    </r>
    <r>
      <rPr>
        <b/>
        <sz val="11"/>
        <color theme="1"/>
        <rFont val="Arial"/>
        <family val="2"/>
      </rPr>
      <t>2024:</t>
    </r>
    <r>
      <rPr>
        <sz val="11"/>
        <color theme="1"/>
        <rFont val="Arial"/>
        <family val="2"/>
      </rPr>
      <t xml:space="preserve"> 411 actividades enfocadas en la participación colectiva.
</t>
    </r>
    <r>
      <rPr>
        <b/>
        <sz val="11"/>
        <color theme="1"/>
        <rFont val="Arial"/>
        <family val="2"/>
      </rPr>
      <t>2025:</t>
    </r>
    <r>
      <rPr>
        <sz val="11"/>
        <color theme="1"/>
        <rFont val="Arial"/>
        <family val="2"/>
      </rPr>
      <t xml:space="preserve"> 121 actividades enfocadas en la participación colectiva.
</t>
    </r>
    <r>
      <rPr>
        <b/>
        <sz val="11"/>
        <color theme="1"/>
        <rFont val="Arial"/>
        <family val="2"/>
      </rPr>
      <t xml:space="preserve">Total: </t>
    </r>
    <r>
      <rPr>
        <sz val="11"/>
        <color theme="1"/>
        <rFont val="Arial"/>
        <family val="2"/>
      </rPr>
      <t>532 actividades enfocadas en la participación colectiva.</t>
    </r>
  </si>
  <si>
    <r>
      <rPr>
        <b/>
        <sz val="11"/>
        <color theme="1"/>
        <rFont val="Arial"/>
        <family val="2"/>
      </rPr>
      <t xml:space="preserve">PATC: </t>
    </r>
    <r>
      <rPr>
        <sz val="11"/>
        <color theme="1"/>
        <rFont val="Arial"/>
        <family val="2"/>
      </rPr>
      <t xml:space="preserve">De enero 2024 a diciembre del 2025 se realizaron 366 actividades en el Teatro de la Ciudad.
</t>
    </r>
    <r>
      <rPr>
        <b/>
        <sz val="11"/>
        <color theme="1"/>
        <rFont val="Arial"/>
        <family val="2"/>
      </rPr>
      <t xml:space="preserve">2024: </t>
    </r>
    <r>
      <rPr>
        <sz val="11"/>
        <color theme="1"/>
        <rFont val="Arial"/>
        <family val="2"/>
      </rPr>
      <t xml:space="preserve">18 actividades en el Teatro de la Ciudad.
</t>
    </r>
    <r>
      <rPr>
        <b/>
        <sz val="11"/>
        <color theme="1"/>
        <rFont val="Arial"/>
        <family val="2"/>
      </rPr>
      <t>2025</t>
    </r>
    <r>
      <rPr>
        <sz val="11"/>
        <color theme="1"/>
        <rFont val="Arial"/>
        <family val="2"/>
      </rPr>
      <t xml:space="preserve">: 348 actividades en el Teatro de la Ciudad.
</t>
    </r>
    <r>
      <rPr>
        <b/>
        <sz val="11"/>
        <color theme="1"/>
        <rFont val="Arial"/>
        <family val="2"/>
      </rPr>
      <t xml:space="preserve">Total: </t>
    </r>
    <r>
      <rPr>
        <sz val="11"/>
        <color theme="1"/>
        <rFont val="Arial"/>
        <family val="2"/>
      </rPr>
      <t>366 actividades en el Teatro de la Ciudad.</t>
    </r>
  </si>
  <si>
    <r>
      <rPr>
        <b/>
        <sz val="11"/>
        <color theme="1"/>
        <rFont val="Arial"/>
        <family val="2"/>
      </rPr>
      <t>NACC:</t>
    </r>
    <r>
      <rPr>
        <sz val="11"/>
        <color theme="1"/>
        <rFont val="Arial"/>
        <family val="2"/>
      </rPr>
      <t xml:space="preserve"> De enero 2024 a diciembre 2025, en el Carnaval se logro un alcance de 503,900 personas.
</t>
    </r>
    <r>
      <rPr>
        <b/>
        <sz val="11"/>
        <color theme="1"/>
        <rFont val="Arial"/>
        <family val="2"/>
      </rPr>
      <t xml:space="preserve">2024: </t>
    </r>
    <r>
      <rPr>
        <sz val="11"/>
        <color theme="1"/>
        <rFont val="Arial"/>
        <family val="2"/>
      </rPr>
      <t xml:space="preserve"> 275,700 personas asistentes al Carnaval de Cancún
</t>
    </r>
    <r>
      <rPr>
        <b/>
        <sz val="11"/>
        <color theme="1"/>
        <rFont val="Arial"/>
        <family val="2"/>
      </rPr>
      <t>2025:</t>
    </r>
    <r>
      <rPr>
        <sz val="11"/>
        <color theme="1"/>
        <rFont val="Arial"/>
        <family val="2"/>
      </rPr>
      <t xml:space="preserve">  228,200 personas asistentes al Carnaval de Cancún
</t>
    </r>
    <r>
      <rPr>
        <b/>
        <sz val="11"/>
        <color theme="1"/>
        <rFont val="Arial"/>
        <family val="2"/>
      </rPr>
      <t>Total:</t>
    </r>
    <r>
      <rPr>
        <sz val="11"/>
        <color theme="1"/>
        <rFont val="Arial"/>
        <family val="2"/>
      </rPr>
      <t xml:space="preserve"> 503,900 Personas asistentes al Carnaval de Cancún.</t>
    </r>
  </si>
  <si>
    <r>
      <rPr>
        <b/>
        <sz val="11"/>
        <color theme="1"/>
        <rFont val="Arial"/>
        <family val="2"/>
      </rPr>
      <t>PADI:</t>
    </r>
    <r>
      <rPr>
        <sz val="11"/>
        <color theme="1"/>
        <rFont val="Arial"/>
        <family val="2"/>
      </rPr>
      <t xml:space="preserve"> De enero 2024  a diciembre 2025, se realizaron 24 acciones de desarrollo de infraestructura..
</t>
    </r>
    <r>
      <rPr>
        <b/>
        <sz val="11"/>
        <color theme="1"/>
        <rFont val="Arial"/>
        <family val="2"/>
      </rPr>
      <t xml:space="preserve">2024: </t>
    </r>
    <r>
      <rPr>
        <sz val="11"/>
        <color theme="1"/>
        <rFont val="Arial"/>
        <family val="2"/>
      </rPr>
      <t xml:space="preserve"> 22 acciones de desarrollo de infraestructura.
</t>
    </r>
    <r>
      <rPr>
        <b/>
        <sz val="11"/>
        <color theme="1"/>
        <rFont val="Arial"/>
        <family val="2"/>
      </rPr>
      <t>2025:</t>
    </r>
    <r>
      <rPr>
        <sz val="11"/>
        <color theme="1"/>
        <rFont val="Arial"/>
        <family val="2"/>
      </rPr>
      <t xml:space="preserve">  2 acciones de desarrollo de infraestructura.
</t>
    </r>
    <r>
      <rPr>
        <b/>
        <sz val="11"/>
        <color theme="1"/>
        <rFont val="Arial"/>
        <family val="2"/>
      </rPr>
      <t xml:space="preserve">Total: </t>
    </r>
    <r>
      <rPr>
        <sz val="11"/>
        <color theme="1"/>
        <rFont val="Arial"/>
        <family val="2"/>
      </rPr>
      <t>24 acciones de desarrollo de infraestructura.</t>
    </r>
  </si>
  <si>
    <r>
      <t xml:space="preserve">PAFR: </t>
    </r>
    <r>
      <rPr>
        <sz val="11"/>
        <color theme="1"/>
        <rFont val="Arial"/>
        <family val="2"/>
      </rPr>
      <t>De enero 2024 a diciembre 2025 se realizaron 1,041 acciones de fortalecimiento.</t>
    </r>
    <r>
      <rPr>
        <b/>
        <sz val="11"/>
        <color theme="1"/>
        <rFont val="Arial"/>
        <family val="2"/>
      </rPr>
      <t xml:space="preserve">
2024: </t>
    </r>
    <r>
      <rPr>
        <sz val="11"/>
        <color theme="1"/>
        <rFont val="Arial"/>
        <family val="2"/>
      </rPr>
      <t xml:space="preserve">375 acciones de fortalecimiento.
</t>
    </r>
    <r>
      <rPr>
        <b/>
        <sz val="11"/>
        <color theme="1"/>
        <rFont val="Arial"/>
        <family val="2"/>
      </rPr>
      <t>2025:</t>
    </r>
    <r>
      <rPr>
        <sz val="11"/>
        <color theme="1"/>
        <rFont val="Arial"/>
        <family val="2"/>
      </rPr>
      <t xml:space="preserve"> 666 acciones de fortalecimiento.</t>
    </r>
    <r>
      <rPr>
        <b/>
        <sz val="11"/>
        <color theme="1"/>
        <rFont val="Arial"/>
        <family val="2"/>
      </rPr>
      <t xml:space="preserve">
Total: </t>
    </r>
    <r>
      <rPr>
        <sz val="11"/>
        <color theme="1"/>
        <rFont val="Arial"/>
        <family val="2"/>
      </rPr>
      <t>1,041 acciones de fortalecimiento.</t>
    </r>
  </si>
  <si>
    <r>
      <rPr>
        <b/>
        <sz val="11"/>
        <color theme="1"/>
        <rFont val="Arial"/>
        <family val="2"/>
      </rPr>
      <t>PAEQ</t>
    </r>
    <r>
      <rPr>
        <sz val="11"/>
        <color theme="1"/>
        <rFont val="Arial"/>
        <family val="2"/>
      </rPr>
      <t xml:space="preserve">: De enero 2024 a diciembre 2025 se realizaron 189 acciones de equipamiento de los centros culturales.
</t>
    </r>
    <r>
      <rPr>
        <b/>
        <sz val="11"/>
        <color theme="1"/>
        <rFont val="Arial"/>
        <family val="2"/>
      </rPr>
      <t>2024:</t>
    </r>
    <r>
      <rPr>
        <sz val="11"/>
        <color theme="1"/>
        <rFont val="Arial"/>
        <family val="2"/>
      </rPr>
      <t xml:space="preserve"> 90 acciones de equipamiento de los centros culturales
</t>
    </r>
    <r>
      <rPr>
        <b/>
        <sz val="11"/>
        <color theme="1"/>
        <rFont val="Arial"/>
        <family val="2"/>
      </rPr>
      <t xml:space="preserve">2025: </t>
    </r>
    <r>
      <rPr>
        <sz val="11"/>
        <color theme="1"/>
        <rFont val="Arial"/>
        <family val="2"/>
      </rPr>
      <t xml:space="preserve">99 acciones de equipamiento de los centros culturales
</t>
    </r>
    <r>
      <rPr>
        <b/>
        <sz val="11"/>
        <color theme="1"/>
        <rFont val="Arial"/>
        <family val="2"/>
      </rPr>
      <t>Total:</t>
    </r>
    <r>
      <rPr>
        <sz val="11"/>
        <color theme="1"/>
        <rFont val="Arial"/>
        <family val="2"/>
      </rPr>
      <t xml:space="preserve"> 189 acciones de equipamiento de los centros culturales</t>
    </r>
  </si>
  <si>
    <r>
      <rPr>
        <b/>
        <sz val="11"/>
        <rFont val="Arial"/>
        <family val="2"/>
      </rPr>
      <t xml:space="preserve">PARR: </t>
    </r>
    <r>
      <rPr>
        <sz val="11"/>
        <rFont val="Arial"/>
        <family val="2"/>
      </rPr>
      <t xml:space="preserve">De enero 2024 a diciembre del 2025 se realizaron 20 acciones de rehabilitación de los centros culturales.
</t>
    </r>
    <r>
      <rPr>
        <b/>
        <sz val="11"/>
        <rFont val="Arial"/>
        <family val="2"/>
      </rPr>
      <t xml:space="preserve">2024: </t>
    </r>
    <r>
      <rPr>
        <sz val="11"/>
        <rFont val="Arial"/>
        <family val="2"/>
      </rPr>
      <t xml:space="preserve">17 Acciones de rehabilitación  de los centros culturales.
</t>
    </r>
    <r>
      <rPr>
        <b/>
        <sz val="11"/>
        <rFont val="Arial"/>
        <family val="2"/>
      </rPr>
      <t>2025:</t>
    </r>
    <r>
      <rPr>
        <sz val="11"/>
        <rFont val="Arial"/>
        <family val="2"/>
      </rPr>
      <t xml:space="preserve"> 3 Acciones de rehabilitación  de los centros culturales.
</t>
    </r>
    <r>
      <rPr>
        <b/>
        <sz val="11"/>
        <rFont val="Arial"/>
        <family val="2"/>
      </rPr>
      <t xml:space="preserve">Total: </t>
    </r>
    <r>
      <rPr>
        <sz val="11"/>
        <rFont val="Arial"/>
        <family val="2"/>
      </rPr>
      <t xml:space="preserve">20 Acciones de rehabilitación  de los centros culturales.
</t>
    </r>
  </si>
  <si>
    <r>
      <rPr>
        <b/>
        <sz val="11"/>
        <color theme="1"/>
        <rFont val="Arial"/>
        <family val="2"/>
      </rPr>
      <t>PAMR:</t>
    </r>
    <r>
      <rPr>
        <sz val="11"/>
        <color theme="1"/>
        <rFont val="Arial"/>
        <family val="2"/>
      </rPr>
      <t xml:space="preserve"> De enero 2022 a diciembre del 2024 se realizaron 382 acciones de mantenimiento de los centros culturales.
</t>
    </r>
    <r>
      <rPr>
        <b/>
        <sz val="11"/>
        <color theme="1"/>
        <rFont val="Arial"/>
        <family val="2"/>
      </rPr>
      <t>2024:</t>
    </r>
    <r>
      <rPr>
        <sz val="11"/>
        <color theme="1"/>
        <rFont val="Arial"/>
        <family val="2"/>
      </rPr>
      <t xml:space="preserve"> 136 Acciones de mantenimiento de los centros culturales.
</t>
    </r>
    <r>
      <rPr>
        <b/>
        <sz val="11"/>
        <color theme="1"/>
        <rFont val="Arial"/>
        <family val="2"/>
      </rPr>
      <t>2025:</t>
    </r>
    <r>
      <rPr>
        <sz val="11"/>
        <color theme="1"/>
        <rFont val="Arial"/>
        <family val="2"/>
      </rPr>
      <t xml:space="preserve"> 246 Acciones de mantenimiento de los centros culturales.
</t>
    </r>
    <r>
      <rPr>
        <b/>
        <sz val="11"/>
        <color theme="1"/>
        <rFont val="Arial"/>
        <family val="2"/>
      </rPr>
      <t xml:space="preserve">Total: </t>
    </r>
    <r>
      <rPr>
        <sz val="11"/>
        <color theme="1"/>
        <rFont val="Arial"/>
        <family val="2"/>
      </rPr>
      <t>382 Acciones de mantenimiento de los centros culturales.</t>
    </r>
  </si>
  <si>
    <r>
      <rPr>
        <b/>
        <sz val="11"/>
        <color theme="1"/>
        <rFont val="Arial"/>
        <family val="2"/>
      </rPr>
      <t>PCTH:</t>
    </r>
    <r>
      <rPr>
        <sz val="11"/>
        <color theme="1"/>
        <rFont val="Arial"/>
        <family val="2"/>
      </rPr>
      <t xml:space="preserve"> De enero 2024 a diciembre del 2025 se realizaron 443 contrataciones de talento humano.
</t>
    </r>
    <r>
      <rPr>
        <b/>
        <sz val="11"/>
        <color theme="1"/>
        <rFont val="Arial"/>
        <family val="2"/>
      </rPr>
      <t>2024:</t>
    </r>
    <r>
      <rPr>
        <sz val="11"/>
        <color theme="1"/>
        <rFont val="Arial"/>
        <family val="2"/>
      </rPr>
      <t xml:space="preserve"> 125 Contrataciones de talento humano.
</t>
    </r>
    <r>
      <rPr>
        <b/>
        <sz val="11"/>
        <color theme="1"/>
        <rFont val="Arial"/>
        <family val="2"/>
      </rPr>
      <t>2025:</t>
    </r>
    <r>
      <rPr>
        <sz val="11"/>
        <color theme="1"/>
        <rFont val="Arial"/>
        <family val="2"/>
      </rPr>
      <t xml:space="preserve"> 318 Contrataciones de talento humano.
</t>
    </r>
    <r>
      <rPr>
        <b/>
        <sz val="11"/>
        <color theme="1"/>
        <rFont val="Arial"/>
        <family val="2"/>
      </rPr>
      <t>Total:</t>
    </r>
    <r>
      <rPr>
        <sz val="11"/>
        <color theme="1"/>
        <rFont val="Arial"/>
        <family val="2"/>
      </rPr>
      <t xml:space="preserve"> 443 Contrataciones de talento humano.</t>
    </r>
  </si>
  <si>
    <r>
      <rPr>
        <b/>
        <sz val="11"/>
        <color theme="1"/>
        <rFont val="Arial"/>
        <family val="2"/>
      </rPr>
      <t xml:space="preserve">PADI: </t>
    </r>
    <r>
      <rPr>
        <sz val="11"/>
        <color theme="1"/>
        <rFont val="Arial"/>
        <family val="2"/>
      </rPr>
      <t xml:space="preserve">De enero 2025 a diciembre de 2027 se realizaran 27 acciones de desarrollo en infraestructura.
</t>
    </r>
    <r>
      <rPr>
        <b/>
        <sz val="11"/>
        <color theme="1"/>
        <rFont val="Arial"/>
        <family val="2"/>
      </rPr>
      <t/>
    </r>
  </si>
  <si>
    <r>
      <t xml:space="preserve">PACR: </t>
    </r>
    <r>
      <rPr>
        <sz val="11"/>
        <color theme="1"/>
        <rFont val="Arial"/>
        <family val="2"/>
      </rPr>
      <t>De enero de 2025 a diciembre del 2027 se realizaran 7,707 actividades artísticas y culturales.</t>
    </r>
  </si>
  <si>
    <t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t>
  </si>
  <si>
    <r>
      <t xml:space="preserve">MÉTODO DE CÁLCULO:                  
PCTHR= </t>
    </r>
    <r>
      <rPr>
        <sz val="11"/>
        <color theme="1"/>
        <rFont val="Arial"/>
        <family val="2"/>
      </rPr>
      <t>(NCR / NCP)*100</t>
    </r>
    <r>
      <rPr>
        <b/>
        <sz val="11"/>
        <color theme="1"/>
        <rFont val="Arial"/>
        <family val="2"/>
      </rPr>
      <t xml:space="preserve">
VARIABLES:                                      
PCTHR: </t>
    </r>
    <r>
      <rPr>
        <sz val="11"/>
        <color theme="1"/>
        <rFont val="Arial"/>
        <family val="2"/>
      </rPr>
      <t>Porcentaje de contrataciones de talento humano realizadas.</t>
    </r>
    <r>
      <rPr>
        <b/>
        <sz val="11"/>
        <color theme="1"/>
        <rFont val="Arial"/>
        <family val="2"/>
      </rPr>
      <t xml:space="preserve">                      
NCR: </t>
    </r>
    <r>
      <rPr>
        <sz val="11"/>
        <color theme="1"/>
        <rFont val="Arial"/>
        <family val="2"/>
      </rPr>
      <t xml:space="preserve">Número de contrataciones realizadas.         </t>
    </r>
    <r>
      <rPr>
        <b/>
        <sz val="11"/>
        <color theme="1"/>
        <rFont val="Arial"/>
        <family val="2"/>
      </rPr>
      <t xml:space="preserve">                                                                    
NCP: </t>
    </r>
    <r>
      <rPr>
        <sz val="11"/>
        <color theme="1"/>
        <rFont val="Arial"/>
        <family val="2"/>
      </rPr>
      <t xml:space="preserve">Número de contrataciones programadas.                                                                                                                                                      
</t>
    </r>
  </si>
  <si>
    <r>
      <t>PEMDC:</t>
    </r>
    <r>
      <rPr>
        <sz val="11"/>
        <rFont val="Arial"/>
        <family val="2"/>
      </rPr>
      <t xml:space="preserve"> Porcentaje de materiales gráficos y promocionales elaborados para actividades de difusión cultural.</t>
    </r>
  </si>
  <si>
    <r>
      <t xml:space="preserve">MÉTODO DE CÁLCULO:                  
PEMDC= </t>
    </r>
    <r>
      <rPr>
        <sz val="11"/>
        <color theme="1"/>
        <rFont val="Arial"/>
        <family val="2"/>
      </rPr>
      <t>(NCR / NCP)*100</t>
    </r>
    <r>
      <rPr>
        <b/>
        <sz val="11"/>
        <color theme="1"/>
        <rFont val="Arial"/>
        <family val="2"/>
      </rPr>
      <t xml:space="preserve">
VARIABLES:                                      
PEMDC: </t>
    </r>
    <r>
      <rPr>
        <sz val="11"/>
        <color theme="1"/>
        <rFont val="Arial"/>
        <family val="2"/>
      </rPr>
      <t xml:space="preserve">Porcentaje de materiales gráficos y promocionales elaborados para actividades de difusión cultural.   </t>
    </r>
    <r>
      <rPr>
        <b/>
        <sz val="11"/>
        <color theme="1"/>
        <rFont val="Arial"/>
        <family val="2"/>
      </rPr>
      <t xml:space="preserve">                  
NCR:</t>
    </r>
    <r>
      <rPr>
        <sz val="11"/>
        <color theme="1"/>
        <rFont val="Arial"/>
        <family val="2"/>
      </rPr>
      <t xml:space="preserve"> Número de campañas realizadas.   </t>
    </r>
    <r>
      <rPr>
        <b/>
        <sz val="11"/>
        <color theme="1"/>
        <rFont val="Arial"/>
        <family val="2"/>
      </rPr>
      <t xml:space="preserve">                                                                          
NCP: </t>
    </r>
    <r>
      <rPr>
        <sz val="11"/>
        <color theme="1"/>
        <rFont val="Arial"/>
        <family val="2"/>
      </rPr>
      <t xml:space="preserve">Número de campañas programadas.        </t>
    </r>
    <r>
      <rPr>
        <b/>
        <sz val="11"/>
        <color theme="1"/>
        <rFont val="Arial"/>
        <family val="2"/>
      </rPr>
      <t xml:space="preserve">                                                                                                                                              
</t>
    </r>
  </si>
  <si>
    <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Campañas</t>
    </r>
  </si>
  <si>
    <r>
      <t xml:space="preserve">PEMDC: </t>
    </r>
    <r>
      <rPr>
        <sz val="11"/>
        <rFont val="Arial"/>
        <family val="2"/>
      </rPr>
      <t xml:space="preserve">De enero 2026 diciembre 2027 se realizaran 24 campañas de imagen, diseño y promoción cultural.  </t>
    </r>
    <r>
      <rPr>
        <b/>
        <sz val="11"/>
        <rFont val="Arial"/>
        <family val="2"/>
      </rPr>
      <t xml:space="preserve">
</t>
    </r>
  </si>
  <si>
    <r>
      <t xml:space="preserve">PEMDC: </t>
    </r>
    <r>
      <rPr>
        <sz val="11"/>
        <rFont val="Arial"/>
        <family val="2"/>
      </rPr>
      <t>La medición de este indicador será a partir de enero del 2026.</t>
    </r>
  </si>
  <si>
    <t>Gracias a la participación activa de los habitantes del Municipio de Benito Juárez que asisten a los eventos del Instituto se logró superar la meta programada para este trimestre</t>
  </si>
  <si>
    <t>Gracias a la buena planeación y respuesta de la población se logró superar la meta programada.</t>
  </si>
  <si>
    <t>Gracias a la buena planeación se logró realizar el total de los eventos masivos programados.</t>
  </si>
  <si>
    <t>Gracias a la buena planeación se logró realizar el total de las actividades programadas.</t>
  </si>
  <si>
    <t>No se tiene actividad programada para este trimestre.</t>
  </si>
  <si>
    <t>Debido a la participación de la población que solicita el uso del teatro 8 de octubre se superó  la meta programada para este periodo.</t>
  </si>
  <si>
    <t>Gracias a la buena planeación se logró superar el total de las actividades programadas.</t>
  </si>
  <si>
    <t>Gracias a la buena planeación en el programa de la Escuela de Iniciación Artística se logró cumplir con el total de las actividades programadas</t>
  </si>
  <si>
    <t>Gracias a la buena planeación de las Compañías Municipales de Coro, Ballet Folclórico y Teatro se logró superar el total de las actividades programadas.</t>
  </si>
  <si>
    <t>Debido a la participación de la población que solicita el uso del teatro de la Ciudad y sus espacios se superó  la meta programada para este periodo.</t>
  </si>
  <si>
    <t>Gracias a la participación de la comunidad artística y el publico que asistió al Carnaval de Cancún se logró un gran avance en la meta programada.</t>
  </si>
  <si>
    <t>Gracias a la buena planeación en cuanto a acciones de fortalecimiento de los centros culturales se logró superar la meta programada</t>
  </si>
  <si>
    <t>Gracias a la planeación y presupuestación programada para este trimestre se logró realizar el total de las actividades</t>
  </si>
  <si>
    <t>Gracias al trabajo del equipo de mantenimiento del Instituto se logró  la meta programada para este trimestre.</t>
  </si>
  <si>
    <t>Debido al trabajo y operatividad del Instituto se superó la meta programada en cuanto a contrataciones de personal.</t>
  </si>
  <si>
    <t>Gracias al trabajo del equipo de Difusión cultural se logró la meta programada para este trimestre en cuanto a la promoción de las actividades culturales que realiza el Instituto.</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</si>
  <si>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</si>
  <si>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</si>
  <si>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</si>
  <si>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</si>
  <si>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</si>
  <si>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</si>
  <si>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</si>
  <si>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A diciembre de 2027 se cuenta con la información actualizada de los 8 indicadores que integran el Indice.</t>
  </si>
  <si>
    <t>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t>
  </si>
  <si>
    <r>
      <t xml:space="preserve">Meta Trimestral: </t>
    </r>
    <r>
      <rPr>
        <sz val="11"/>
        <color theme="1"/>
        <rFont val="Calibri"/>
        <family val="2"/>
      </rPr>
      <t xml:space="preserve">Gracias a la participación activa de los habitantes del Municipio de Benito Juárez que asisten a los eventos del Instituto se logró superar la meta programada para este trimestre.
</t>
    </r>
    <r>
      <rPr>
        <b/>
        <sz val="11"/>
        <color theme="1"/>
        <rFont val="Calibri"/>
        <family val="2"/>
      </rPr>
      <t xml:space="preserve">Meta Anual: </t>
    </r>
    <r>
      <rPr>
        <sz val="11"/>
        <color theme="1"/>
        <rFont val="Calibri"/>
        <family val="2"/>
      </rPr>
      <t>Con la participación de los asistentes en las actividades que realiza el Instituto se logró un gran avance en el porcetaje de la meta anual.</t>
    </r>
  </si>
  <si>
    <r>
      <t xml:space="preserve">Meta Trimestral: </t>
    </r>
    <r>
      <rPr>
        <sz val="11"/>
        <color theme="1"/>
        <rFont val="Calibri"/>
        <family val="2"/>
      </rPr>
      <t xml:space="preserve">Gracias a la buena planeación y respuesta de la población se logró superar la meta programada.
</t>
    </r>
    <r>
      <rPr>
        <b/>
        <sz val="11"/>
        <color theme="1"/>
        <rFont val="Calibri"/>
        <family val="2"/>
      </rPr>
      <t xml:space="preserve">Meta Anual: </t>
    </r>
    <r>
      <rPr>
        <sz val="11"/>
        <color theme="1"/>
        <rFont val="Calibri"/>
        <family val="2"/>
      </rPr>
      <t>Gracias a la participación de la ciudadania y a la solicitud de uso de los espacios culturales, se tuvo un gran avance con respecto al acumulado en la meta anual</t>
    </r>
    <r>
      <rPr>
        <b/>
        <sz val="11"/>
        <color theme="1"/>
        <rFont val="Calibri"/>
        <family val="2"/>
      </rPr>
      <t>.</t>
    </r>
  </si>
  <si>
    <r>
      <t xml:space="preserve">Meta Trimestral: </t>
    </r>
    <r>
      <rPr>
        <sz val="11"/>
        <color theme="1"/>
        <rFont val="Calibri"/>
        <family val="2"/>
      </rPr>
      <t xml:space="preserve">Gracias a la buena planeación se logró realizar el total de los eventos masivos programados.
</t>
    </r>
    <r>
      <rPr>
        <b/>
        <sz val="11"/>
        <color theme="1"/>
        <rFont val="Calibri"/>
        <family val="2"/>
      </rPr>
      <t xml:space="preserve">Meta Anual: </t>
    </r>
    <r>
      <rPr>
        <sz val="11"/>
        <color theme="1"/>
        <rFont val="Calibri"/>
        <family val="2"/>
      </rPr>
      <t>Gracias a la realización del total de los eventos masivos programados para este trimestre, se logró el porcentaje esperado en la meta anual.</t>
    </r>
  </si>
  <si>
    <r>
      <t xml:space="preserve">Meta Trimestral: </t>
    </r>
    <r>
      <rPr>
        <sz val="11"/>
        <color theme="1"/>
        <rFont val="Calibri"/>
        <family val="2"/>
      </rPr>
      <t xml:space="preserve">Gracias a la buena planeación se logró realizar el total de las actividades programadas.
</t>
    </r>
    <r>
      <rPr>
        <b/>
        <sz val="11"/>
        <color theme="1"/>
        <rFont val="Calibri"/>
        <family val="2"/>
      </rPr>
      <t xml:space="preserve">
Meta Anual: </t>
    </r>
    <r>
      <rPr>
        <sz val="11"/>
        <color theme="1"/>
        <rFont val="Calibri"/>
        <family val="2"/>
      </rPr>
      <t>Con la participación de la ciudadania se logró un gran avance con respecto al acumulado anual</t>
    </r>
    <r>
      <rPr>
        <b/>
        <sz val="11"/>
        <color theme="1"/>
        <rFont val="Calibri"/>
        <family val="2"/>
      </rPr>
      <t>.</t>
    </r>
  </si>
  <si>
    <r>
      <t xml:space="preserve">Meta Trimestral: </t>
    </r>
    <r>
      <rPr>
        <sz val="11"/>
        <color theme="1"/>
        <rFont val="Calibri"/>
        <family val="2"/>
      </rPr>
      <t>Gracias a la buena planeación se logró realizar el total de las actividades programadas.</t>
    </r>
    <r>
      <rPr>
        <b/>
        <sz val="11"/>
        <color theme="1"/>
        <rFont val="Calibri"/>
        <family val="2"/>
      </rPr>
      <t xml:space="preserve">
Meta Anual:</t>
    </r>
    <r>
      <rPr>
        <sz val="11"/>
        <color theme="1"/>
        <rFont val="Calibri"/>
        <family val="2"/>
      </rPr>
      <t xml:space="preserve"> Con la participación de la ciudadania se logró el avance programado con respecto al acumulado anual.</t>
    </r>
  </si>
  <si>
    <r>
      <t xml:space="preserve">Meta Trimestral: </t>
    </r>
    <r>
      <rPr>
        <sz val="11"/>
        <color theme="1"/>
        <rFont val="Calibri"/>
        <family val="2"/>
      </rPr>
      <t xml:space="preserve">Debido a la participación de la población que solicita el uso del teatro 8 de octubre se superó  la meta programada para este periodo.
</t>
    </r>
    <r>
      <rPr>
        <b/>
        <sz val="11"/>
        <color theme="1"/>
        <rFont val="Calibri"/>
        <family val="2"/>
      </rPr>
      <t xml:space="preserve">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</si>
  <si>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se logró superar el total de las actividades programadas</t>
    </r>
    <r>
      <rPr>
        <b/>
        <sz val="11"/>
        <color theme="1"/>
        <rFont val="Calibri"/>
        <family val="2"/>
      </rPr>
      <t>.
Meta Anual:</t>
    </r>
    <r>
      <rPr>
        <sz val="11"/>
        <color theme="1"/>
        <rFont val="Calibri"/>
        <family val="2"/>
      </rPr>
      <t xml:space="preserve"> Gracias a la realización de más de las actividades programadas para este trimestre se superó el porcentaje esperado con respecto al acumulado anual.</t>
    </r>
  </si>
  <si>
    <r>
      <t xml:space="preserve">Meta Trimestral: </t>
    </r>
    <r>
      <rPr>
        <sz val="11"/>
        <color theme="1"/>
        <rFont val="Calibri"/>
        <family val="2"/>
      </rPr>
      <t>Gracias a la buena planeación en el programa de la Escuela de Iniciación Artística se logró cumplir con el total de las actividades programadas.</t>
    </r>
    <r>
      <rPr>
        <b/>
        <sz val="11"/>
        <color theme="1"/>
        <rFont val="Calibri"/>
        <family val="2"/>
      </rPr>
      <t xml:space="preserve">
</t>
    </r>
    <r>
      <rPr>
        <sz val="11"/>
        <color theme="1"/>
        <rFont val="Calibri"/>
        <family val="2"/>
      </rPr>
      <t>Meta Anual: Gracias a la realización del total de las actividades programadas para este trimestre se cumplió con el porcentaje esperado con respecto al acumulado anual.</t>
    </r>
  </si>
  <si>
    <r>
      <t>Meta Trimestral:</t>
    </r>
    <r>
      <rPr>
        <sz val="11"/>
        <color theme="1"/>
        <rFont val="Calibri"/>
        <family val="2"/>
      </rPr>
      <t xml:space="preserve"> Gracias a la buena planeación de las Compañías Municipales de Coro, Ballet Folclórico y Teatro se logró superar el total de las actividades programadas.</t>
    </r>
    <r>
      <rPr>
        <b/>
        <sz val="11"/>
        <color theme="1"/>
        <rFont val="Calibri"/>
        <family val="2"/>
      </rPr>
      <t xml:space="preserve">
Meta Anual:</t>
    </r>
    <r>
      <rPr>
        <sz val="11"/>
        <color theme="1"/>
        <rFont val="Calibri"/>
        <family val="2"/>
      </rPr>
      <t xml:space="preserve"> Gracias a la realización de las actividades programadas para este trimestre se cumplió  con el porcentaje esperado con respecto al acumulado anual.</t>
    </r>
  </si>
  <si>
    <r>
      <t xml:space="preserve">Meta Trimestral: </t>
    </r>
    <r>
      <rPr>
        <sz val="11"/>
        <color theme="1"/>
        <rFont val="Calibri"/>
        <family val="2"/>
      </rPr>
      <t>Debido a la participación de la población que solicita el uso del teatro de la Ciudad y sus espacios se superó  la meta programada para este periodo.</t>
    </r>
    <r>
      <rPr>
        <b/>
        <sz val="11"/>
        <color theme="1"/>
        <rFont val="Calibri"/>
        <family val="2"/>
      </rPr>
      <t xml:space="preserve">
Meta Anual: </t>
    </r>
    <r>
      <rPr>
        <sz val="11"/>
        <color theme="1"/>
        <rFont val="Calibri"/>
        <family val="2"/>
      </rPr>
      <t>Gracias a la realización de más de las actividades programadas para este trimestre se superó el porcentaje esperado con respecto al acumulado anual.</t>
    </r>
  </si>
  <si>
    <r>
      <t xml:space="preserve">Meta Trimestral: </t>
    </r>
    <r>
      <rPr>
        <sz val="11"/>
        <color theme="1"/>
        <rFont val="Calibri"/>
        <family val="2"/>
      </rPr>
      <t>Gracias a la participación de la comunidad artística y el publico que asistió al Carnaval de Cancún se logró un gran avance en la meta programada.</t>
    </r>
    <r>
      <rPr>
        <b/>
        <sz val="11"/>
        <color theme="1"/>
        <rFont val="Calibri"/>
        <family val="2"/>
      </rPr>
      <t xml:space="preserve">
Meta Anual: </t>
    </r>
    <r>
      <rPr>
        <sz val="11"/>
        <color theme="1"/>
        <rFont val="Calibri"/>
        <family val="2"/>
      </rPr>
      <t>Gracias a la participación de la comunidad artística y el público que asistió al Carnaval de Cancún se logró un gran cumplimiento en la meta programada.</t>
    </r>
  </si>
  <si>
    <r>
      <t xml:space="preserve">Meta Trimestral: </t>
    </r>
    <r>
      <rPr>
        <sz val="11"/>
        <color theme="1"/>
        <rFont val="Calibri"/>
        <family val="2"/>
      </rPr>
      <t xml:space="preserve">Gracias a la buena planeación en cuanto a acciones de fortalecimiento de los centros culturales se logró superar la meta programada. </t>
    </r>
    <r>
      <rPr>
        <b/>
        <sz val="11"/>
        <color theme="1"/>
        <rFont val="Calibri"/>
        <family val="2"/>
      </rPr>
      <t xml:space="preserve">
Meta Anual: </t>
    </r>
    <r>
      <rPr>
        <sz val="11"/>
        <color theme="1"/>
        <rFont val="Calibri"/>
        <family val="2"/>
      </rPr>
      <t>Gracias al trabajo en conjunto del personal del Instituto se logró un gran avance con respecto al acumulado anual.</t>
    </r>
  </si>
  <si>
    <r>
      <t xml:space="preserve">Meta Trimestral: </t>
    </r>
    <r>
      <rPr>
        <sz val="11"/>
        <color theme="1"/>
        <rFont val="Calibri"/>
        <family val="2"/>
      </rPr>
      <t>Gracias a la planeación y presupuestación programada para este trimestre se logró realizar el total de las actividades.</t>
    </r>
    <r>
      <rPr>
        <b/>
        <sz val="11"/>
        <color theme="1"/>
        <rFont val="Calibri"/>
        <family val="2"/>
      </rPr>
      <t xml:space="preserve">
Meta Anual:</t>
    </r>
    <r>
      <rPr>
        <sz val="11"/>
        <color theme="1"/>
        <rFont val="Calibri"/>
        <family val="2"/>
      </rPr>
      <t xml:space="preserve"> Gracias al cumplimiento de las acciones de equipamiento se logró el porcentaje esperado para este trimestre con respecto a la meta anual.</t>
    </r>
  </si>
  <si>
    <r>
      <t xml:space="preserve">Meta Trimestral: </t>
    </r>
    <r>
      <rPr>
        <sz val="11"/>
        <color theme="1"/>
        <rFont val="Calibri"/>
        <family val="2"/>
      </rPr>
      <t xml:space="preserve">Gracias al trabajo del equipo de mantenimiento del Instituto se logró  la meta programada para este trimestre.
</t>
    </r>
    <r>
      <rPr>
        <b/>
        <sz val="11"/>
        <color theme="1"/>
        <rFont val="Calibri"/>
        <family val="2"/>
      </rPr>
      <t xml:space="preserve">Meta Anual: </t>
    </r>
    <r>
      <rPr>
        <sz val="11"/>
        <color theme="1"/>
        <rFont val="Calibri"/>
        <family val="2"/>
      </rPr>
      <t>Con la realización de las acciones programadas se logró un gran avance con respecto al acumulado anual.</t>
    </r>
  </si>
  <si>
    <r>
      <t xml:space="preserve">Meta Trimestral: </t>
    </r>
    <r>
      <rPr>
        <sz val="11"/>
        <color theme="1"/>
        <rFont val="Calibri"/>
        <family val="2"/>
      </rPr>
      <t>Gracias al trabajo y operatividad del Instituto se superó la meta programada en cuanto a contrataciones de personal</t>
    </r>
    <r>
      <rPr>
        <b/>
        <sz val="11"/>
        <color theme="1"/>
        <rFont val="Calibri"/>
        <family val="2"/>
      </rPr>
      <t xml:space="preserve">.
Meta Anual: </t>
    </r>
    <r>
      <rPr>
        <sz val="11"/>
        <color theme="1"/>
        <rFont val="Calibri"/>
        <family val="2"/>
      </rPr>
      <t>Con el cumplimiento de estas acciones se logró un gran avance con respecto a la meta anual programada.</t>
    </r>
  </si>
  <si>
    <r>
      <t xml:space="preserve">Meta Trimestral: </t>
    </r>
    <r>
      <rPr>
        <sz val="11"/>
        <color theme="1"/>
        <rFont val="Calibri"/>
        <family val="2"/>
      </rPr>
      <t>Gracias al trabajo del equipo de Difusión cultural se logró la meta programada para este trimestre en cuanto a la promoción de las actividades culturales que realiza el Instituto.</t>
    </r>
    <r>
      <rPr>
        <b/>
        <sz val="11"/>
        <color theme="1"/>
        <rFont val="Calibri"/>
        <family val="2"/>
      </rPr>
      <t xml:space="preserve">
Meta Anual: </t>
    </r>
    <r>
      <rPr>
        <sz val="11"/>
        <color theme="1"/>
        <rFont val="Calibri"/>
        <family val="2"/>
      </rPr>
      <t>Gracias a la realización de las campañas de difusión cultural programadas se cumplió con el avance esperado con respecto a la meta anual.</t>
    </r>
  </si>
  <si>
    <t>Justificación Trimestral:
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</si>
  <si>
    <r>
      <t xml:space="preserve">Meta Trimestral:  
</t>
    </r>
    <r>
      <rPr>
        <sz val="10"/>
        <color theme="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primer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0"/>
        <color theme="1"/>
        <rFont val="Calibri"/>
        <family val="2"/>
      </rPr>
      <t xml:space="preserve">
Meta Anual: 
</t>
    </r>
    <r>
      <rPr>
        <sz val="10"/>
        <color theme="1"/>
        <rFont val="Calibri"/>
        <family val="2"/>
      </rPr>
      <t>La meta anual programada para el ejercicio 2026 es de 32.00%,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</si>
  <si>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PROGRAMA DE ARTE Y CULTURA DETONADORES DE PAZ</t>
  </si>
  <si>
    <t>3.0 Consolidar una sociedad más segura y cohesionada mediante la prevención de la violencia y la promoción de actividades que fortalezcan la convivencia y el bienestar comunitario.</t>
  </si>
  <si>
    <t>3.4 PROMOVER, PRESERVAR Y DIFUNDIR LA DIVERSIDAD CULTURAL Y ARTÍSTICA, IMPULSANDO LA CREATIVIDAD, LA INCLUSIÓN Y EL DESARROLLO SOCIAL A TRAVÉS DE PROGRAMAS, EVENTOS Y ESPACIOS ACCESIBLES QUE FORTALEZCAN LA IDENTIDAD CULTURAL Y EL SENTIDO DE COMUNIDAD</t>
  </si>
  <si>
    <t>3.4.1.1
3.4.1.2</t>
  </si>
  <si>
    <t>3.4.1.1.1
3.4.1.1.2</t>
  </si>
  <si>
    <t>Dirección General
Coordinación General
Coordinación Administrativa
Coordinación Técnica
Coordinación de Operaciones y Logística
Coordinación de Difusión Cultural
Coordinación de Infraestructura y Mantenimiento de los Centros Culturales 
Coordinación de la Escuela de Iniciación Artística 
Unidad Jurídica 
Unidad de Fomento y Desarrollo Cultural
Unidad de Centros Culturales
Unidad de la Compañía Municipal de Ballet Folclórico 
Unidad de la Compañía Municipal de Teatro
Unidad de la Compañía Municipal de Coro
Unidad de la Compañía Municipal de Orquesta Sinfónica</t>
  </si>
  <si>
    <t>14 Instituto de la Cultura y las Artes del Municipio de Benito Juárez</t>
  </si>
  <si>
    <t>1401 Instituto de la Cultura y las Artes del Municipio de Benito Juárez</t>
  </si>
  <si>
    <t>140101 Instituto de la Cultura y las Artes del Municipio de Benito Juárez</t>
  </si>
  <si>
    <r>
      <rPr>
        <b/>
        <sz val="13"/>
        <color theme="1"/>
        <rFont val="Calibri"/>
        <family val="2"/>
      </rPr>
      <t xml:space="preserve">PACR: </t>
    </r>
    <r>
      <rPr>
        <sz val="13"/>
        <color theme="1"/>
        <rFont val="Calibri"/>
        <family val="2"/>
      </rPr>
      <t>De enero a diciembre del 2026 se realizaran 3,030  actividades artísticas y culturales.
Variación de la meta en relación a la línea base
Meta Absoluta:  1,977 actividades artísticas y culturales.
Meta Relativa: 187.74% superior a la línea base.</t>
    </r>
  </si>
  <si>
    <r>
      <t xml:space="preserve">PPAC: </t>
    </r>
    <r>
      <rPr>
        <sz val="13"/>
        <color theme="0"/>
        <rFont val="Calibri"/>
        <family val="2"/>
      </rPr>
      <t>De enero a diciembre del 2026 se pretende beneficiar a 2,000,000 personas con las actividades artísticas y culturales.
Variación de la meta en relación a la línea base
Meta Absoluta:  385,263 personas beneficiadas
Meta Relativa: 23.85% superior a la línea base</t>
    </r>
  </si>
  <si>
    <r>
      <rPr>
        <b/>
        <sz val="13"/>
        <color theme="1"/>
        <rFont val="Calibri"/>
        <family val="2"/>
      </rPr>
      <t xml:space="preserve">PECP: </t>
    </r>
    <r>
      <rPr>
        <sz val="13"/>
        <color theme="1"/>
        <rFont val="Calibri"/>
        <family val="2"/>
      </rPr>
      <t>De enero a diciembre de 2026 se realizaran 147 eventos masivos para el fomento de la Cultura de Paz.
Variación de la meta en relación a la línea base
Meta Absoluta:  95 eventos masivos
Meta Relativa: 182.70% superior a la línea base</t>
    </r>
  </si>
  <si>
    <r>
      <rPr>
        <b/>
        <sz val="13"/>
        <color theme="1"/>
        <rFont val="Calibri"/>
        <family val="2"/>
      </rPr>
      <t>PAPACR::</t>
    </r>
    <r>
      <rPr>
        <sz val="13"/>
        <color theme="1"/>
        <rFont val="Calibri"/>
        <family val="2"/>
      </rPr>
      <t xml:space="preserve"> De enero a diciembre de 2026 se realizaran 409 actividades de proyectos artísticos y culturales.
Variación de la meta en relación a la línea base
Meta Absoluta:  20 actividades de proyectos artísticos y culturales.
Meta Relativa: 5.14% superior a la línea base
</t>
    </r>
    <r>
      <rPr>
        <b/>
        <sz val="11"/>
        <color theme="1"/>
        <rFont val="Arial"/>
        <family val="2"/>
      </rPr>
      <t/>
    </r>
  </si>
  <si>
    <r>
      <rPr>
        <b/>
        <sz val="13"/>
        <color theme="1"/>
        <rFont val="Calibri"/>
        <family val="2"/>
      </rPr>
      <t>PISC:</t>
    </r>
    <r>
      <rPr>
        <sz val="13"/>
        <color theme="1"/>
        <rFont val="Calibri"/>
        <family val="2"/>
      </rPr>
      <t xml:space="preserve"> De enero a diciembre de 2026 se realizaran 13 actividades de fomento de las identidades sociales y culturales.     
Variación de la meta en relación a la línea base
Meta Absoluta:  9 actividades de fomento de las identidades sociales y culturales.
Meta Relativa: 225% superior a la línea base                              
</t>
    </r>
    <r>
      <rPr>
        <b/>
        <sz val="11"/>
        <color theme="1"/>
        <rFont val="Arial"/>
        <family val="2"/>
      </rPr>
      <t/>
    </r>
  </si>
  <si>
    <r>
      <rPr>
        <b/>
        <sz val="13"/>
        <color theme="1"/>
        <rFont val="Calibri"/>
        <family val="2"/>
      </rPr>
      <t>PCCA:</t>
    </r>
    <r>
      <rPr>
        <sz val="13"/>
        <color theme="1"/>
        <rFont val="Calibri"/>
        <family val="2"/>
      </rPr>
      <t xml:space="preserve"> De enero a diciembre de 2026 se realizaran 7 actividades en el Centro Cultural de las Artes.
Variación de la meta en relación a la línea base
Meta Absoluta:  -11 actividades en el Centro Cultural de las Artes.
Meta Relativa: -61.11% inferior a la línea base  </t>
    </r>
  </si>
  <si>
    <r>
      <rPr>
        <b/>
        <sz val="13"/>
        <rFont val="Calibri"/>
        <family val="2"/>
      </rPr>
      <t xml:space="preserve">PT8O: </t>
    </r>
    <r>
      <rPr>
        <sz val="13"/>
        <rFont val="Calibri"/>
        <family val="2"/>
      </rPr>
      <t xml:space="preserve">De enero  a diciembre de 2026 se realizaran 177 actividades en el Teatro Ocho de Octubre.
Variación de la meta en relación a la línea base
Meta Absoluta:  50 actividades en el Teatro Ocho de Octubre.
Meta Relativa: 39.37% superior a la línea base   </t>
    </r>
  </si>
  <si>
    <r>
      <rPr>
        <b/>
        <sz val="13"/>
        <color theme="1"/>
        <rFont val="Calibri"/>
        <family val="2"/>
      </rPr>
      <t xml:space="preserve">PFCN: </t>
    </r>
    <r>
      <rPr>
        <sz val="13"/>
        <rFont val="Calibri"/>
        <family val="2"/>
      </rPr>
      <t>De enero a diciembre de 2026 se realizaran 1 actividad en el Foro Cultural Na´at.</t>
    </r>
  </si>
  <si>
    <r>
      <rPr>
        <b/>
        <sz val="13"/>
        <color theme="1"/>
        <rFont val="Calibri"/>
        <family val="2"/>
      </rPr>
      <t xml:space="preserve">PEPC: </t>
    </r>
    <r>
      <rPr>
        <sz val="13"/>
        <color theme="1"/>
        <rFont val="Calibri"/>
        <family val="2"/>
      </rPr>
      <t xml:space="preserve">De enero a diciembre de 2026 se realizaran 183 actividades en espacios públicos de Cancún. 
Variación de la meta en relación a la línea base
Meta Absoluta:  146 actividades en espacios públicos de Cancún. 
Meta Relativa: 394.59% superior a la línea base   
</t>
    </r>
    <r>
      <rPr>
        <b/>
        <sz val="11"/>
        <color theme="1"/>
        <rFont val="Arial"/>
        <family val="2"/>
      </rPr>
      <t/>
    </r>
  </si>
  <si>
    <r>
      <rPr>
        <b/>
        <sz val="13"/>
        <color theme="1"/>
        <rFont val="Calibri"/>
        <family val="2"/>
      </rPr>
      <t>PATC:</t>
    </r>
    <r>
      <rPr>
        <sz val="13"/>
        <color theme="1"/>
        <rFont val="Calibri"/>
        <family val="2"/>
      </rPr>
      <t xml:space="preserve"> De enero  a diciembre de 2026 se realizaran 339 actividades en el Teatro de la Ciudad.
Variación de la meta en relación a la línea base
Meta Absoluta:  321 actividades en el Teatro de la Ciudad.
Meta Relativa: 1783.33% superior a la línea base   
</t>
    </r>
    <r>
      <rPr>
        <b/>
        <sz val="11"/>
        <color theme="1"/>
        <rFont val="Arial"/>
        <family val="2"/>
      </rPr>
      <t/>
    </r>
  </si>
  <si>
    <r>
      <rPr>
        <b/>
        <sz val="13"/>
        <color theme="1"/>
        <rFont val="Calibri"/>
        <family val="2"/>
      </rPr>
      <t xml:space="preserve">NACC: </t>
    </r>
    <r>
      <rPr>
        <sz val="13"/>
        <color theme="1"/>
        <rFont val="Calibri"/>
        <family val="2"/>
      </rPr>
      <t xml:space="preserve">De enero a diciembre de 2026 se estima beneficiar a  360,000 personas con el Carnaval de Cancún.
Variación de la meta en relación a la línea base
Meta Absoluta:  84,300 personas beneficiadas con el Carnaval de Cancún.
Meta Relativa: 30.57% superior a la línea base   </t>
    </r>
  </si>
  <si>
    <r>
      <rPr>
        <b/>
        <sz val="13"/>
        <color theme="1"/>
        <rFont val="Calibri"/>
        <family val="2"/>
      </rPr>
      <t xml:space="preserve">PADI: </t>
    </r>
    <r>
      <rPr>
        <sz val="13"/>
        <color theme="1"/>
        <rFont val="Calibri"/>
        <family val="2"/>
      </rPr>
      <t xml:space="preserve">De enero  a diciembre de 2026 se realizaran 3 acciones de desarrollo en infraestructura.
Variación de la meta en relación a la línea base
Meta Absoluta:  -19 acciones de desarrollo en infraestructura.
Meta Relativa: -86.36% inferior a la línea base   
</t>
    </r>
    <r>
      <rPr>
        <b/>
        <sz val="11"/>
        <color theme="1"/>
        <rFont val="Arial"/>
        <family val="2"/>
      </rPr>
      <t/>
    </r>
  </si>
  <si>
    <r>
      <rPr>
        <b/>
        <sz val="13"/>
        <color theme="1"/>
        <rFont val="Calibri"/>
        <family val="2"/>
      </rPr>
      <t>PAFR:</t>
    </r>
    <r>
      <rPr>
        <sz val="13"/>
        <color theme="1"/>
        <rFont val="Calibri"/>
        <family val="2"/>
      </rPr>
      <t xml:space="preserve">  De enero a diciembre del 2026 se realizaran 660 acciones de fortalecimiento.
Variación de la meta en relación a la línea base
Meta Absoluta:  285 acciones de fortalecimiento.
Meta Relativa: 76% superior a la línea base   </t>
    </r>
  </si>
  <si>
    <r>
      <rPr>
        <b/>
        <sz val="13"/>
        <color theme="1"/>
        <rFont val="Calibri"/>
        <family val="2"/>
      </rPr>
      <t xml:space="preserve">PAEQ: </t>
    </r>
    <r>
      <rPr>
        <sz val="13"/>
        <color theme="1"/>
        <rFont val="Calibri"/>
        <family val="2"/>
      </rPr>
      <t xml:space="preserve">De enero a diciembre del 2026 se realizaran 8 acciones de equipamiento de los centros culturales.
Variación de la meta en relación a la línea base
Meta Absoluta:  -82 acciones de equipamiento de los centros culturales.
Meta Relativa: -91.11% inferior a la línea base   
</t>
    </r>
  </si>
  <si>
    <r>
      <rPr>
        <b/>
        <sz val="13"/>
        <color theme="1"/>
        <rFont val="Calibri"/>
        <family val="2"/>
      </rPr>
      <t>PARR</t>
    </r>
    <r>
      <rPr>
        <sz val="13"/>
        <color theme="1"/>
        <rFont val="Calibri"/>
        <family val="2"/>
      </rPr>
      <t xml:space="preserve">: De enero a diciembre de 2026 se realizaran 9 acciones de rehabilitación de los centros culturales.
Variación de la meta en relación a la línea base
Meta Absoluta:  -8 acciones de rehabilitación de los centros culturales.
Meta Relativa: -47.05% inferior a la línea base   </t>
    </r>
    <r>
      <rPr>
        <sz val="13"/>
        <color rgb="FFFF0000"/>
        <rFont val="Calibri"/>
        <family val="2"/>
      </rPr>
      <t xml:space="preserve">
</t>
    </r>
  </si>
  <si>
    <r>
      <rPr>
        <b/>
        <sz val="13"/>
        <color theme="1"/>
        <rFont val="Calibri"/>
        <family val="2"/>
      </rPr>
      <t>PAMR:</t>
    </r>
    <r>
      <rPr>
        <sz val="13"/>
        <color theme="1"/>
        <rFont val="Calibri"/>
        <family val="2"/>
      </rPr>
      <t xml:space="preserve">  De enero a Diciembre del 2026 se realizaran 150 acciones de mantenimiento de los centros culturales.
Variación de la meta en relación a la línea base
Meta Absoluta:  14 acciones de mantenimiento de los centros culturales.
Meta Relativa: 10.29% superior a la línea base  
</t>
    </r>
    <r>
      <rPr>
        <b/>
        <sz val="11"/>
        <color theme="1"/>
        <rFont val="Arial"/>
        <family val="2"/>
      </rPr>
      <t/>
    </r>
  </si>
  <si>
    <r>
      <rPr>
        <b/>
        <sz val="13"/>
        <color theme="1"/>
        <rFont val="Calibri"/>
        <family val="2"/>
      </rPr>
      <t xml:space="preserve">PCTH: </t>
    </r>
    <r>
      <rPr>
        <sz val="13"/>
        <color theme="1"/>
        <rFont val="Calibri"/>
        <family val="2"/>
      </rPr>
      <t xml:space="preserve">De enero  a diciembre de 2026 se realizarán 481 contrataciones de talento humano.
Variación de la meta en relación a la línea base
Meta Absoluta:  356 contrataciones de talento humano.
Meta Relativa: 284.8% superior a la línea base  </t>
    </r>
  </si>
  <si>
    <t>PROGRAMA PRESUPUESTARIO 2026</t>
  </si>
  <si>
    <t>PROGRAMA PRESUPUESTARIO 2026
INSTITUTO DE LA CULTURA Y LAS ARTES DEL MUNICIPIO DE BENITO JUÁREZ</t>
  </si>
  <si>
    <r>
      <t xml:space="preserve">META DE ENERO 2026 A DICIEMBRE 2026
I_TOD_PAZ: </t>
    </r>
    <r>
      <rPr>
        <sz val="16"/>
        <rFont val="Calibri"/>
        <family val="2"/>
      </rPr>
      <t xml:space="preserve"> Se espera alcanzar el 32.00% del índice de todos por la paz a diciembre del 2026.
</t>
    </r>
    <r>
      <rPr>
        <b/>
        <sz val="16"/>
        <rFont val="Calibri"/>
        <family val="2"/>
      </rPr>
      <t xml:space="preserve">
VARIACIÓN DE LA META EN RELACIÓN A LA LÍNEA BASE
Meta Absoluta:</t>
    </r>
    <r>
      <rPr>
        <sz val="16"/>
        <rFont val="Calibri"/>
        <family val="2"/>
      </rPr>
      <t xml:space="preserve"> 0.53 %</t>
    </r>
    <r>
      <rPr>
        <b/>
        <sz val="16"/>
        <rFont val="Calibri"/>
        <family val="2"/>
      </rPr>
      <t xml:space="preserve">
Meta Relativa:</t>
    </r>
    <r>
      <rPr>
        <sz val="16"/>
        <rFont val="Calibri"/>
        <family val="2"/>
      </rPr>
      <t xml:space="preserve"> 1.68%</t>
    </r>
  </si>
  <si>
    <r>
      <t xml:space="preserve">I_TOD_PAZ:  </t>
    </r>
    <r>
      <rPr>
        <sz val="16"/>
        <rFont val="Calibri"/>
        <family val="2"/>
      </rPr>
      <t>31.47% a diciembre del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</si>
</sst>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9">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theme="0"/>
      <name val="Arial"/>
      <family val="2"/>
    </font>
    <font>
      <sz val="11"/>
      <color theme="0"/>
      <name val="Arial"/>
      <family val="2"/>
    </font>
    <font>
      <b/>
      <sz val="11"/>
      <color theme="1"/>
      <name val="Arial"/>
      <family val="2"/>
    </font>
    <font>
      <sz val="11"/>
      <color theme="1"/>
      <name val="Arial"/>
      <family val="2"/>
    </font>
    <font>
      <sz val="11"/>
      <color rgb="FFFF0000"/>
      <name val="Arial"/>
      <family val="2"/>
    </font>
    <font>
      <b/>
      <sz val="11"/>
      <name val="Arial"/>
      <family val="2"/>
    </font>
    <font>
      <sz val="11"/>
      <name val="Arial"/>
      <family val="2"/>
    </font>
    <font>
      <b/>
      <sz val="11"/>
      <color rgb="FFFF0000"/>
      <name val="Arial"/>
      <family val="2"/>
    </font>
    <font>
      <sz val="13"/>
      <color theme="0"/>
      <name val="Calibri"/>
      <family val="2"/>
    </font>
    <font>
      <sz val="13"/>
      <color rgb="FFFF0000"/>
      <name val="Calibri"/>
      <family val="2"/>
    </font>
    <font>
      <b/>
      <sz val="11"/>
      <color rgb="FF000000"/>
      <name val="Arial"/>
      <family val="2"/>
    </font>
    <font>
      <sz val="11"/>
      <color rgb="FF000000"/>
      <name val="Arial"/>
      <family val="2"/>
    </font>
    <font>
      <b/>
      <sz val="11"/>
      <color rgb="FFFF0000"/>
      <name val="Calibri"/>
      <family val="2"/>
    </font>
    <font>
      <sz val="11"/>
      <name val="Calibri"/>
      <family val="2"/>
    </font>
    <font>
      <b/>
      <sz val="10"/>
      <color theme="1"/>
      <name val="Calibri"/>
      <family val="2"/>
    </font>
    <font>
      <sz val="10"/>
      <color theme="1"/>
      <name val="Calibri"/>
      <family val="2"/>
    </font>
    <font>
      <b/>
      <sz val="16"/>
      <name val="Calibri"/>
      <family val="2"/>
    </font>
    <font>
      <sz val="16"/>
      <name val="Calibri"/>
      <family val="2"/>
    </font>
  </fonts>
  <fills count="26">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30BDE9"/>
        <bgColor indexed="64"/>
      </patternFill>
    </fill>
    <fill>
      <patternFill patternType="solid">
        <fgColor rgb="FF98DEF4"/>
        <bgColor indexed="64"/>
      </patternFill>
    </fill>
  </fills>
  <borders count="257">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dotted">
        <color indexed="64"/>
      </left>
      <right style="thick">
        <color indexed="64"/>
      </right>
      <top/>
      <bottom style="dotted">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top style="dashed">
        <color theme="1"/>
      </top>
      <bottom style="dashed">
        <color theme="1"/>
      </bottom>
      <diagonal/>
    </border>
    <border>
      <left style="dashed">
        <color theme="1"/>
      </left>
      <right style="dashed">
        <color theme="1"/>
      </right>
      <top style="dotted">
        <color indexed="64"/>
      </top>
      <bottom style="dotted">
        <color indexed="64"/>
      </bottom>
      <diagonal/>
    </border>
    <border>
      <left style="dashed">
        <color theme="1"/>
      </left>
      <right style="thick">
        <color indexed="64"/>
      </right>
      <top style="dashed">
        <color theme="1"/>
      </top>
      <bottom style="dashed">
        <color theme="1"/>
      </bottom>
      <diagonal/>
    </border>
    <border>
      <left/>
      <right style="dashed">
        <color theme="1"/>
      </right>
      <top style="dashed">
        <color theme="1"/>
      </top>
      <bottom style="dashed">
        <color theme="1"/>
      </bottom>
      <diagonal/>
    </border>
    <border>
      <left style="thick">
        <color indexed="64"/>
      </left>
      <right style="dashed">
        <color theme="1"/>
      </right>
      <top style="dashed">
        <color theme="1"/>
      </top>
      <bottom style="dashed">
        <color theme="1"/>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indexed="64"/>
      </right>
      <top/>
      <bottom style="dotted">
        <color theme="1"/>
      </bottom>
      <diagonal/>
    </border>
    <border>
      <left style="thick">
        <color theme="1"/>
      </left>
      <right style="dashed">
        <color theme="1"/>
      </right>
      <top style="thin">
        <color indexed="64"/>
      </top>
      <bottom style="dashed">
        <color theme="1"/>
      </bottom>
      <diagonal/>
    </border>
    <border>
      <left style="dashed">
        <color theme="1"/>
      </left>
      <right style="medium">
        <color indexed="64"/>
      </right>
      <top style="dotted">
        <color indexed="64"/>
      </top>
      <bottom style="dotted">
        <color indexed="64"/>
      </bottom>
      <diagonal/>
    </border>
    <border>
      <left style="dashed">
        <color indexed="64"/>
      </left>
      <right style="dashed">
        <color indexed="64"/>
      </right>
      <top style="medium">
        <color theme="1"/>
      </top>
      <bottom style="dash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92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6" xfId="0" applyFont="1" applyFill="1" applyBorder="1" applyAlignment="1">
      <alignment horizontal="center"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4" fillId="7" borderId="7" xfId="0" applyFont="1" applyFill="1" applyBorder="1" applyAlignment="1">
      <alignment horizontal="center"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8" xfId="0" applyFont="1" applyFill="1" applyBorder="1" applyAlignment="1">
      <alignment horizontal="center" vertical="center" wrapText="1"/>
    </xf>
    <xf numFmtId="0" fontId="21" fillId="4" borderId="18" xfId="0" applyFont="1" applyFill="1" applyBorder="1" applyAlignment="1">
      <alignment vertical="center" wrapText="1"/>
    </xf>
    <xf numFmtId="0" fontId="21" fillId="4" borderId="18" xfId="0" applyFont="1" applyFill="1" applyBorder="1" applyAlignment="1">
      <alignment horizontal="center" vertical="center" wrapText="1"/>
    </xf>
    <xf numFmtId="49" fontId="20" fillId="4" borderId="18"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vertical="center" wrapText="1"/>
    </xf>
    <xf numFmtId="0" fontId="26" fillId="0" borderId="0" xfId="0" applyFont="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10" fontId="28" fillId="12" borderId="62" xfId="0" applyNumberFormat="1" applyFont="1" applyFill="1" applyBorder="1" applyAlignment="1">
      <alignment horizontal="center" vertical="center" wrapText="1"/>
    </xf>
    <xf numFmtId="10" fontId="28" fillId="13" borderId="63" xfId="0" applyNumberFormat="1" applyFont="1" applyFill="1" applyBorder="1" applyAlignment="1">
      <alignment horizontal="center" vertical="center" wrapText="1"/>
    </xf>
    <xf numFmtId="10" fontId="28" fillId="12" borderId="64" xfId="0" applyNumberFormat="1" applyFont="1" applyFill="1" applyBorder="1" applyAlignment="1">
      <alignment horizontal="center" vertical="center" wrapText="1"/>
    </xf>
    <xf numFmtId="10" fontId="28" fillId="12" borderId="63"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6" xfId="2" applyNumberFormat="1" applyFont="1" applyFill="1" applyBorder="1" applyAlignment="1">
      <alignment horizontal="center" vertical="center" wrapText="1"/>
    </xf>
    <xf numFmtId="0" fontId="30" fillId="10" borderId="65"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5" xfId="0" applyFont="1" applyFill="1" applyBorder="1" applyAlignment="1">
      <alignment horizontal="center" vertical="center" wrapText="1"/>
    </xf>
    <xf numFmtId="0" fontId="27" fillId="10" borderId="36" xfId="0" applyFont="1" applyFill="1" applyBorder="1" applyAlignment="1">
      <alignment horizontal="center" vertical="center" wrapText="1"/>
    </xf>
    <xf numFmtId="10" fontId="27" fillId="10" borderId="37"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22"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20" fillId="10" borderId="30"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5" xfId="0"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3" borderId="69" xfId="0" applyNumberFormat="1" applyFont="1" applyFill="1" applyBorder="1" applyAlignment="1">
      <alignment horizontal="center" vertical="center" wrapText="1"/>
    </xf>
    <xf numFmtId="10" fontId="28" fillId="12" borderId="70" xfId="0" applyNumberFormat="1" applyFont="1" applyFill="1" applyBorder="1" applyAlignment="1">
      <alignment horizontal="center" vertical="center" wrapText="1"/>
    </xf>
    <xf numFmtId="10" fontId="28" fillId="12" borderId="69" xfId="0" applyNumberFormat="1" applyFont="1" applyFill="1" applyBorder="1" applyAlignment="1">
      <alignment horizontal="center" vertical="center" wrapText="1"/>
    </xf>
    <xf numFmtId="0" fontId="21" fillId="10" borderId="66"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31" xfId="0" applyFont="1" applyFill="1" applyBorder="1" applyAlignment="1">
      <alignment horizontal="center" vertical="center" wrapText="1"/>
    </xf>
    <xf numFmtId="0" fontId="21" fillId="10" borderId="37" xfId="0" applyFont="1" applyFill="1" applyBorder="1" applyAlignment="1">
      <alignment horizontal="center" vertical="center" wrapText="1"/>
    </xf>
    <xf numFmtId="0" fontId="4" fillId="0" borderId="28"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1" fillId="7" borderId="7" xfId="0" applyFont="1" applyFill="1" applyBorder="1" applyAlignment="1">
      <alignment horizontal="center"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0" fillId="4" borderId="18"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6" xfId="0" applyFont="1" applyFill="1" applyBorder="1" applyAlignment="1">
      <alignment horizontal="center" vertical="center" wrapText="1"/>
    </xf>
    <xf numFmtId="0" fontId="21" fillId="4" borderId="36"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10" borderId="21" xfId="0" applyFont="1" applyFill="1" applyBorder="1" applyAlignment="1">
      <alignment horizontal="center" vertical="center" wrapText="1"/>
    </xf>
    <xf numFmtId="0" fontId="24" fillId="10"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1" xfId="0" applyFont="1" applyFill="1" applyBorder="1" applyAlignment="1">
      <alignment vertical="center" wrapText="1"/>
    </xf>
    <xf numFmtId="0" fontId="22" fillId="4" borderId="82" xfId="0" applyFont="1" applyFill="1" applyBorder="1" applyAlignment="1">
      <alignment vertical="center" wrapText="1"/>
    </xf>
    <xf numFmtId="0" fontId="4" fillId="0" borderId="23" xfId="0" applyFont="1" applyBorder="1" applyAlignment="1">
      <alignment horizontal="center" vertical="center" wrapText="1"/>
    </xf>
    <xf numFmtId="0" fontId="31" fillId="0" borderId="27" xfId="0" applyFont="1" applyBorder="1" applyAlignment="1">
      <alignment vertical="center" wrapText="1"/>
    </xf>
    <xf numFmtId="0" fontId="31" fillId="0" borderId="28" xfId="0" applyFont="1" applyBorder="1" applyAlignment="1">
      <alignment vertical="center" wrapText="1"/>
    </xf>
    <xf numFmtId="10" fontId="4" fillId="14" borderId="94"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10" fontId="4" fillId="14" borderId="98" xfId="0" applyNumberFormat="1" applyFont="1" applyFill="1" applyBorder="1" applyAlignment="1">
      <alignment horizontal="center" vertical="center" wrapText="1"/>
    </xf>
    <xf numFmtId="3" fontId="4" fillId="12" borderId="77"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0" fontId="31" fillId="0" borderId="28" xfId="0" applyFont="1" applyBorder="1" applyAlignment="1">
      <alignment horizontal="center" vertical="center" wrapText="1"/>
    </xf>
    <xf numFmtId="0" fontId="35" fillId="0" borderId="0" xfId="0" applyFont="1" applyAlignment="1">
      <alignment vertical="center" wrapText="1"/>
    </xf>
    <xf numFmtId="0" fontId="5" fillId="10" borderId="100" xfId="0" applyFont="1" applyFill="1" applyBorder="1" applyAlignment="1">
      <alignment horizontal="center" vertical="center" wrapText="1"/>
    </xf>
    <xf numFmtId="3" fontId="4" fillId="6" borderId="101" xfId="0" applyNumberFormat="1" applyFont="1" applyFill="1" applyBorder="1" applyAlignment="1">
      <alignment horizontal="center" vertical="center" wrapText="1"/>
    </xf>
    <xf numFmtId="3" fontId="4" fillId="6" borderId="102"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12" borderId="102"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10" fontId="4" fillId="14" borderId="10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10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28" fillId="10" borderId="65"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6" xfId="0" applyNumberFormat="1" applyFont="1" applyFill="1" applyBorder="1" applyAlignment="1">
      <alignment horizontal="center" vertical="center" wrapText="1"/>
    </xf>
    <xf numFmtId="10" fontId="28" fillId="10" borderId="35" xfId="0" applyNumberFormat="1" applyFont="1" applyFill="1" applyBorder="1" applyAlignment="1">
      <alignment horizontal="center" vertical="center" wrapText="1"/>
    </xf>
    <xf numFmtId="10" fontId="28" fillId="10" borderId="36" xfId="0" applyNumberFormat="1" applyFont="1" applyFill="1" applyBorder="1" applyAlignment="1">
      <alignment horizontal="center" vertical="center" wrapText="1"/>
    </xf>
    <xf numFmtId="10" fontId="28" fillId="10" borderId="37" xfId="0" applyNumberFormat="1" applyFont="1" applyFill="1" applyBorder="1" applyAlignment="1">
      <alignment horizontal="center" vertical="center" wrapText="1"/>
    </xf>
    <xf numFmtId="0" fontId="31" fillId="0" borderId="23" xfId="0" applyFont="1" applyBorder="1" applyAlignment="1">
      <alignment vertical="center" wrapText="1"/>
    </xf>
    <xf numFmtId="0" fontId="31" fillId="0" borderId="0" xfId="0" applyFont="1" applyAlignment="1">
      <alignment vertical="center" wrapText="1"/>
    </xf>
    <xf numFmtId="0" fontId="22" fillId="10" borderId="74" xfId="0" applyFont="1" applyFill="1" applyBorder="1" applyAlignment="1">
      <alignment horizontal="justify" vertical="center" wrapText="1"/>
    </xf>
    <xf numFmtId="0" fontId="22" fillId="10" borderId="79"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2" xfId="0" applyFont="1" applyFill="1" applyBorder="1" applyAlignment="1">
      <alignment horizontal="left" vertical="center" wrapText="1"/>
    </xf>
    <xf numFmtId="0" fontId="21" fillId="10" borderId="118" xfId="0" applyFont="1" applyFill="1" applyBorder="1" applyAlignment="1">
      <alignment horizontal="justify" vertical="center" wrapText="1"/>
    </xf>
    <xf numFmtId="0" fontId="20" fillId="4" borderId="118" xfId="0" applyFont="1" applyFill="1" applyBorder="1" applyAlignment="1">
      <alignment vertical="center" wrapText="1"/>
    </xf>
    <xf numFmtId="0" fontId="22" fillId="4" borderId="118" xfId="0" applyFont="1" applyFill="1" applyBorder="1" applyAlignment="1">
      <alignment vertical="center" wrapText="1"/>
    </xf>
    <xf numFmtId="0" fontId="20" fillId="4" borderId="119" xfId="0" applyFont="1" applyFill="1" applyBorder="1" applyAlignment="1">
      <alignment vertical="center" wrapText="1"/>
    </xf>
    <xf numFmtId="0" fontId="20" fillId="4" borderId="120" xfId="0" applyFont="1" applyFill="1" applyBorder="1" applyAlignment="1">
      <alignment horizontal="left" vertical="center" wrapText="1"/>
    </xf>
    <xf numFmtId="0" fontId="20" fillId="4" borderId="118" xfId="0" applyFont="1" applyFill="1" applyBorder="1" applyAlignment="1">
      <alignment horizontal="left" vertical="center" wrapText="1"/>
    </xf>
    <xf numFmtId="49" fontId="20" fillId="4" borderId="118" xfId="0" applyNumberFormat="1" applyFont="1" applyFill="1" applyBorder="1" applyAlignment="1">
      <alignment horizontal="left" vertical="center" wrapText="1"/>
    </xf>
    <xf numFmtId="0" fontId="22" fillId="4" borderId="118" xfId="0" applyFont="1" applyFill="1" applyBorder="1" applyAlignment="1">
      <alignment horizontal="left" vertical="center" wrapText="1"/>
    </xf>
    <xf numFmtId="0" fontId="20" fillId="4" borderId="123"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5"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5" xfId="0" applyFont="1" applyFill="1" applyBorder="1" applyAlignment="1">
      <alignment horizontal="center" vertical="center" wrapText="1"/>
    </xf>
    <xf numFmtId="0" fontId="24" fillId="10" borderId="36" xfId="0" applyFont="1" applyFill="1" applyBorder="1" applyAlignment="1">
      <alignment horizontal="left" vertical="center" wrapText="1"/>
    </xf>
    <xf numFmtId="0" fontId="23" fillId="10" borderId="88" xfId="0" applyFont="1" applyFill="1" applyBorder="1" applyAlignment="1">
      <alignment horizontal="center" vertical="center" wrapText="1"/>
    </xf>
    <xf numFmtId="0" fontId="20" fillId="10" borderId="88"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21" fillId="10" borderId="125" xfId="0" applyFont="1" applyFill="1" applyBorder="1" applyAlignment="1">
      <alignment horizontal="center" vertical="center" wrapText="1"/>
    </xf>
    <xf numFmtId="0" fontId="4" fillId="0" borderId="25" xfId="0" applyFont="1" applyBorder="1" applyAlignment="1">
      <alignment vertical="center" wrapText="1"/>
    </xf>
    <xf numFmtId="0" fontId="37" fillId="0" borderId="25" xfId="0" applyFont="1" applyBorder="1" applyAlignment="1">
      <alignment vertical="center" wrapText="1"/>
    </xf>
    <xf numFmtId="0" fontId="37" fillId="0" borderId="0" xfId="0" applyFont="1" applyAlignment="1">
      <alignment vertical="center" wrapText="1"/>
    </xf>
    <xf numFmtId="0" fontId="37" fillId="0" borderId="26" xfId="0" applyFont="1" applyBorder="1" applyAlignment="1">
      <alignment vertical="center" wrapText="1"/>
    </xf>
    <xf numFmtId="0" fontId="28" fillId="10" borderId="65" xfId="0" applyFont="1" applyFill="1" applyBorder="1" applyAlignment="1">
      <alignment horizontal="center" vertical="center" wrapText="1"/>
    </xf>
    <xf numFmtId="0" fontId="28" fillId="10" borderId="7" xfId="0" applyFont="1" applyFill="1" applyBorder="1" applyAlignment="1">
      <alignment horizontal="center" vertical="center" wrapText="1"/>
    </xf>
    <xf numFmtId="10" fontId="28" fillId="10" borderId="66" xfId="2" applyNumberFormat="1" applyFont="1" applyFill="1" applyBorder="1" applyAlignment="1">
      <alignment horizontal="center" vertical="center" wrapText="1"/>
    </xf>
    <xf numFmtId="0" fontId="35" fillId="10" borderId="21" xfId="0" applyFont="1" applyFill="1" applyBorder="1" applyAlignment="1">
      <alignment horizontal="left" vertical="center" wrapText="1"/>
    </xf>
    <xf numFmtId="0" fontId="35" fillId="10" borderId="126" xfId="0" applyFont="1" applyFill="1" applyBorder="1" applyAlignment="1">
      <alignment horizontal="left" vertical="center" wrapText="1"/>
    </xf>
    <xf numFmtId="0" fontId="20" fillId="10" borderId="89" xfId="0" applyFont="1" applyFill="1" applyBorder="1" applyAlignment="1">
      <alignment horizontal="center" vertical="center" wrapText="1"/>
    </xf>
    <xf numFmtId="0" fontId="24" fillId="10" borderId="36" xfId="0" applyFont="1" applyFill="1" applyBorder="1" applyAlignment="1">
      <alignment horizontal="center" vertical="center" wrapText="1"/>
    </xf>
    <xf numFmtId="0" fontId="21" fillId="10" borderId="128" xfId="0" applyFont="1" applyFill="1" applyBorder="1" applyAlignment="1">
      <alignment horizontal="center" vertical="center" wrapText="1"/>
    </xf>
    <xf numFmtId="0" fontId="5" fillId="10" borderId="129" xfId="0" applyFont="1" applyFill="1" applyBorder="1" applyAlignment="1">
      <alignment horizontal="center" vertical="center" wrapText="1"/>
    </xf>
    <xf numFmtId="0" fontId="5" fillId="0" borderId="90" xfId="0" applyFont="1" applyBorder="1" applyAlignment="1">
      <alignment horizontal="center" vertical="center" wrapText="1"/>
    </xf>
    <xf numFmtId="0" fontId="4" fillId="0" borderId="20" xfId="0" applyFont="1" applyBorder="1" applyAlignment="1">
      <alignment vertical="center" wrapText="1"/>
    </xf>
    <xf numFmtId="0" fontId="4" fillId="0" borderId="152" xfId="0" applyFont="1" applyBorder="1" applyAlignment="1">
      <alignment horizontal="center" vertical="center" wrapText="1"/>
    </xf>
    <xf numFmtId="0" fontId="17" fillId="0" borderId="153" xfId="0" applyFont="1" applyBorder="1" applyAlignment="1">
      <alignment vertical="center" wrapText="1"/>
    </xf>
    <xf numFmtId="0" fontId="4" fillId="0" borderId="154" xfId="0" applyFont="1" applyBorder="1" applyAlignment="1">
      <alignment vertical="center" wrapText="1"/>
    </xf>
    <xf numFmtId="0" fontId="4" fillId="0" borderId="155" xfId="0" applyFont="1" applyBorder="1" applyAlignment="1">
      <alignment horizontal="center" vertical="center" wrapText="1"/>
    </xf>
    <xf numFmtId="3" fontId="4" fillId="0" borderId="30"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31"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6" xfId="0" applyNumberFormat="1"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168"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3" fontId="4" fillId="0" borderId="141"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2"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3" xfId="4" applyFont="1" applyBorder="1" applyAlignment="1">
      <alignment horizontal="left" vertical="center" wrapText="1"/>
    </xf>
    <xf numFmtId="0" fontId="55" fillId="0" borderId="194" xfId="4" applyFont="1" applyBorder="1" applyAlignment="1">
      <alignment horizontal="left"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4" xfId="4" applyFont="1" applyBorder="1" applyAlignment="1">
      <alignment horizontal="justify" vertical="center" wrapText="1"/>
    </xf>
    <xf numFmtId="0" fontId="62" fillId="0" borderId="193" xfId="4" applyFont="1" applyBorder="1" applyAlignment="1">
      <alignment horizontal="left" vertical="center" wrapText="1"/>
    </xf>
    <xf numFmtId="0" fontId="62" fillId="0" borderId="194" xfId="4" applyFont="1" applyBorder="1" applyAlignment="1">
      <alignment horizontal="left" vertical="center" wrapText="1"/>
    </xf>
    <xf numFmtId="0" fontId="55" fillId="0" borderId="196" xfId="4" applyFont="1" applyBorder="1" applyAlignment="1">
      <alignment horizontal="center" vertical="center" wrapText="1"/>
    </xf>
    <xf numFmtId="0" fontId="55" fillId="0" borderId="198" xfId="4" applyFont="1" applyBorder="1" applyAlignment="1">
      <alignment horizontal="center" vertical="center" wrapText="1"/>
    </xf>
    <xf numFmtId="0" fontId="55" fillId="0" borderId="200" xfId="4" applyFont="1" applyBorder="1" applyAlignment="1">
      <alignment horizontal="center" vertical="center" wrapText="1"/>
    </xf>
    <xf numFmtId="0" fontId="55" fillId="0" borderId="205" xfId="4" applyFont="1" applyBorder="1" applyAlignment="1">
      <alignment vertical="center" wrapText="1"/>
    </xf>
    <xf numFmtId="0" fontId="62" fillId="0" borderId="208" xfId="4" applyFont="1" applyBorder="1" applyAlignment="1">
      <alignment horizontal="left" vertical="center" wrapText="1"/>
    </xf>
    <xf numFmtId="0" fontId="55" fillId="0" borderId="208" xfId="4" applyFont="1" applyBorder="1" applyAlignment="1">
      <alignment horizontal="left" vertical="center" wrapText="1"/>
    </xf>
    <xf numFmtId="9" fontId="55" fillId="0" borderId="208" xfId="4" applyNumberFormat="1" applyFont="1" applyBorder="1" applyAlignment="1">
      <alignment horizontal="left" vertical="center" wrapText="1"/>
    </xf>
    <xf numFmtId="0" fontId="55" fillId="0" borderId="209" xfId="4" applyFont="1" applyBorder="1" applyAlignment="1">
      <alignment horizontal="left" vertical="center" wrapText="1"/>
    </xf>
    <xf numFmtId="9" fontId="55" fillId="0" borderId="210" xfId="4" applyNumberFormat="1" applyFont="1" applyBorder="1" applyAlignment="1">
      <alignment horizontal="left" vertical="center" wrapText="1"/>
    </xf>
    <xf numFmtId="9" fontId="55" fillId="0" borderId="212" xfId="4" applyNumberFormat="1" applyFont="1" applyBorder="1" applyAlignment="1">
      <alignment horizontal="left" vertical="center" wrapText="1"/>
    </xf>
    <xf numFmtId="9" fontId="55" fillId="0" borderId="214" xfId="4" applyNumberFormat="1" applyFont="1" applyBorder="1" applyAlignment="1">
      <alignment horizontal="left" vertical="center" wrapText="1"/>
    </xf>
    <xf numFmtId="0" fontId="55" fillId="0" borderId="216" xfId="4" applyFont="1" applyBorder="1" applyAlignment="1">
      <alignment horizontal="justify" vertical="center" wrapText="1"/>
    </xf>
    <xf numFmtId="0" fontId="55" fillId="0" borderId="218" xfId="4" applyFont="1" applyBorder="1" applyAlignment="1">
      <alignment horizontal="justify" vertical="center" wrapText="1"/>
    </xf>
    <xf numFmtId="9" fontId="55" fillId="0" borderId="219" xfId="4" applyNumberFormat="1" applyFont="1" applyBorder="1" applyAlignment="1">
      <alignment horizontal="left" vertical="center" wrapText="1"/>
    </xf>
    <xf numFmtId="0" fontId="22" fillId="17" borderId="74" xfId="0" applyFont="1" applyFill="1" applyBorder="1" applyAlignment="1">
      <alignment horizontal="justify" vertical="center" wrapText="1"/>
    </xf>
    <xf numFmtId="0" fontId="21" fillId="17" borderId="118"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18"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8" xfId="0" applyFont="1" applyFill="1" applyBorder="1" applyAlignment="1">
      <alignment vertical="center" wrapText="1"/>
    </xf>
    <xf numFmtId="0" fontId="20" fillId="17" borderId="7" xfId="0" applyFont="1" applyFill="1" applyBorder="1" applyAlignment="1">
      <alignment vertical="center" wrapText="1"/>
    </xf>
    <xf numFmtId="0" fontId="38" fillId="4" borderId="68" xfId="0" applyFont="1" applyFill="1" applyBorder="1" applyAlignment="1">
      <alignment horizontal="center" vertical="center" wrapText="1"/>
    </xf>
    <xf numFmtId="0" fontId="38" fillId="4" borderId="69" xfId="0" applyFont="1" applyFill="1" applyBorder="1" applyAlignment="1">
      <alignment horizontal="center" vertical="center" wrapText="1"/>
    </xf>
    <xf numFmtId="0" fontId="5" fillId="10" borderId="65" xfId="0" applyFont="1" applyFill="1" applyBorder="1" applyAlignment="1">
      <alignment horizontal="left" vertical="center" wrapText="1"/>
    </xf>
    <xf numFmtId="0" fontId="5" fillId="10" borderId="7" xfId="0" applyFont="1" applyFill="1" applyBorder="1" applyAlignment="1">
      <alignment horizontal="left" vertical="center" wrapText="1"/>
    </xf>
    <xf numFmtId="0" fontId="5" fillId="10" borderId="66"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8"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27" fillId="0" borderId="65"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6" xfId="4" applyFont="1" applyBorder="1" applyAlignment="1">
      <alignment horizontal="left" vertical="center" wrapText="1"/>
    </xf>
    <xf numFmtId="0" fontId="30" fillId="0" borderId="66" xfId="4" applyFont="1" applyBorder="1" applyAlignment="1">
      <alignment horizontal="left" vertical="center" wrapText="1"/>
    </xf>
    <xf numFmtId="0" fontId="27" fillId="0" borderId="35" xfId="4" applyFont="1" applyBorder="1" applyAlignment="1">
      <alignment vertical="center" wrapText="1"/>
    </xf>
    <xf numFmtId="0" fontId="27" fillId="0" borderId="36" xfId="4" applyFont="1" applyBorder="1" applyAlignment="1">
      <alignment vertical="center" wrapText="1"/>
    </xf>
    <xf numFmtId="0" fontId="27" fillId="0" borderId="36" xfId="4" applyFont="1" applyBorder="1" applyAlignment="1">
      <alignment horizontal="justify" vertical="center" wrapText="1"/>
    </xf>
    <xf numFmtId="0" fontId="27" fillId="0" borderId="37" xfId="4" applyFont="1" applyBorder="1" applyAlignment="1">
      <alignment horizontal="justify" vertical="center" wrapText="1"/>
    </xf>
    <xf numFmtId="49" fontId="67" fillId="0" borderId="103" xfId="9" applyNumberFormat="1" applyFont="1" applyBorder="1" applyAlignment="1">
      <alignment horizontal="center" vertical="center" wrapText="1"/>
    </xf>
    <xf numFmtId="49" fontId="67" fillId="0" borderId="104" xfId="9" applyNumberFormat="1" applyFont="1" applyBorder="1" applyAlignment="1">
      <alignment horizontal="center" vertical="center" wrapText="1"/>
    </xf>
    <xf numFmtId="49" fontId="67" fillId="0" borderId="105" xfId="9" applyNumberFormat="1" applyFont="1" applyBorder="1" applyAlignment="1">
      <alignment horizontal="center" vertical="center" wrapText="1"/>
    </xf>
    <xf numFmtId="49" fontId="67" fillId="0" borderId="30"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31"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6" xfId="9" applyNumberFormat="1" applyFont="1" applyBorder="1" applyAlignment="1">
      <alignment vertical="center" wrapText="1"/>
    </xf>
    <xf numFmtId="49" fontId="67" fillId="0" borderId="35" xfId="9" applyNumberFormat="1" applyFont="1" applyBorder="1" applyAlignment="1">
      <alignment vertical="center" wrapText="1"/>
    </xf>
    <xf numFmtId="49" fontId="67" fillId="0" borderId="36"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61" xfId="9" applyNumberFormat="1" applyFont="1" applyBorder="1" applyAlignment="1">
      <alignment vertical="center" wrapText="1"/>
    </xf>
    <xf numFmtId="49" fontId="67" fillId="0" borderId="21" xfId="9" applyNumberFormat="1" applyFont="1" applyBorder="1" applyAlignment="1">
      <alignment vertical="center" wrapText="1"/>
    </xf>
    <xf numFmtId="49" fontId="67" fillId="0" borderId="126" xfId="9" applyNumberFormat="1" applyFont="1" applyBorder="1" applyAlignment="1">
      <alignment vertical="center" wrapText="1"/>
    </xf>
    <xf numFmtId="3" fontId="4" fillId="5" borderId="101" xfId="0" applyNumberFormat="1" applyFont="1" applyFill="1" applyBorder="1" applyAlignment="1">
      <alignment horizontal="center" vertical="center" wrapText="1"/>
    </xf>
    <xf numFmtId="3" fontId="4" fillId="5" borderId="76"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6" xfId="0" applyFont="1" applyFill="1" applyBorder="1" applyAlignment="1">
      <alignment horizontal="left" vertical="center" wrapText="1"/>
    </xf>
    <xf numFmtId="0" fontId="5" fillId="10" borderId="108" xfId="0" applyFont="1" applyFill="1" applyBorder="1" applyAlignment="1">
      <alignment horizontal="left" vertical="center" wrapText="1"/>
    </xf>
    <xf numFmtId="0" fontId="5" fillId="10" borderId="109" xfId="0" applyFont="1" applyFill="1" applyBorder="1" applyAlignment="1">
      <alignment horizontal="left" vertical="center" wrapText="1"/>
    </xf>
    <xf numFmtId="0" fontId="5" fillId="5" borderId="69" xfId="0" applyFont="1" applyFill="1" applyBorder="1" applyAlignment="1">
      <alignment horizontal="center" vertical="center" wrapText="1"/>
    </xf>
    <xf numFmtId="0" fontId="5" fillId="5" borderId="70"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70" xfId="0" applyFont="1" applyFill="1" applyBorder="1" applyAlignment="1">
      <alignment horizontal="center" vertical="center" wrapText="1"/>
    </xf>
    <xf numFmtId="0" fontId="38" fillId="5" borderId="221" xfId="0"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1" fillId="4"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6" xfId="5" applyFont="1" applyFill="1" applyBorder="1" applyAlignment="1">
      <alignment horizontal="justify" vertical="center" wrapText="1"/>
    </xf>
    <xf numFmtId="0" fontId="21" fillId="4" borderId="65"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6" xfId="8" applyFont="1" applyFill="1" applyBorder="1" applyAlignment="1">
      <alignment horizontal="left" vertical="center" wrapText="1"/>
    </xf>
    <xf numFmtId="0" fontId="21" fillId="4" borderId="65" xfId="5" applyFont="1" applyFill="1" applyBorder="1" applyAlignment="1">
      <alignment vertical="center" wrapText="1"/>
    </xf>
    <xf numFmtId="0" fontId="21" fillId="4" borderId="74"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2" fillId="4" borderId="66" xfId="8" applyFont="1" applyFill="1" applyBorder="1" applyAlignment="1">
      <alignment horizontal="left" vertical="center" wrapText="1"/>
    </xf>
    <xf numFmtId="10" fontId="21" fillId="4" borderId="7" xfId="5" applyNumberFormat="1" applyFont="1" applyFill="1" applyBorder="1" applyAlignment="1">
      <alignment horizontal="left" vertical="center" wrapText="1"/>
    </xf>
    <xf numFmtId="10" fontId="21" fillId="4" borderId="7" xfId="5" applyNumberFormat="1" applyFont="1" applyFill="1" applyBorder="1" applyAlignment="1">
      <alignment horizontal="left" vertical="top" wrapText="1"/>
    </xf>
    <xf numFmtId="10" fontId="21" fillId="4" borderId="66" xfId="5" applyNumberFormat="1" applyFont="1" applyFill="1" applyBorder="1" applyAlignment="1">
      <alignment horizontal="left" vertical="center" wrapText="1"/>
    </xf>
    <xf numFmtId="9" fontId="21" fillId="10" borderId="66" xfId="8" applyFont="1" applyFill="1" applyBorder="1" applyAlignment="1">
      <alignment horizontal="left" vertical="center" wrapText="1"/>
    </xf>
    <xf numFmtId="0" fontId="21" fillId="4" borderId="66"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5" xfId="5" applyFont="1" applyFill="1" applyBorder="1" applyAlignment="1">
      <alignment horizontal="justify" vertical="center" wrapText="1"/>
    </xf>
    <xf numFmtId="0" fontId="24" fillId="4" borderId="65"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4" fillId="4" borderId="65" xfId="5" applyFont="1" applyFill="1" applyBorder="1" applyAlignment="1">
      <alignment vertical="center" wrapText="1"/>
    </xf>
    <xf numFmtId="0" fontId="21" fillId="18" borderId="7" xfId="5" applyFont="1" applyFill="1" applyBorder="1" applyAlignment="1">
      <alignment horizontal="left" vertical="center" wrapText="1"/>
    </xf>
    <xf numFmtId="0" fontId="21" fillId="19" borderId="65"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21" fillId="19"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19" borderId="7" xfId="5" applyFont="1" applyFill="1" applyBorder="1" applyAlignment="1">
      <alignment horizontal="left" vertical="center" wrapText="1"/>
    </xf>
    <xf numFmtId="0" fontId="21" fillId="19" borderId="65" xfId="5" applyFont="1" applyFill="1" applyBorder="1" applyAlignment="1">
      <alignment vertical="center" wrapText="1"/>
    </xf>
    <xf numFmtId="0" fontId="24" fillId="4" borderId="66" xfId="5" applyFont="1" applyFill="1" applyBorder="1" applyAlignment="1">
      <alignment horizontal="left" vertical="center" wrapText="1"/>
    </xf>
    <xf numFmtId="0" fontId="20" fillId="4" borderId="65"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6" xfId="5" applyFont="1" applyFill="1" applyBorder="1" applyAlignment="1">
      <alignment horizontal="left" vertical="center" wrapText="1"/>
    </xf>
    <xf numFmtId="0" fontId="21" fillId="18" borderId="65" xfId="5" applyFont="1" applyFill="1" applyBorder="1" applyAlignment="1">
      <alignment horizontal="justify" vertical="center" wrapText="1"/>
    </xf>
    <xf numFmtId="0" fontId="21" fillId="18"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5" xfId="5" applyFont="1" applyFill="1" applyBorder="1" applyAlignment="1">
      <alignment vertical="center" wrapText="1"/>
    </xf>
    <xf numFmtId="0" fontId="22" fillId="10" borderId="36" xfId="5" applyFont="1" applyFill="1" applyBorder="1" applyAlignment="1">
      <alignment horizontal="center" vertical="center" wrapText="1"/>
    </xf>
    <xf numFmtId="0" fontId="21" fillId="4" borderId="35" xfId="5" applyFont="1" applyFill="1" applyBorder="1" applyAlignment="1">
      <alignment horizontal="justify" vertical="center" wrapText="1"/>
    </xf>
    <xf numFmtId="0" fontId="21" fillId="4" borderId="36" xfId="5" applyFont="1" applyFill="1" applyBorder="1" applyAlignment="1">
      <alignment horizontal="justify" vertical="center" wrapText="1"/>
    </xf>
    <xf numFmtId="0" fontId="21" fillId="10" borderId="36" xfId="5" applyFont="1" applyFill="1" applyBorder="1" applyAlignment="1">
      <alignment horizontal="center" vertical="center" wrapText="1"/>
    </xf>
    <xf numFmtId="0" fontId="21" fillId="4" borderId="36" xfId="5" applyFont="1" applyFill="1" applyBorder="1" applyAlignment="1">
      <alignment horizontal="center" vertical="center" wrapText="1"/>
    </xf>
    <xf numFmtId="0" fontId="21" fillId="4" borderId="36" xfId="5" applyFont="1" applyFill="1" applyBorder="1" applyAlignment="1">
      <alignment horizontal="left" vertical="center" wrapText="1"/>
    </xf>
    <xf numFmtId="9" fontId="21" fillId="4" borderId="36" xfId="8" applyFont="1" applyFill="1" applyBorder="1" applyAlignment="1">
      <alignment horizontal="left" vertical="center" wrapText="1"/>
    </xf>
    <xf numFmtId="0" fontId="21" fillId="10" borderId="37" xfId="5" applyFont="1" applyFill="1" applyBorder="1" applyAlignment="1">
      <alignment horizontal="left" vertical="center" wrapText="1"/>
    </xf>
    <xf numFmtId="0" fontId="21" fillId="4" borderId="35"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7" xfId="5" applyFont="1" applyFill="1" applyBorder="1" applyAlignment="1">
      <alignment horizontal="center" vertical="center" wrapText="1"/>
    </xf>
    <xf numFmtId="0" fontId="22" fillId="4" borderId="227" xfId="0" applyFont="1" applyFill="1" applyBorder="1" applyAlignment="1">
      <alignment horizontal="center" vertical="center" wrapText="1"/>
    </xf>
    <xf numFmtId="0" fontId="22" fillId="4" borderId="118" xfId="5" applyFont="1" applyFill="1" applyBorder="1" applyAlignment="1">
      <alignment horizontal="center" vertical="center" wrapText="1"/>
    </xf>
    <xf numFmtId="0" fontId="22" fillId="10" borderId="118" xfId="5" applyFont="1" applyFill="1" applyBorder="1" applyAlignment="1">
      <alignment horizontal="center" vertical="center" wrapText="1"/>
    </xf>
    <xf numFmtId="0" fontId="22" fillId="10" borderId="227" xfId="0" applyFont="1" applyFill="1" applyBorder="1" applyAlignment="1">
      <alignment horizontal="center" vertical="center" wrapText="1"/>
    </xf>
    <xf numFmtId="0" fontId="20" fillId="7" borderId="227" xfId="0" applyFont="1" applyFill="1" applyBorder="1" applyAlignment="1">
      <alignment horizontal="center" vertical="center" wrapText="1"/>
    </xf>
    <xf numFmtId="0" fontId="22" fillId="10" borderId="118" xfId="0" applyFont="1" applyFill="1" applyBorder="1" applyAlignment="1">
      <alignment horizontal="center" vertical="center" wrapText="1"/>
    </xf>
    <xf numFmtId="0" fontId="22" fillId="10" borderId="228" xfId="0" applyFont="1" applyFill="1" applyBorder="1" applyAlignment="1">
      <alignment horizontal="center" vertical="center" wrapText="1"/>
    </xf>
    <xf numFmtId="0" fontId="22" fillId="10" borderId="229" xfId="0" applyFont="1" applyFill="1" applyBorder="1" applyAlignment="1">
      <alignment horizontal="center" vertical="center" wrapText="1"/>
    </xf>
    <xf numFmtId="0" fontId="20" fillId="7" borderId="118" xfId="5" applyFont="1" applyFill="1" applyBorder="1" applyAlignment="1">
      <alignment horizontal="center" vertical="center" wrapText="1"/>
    </xf>
    <xf numFmtId="0" fontId="20" fillId="8" borderId="118" xfId="5" applyFont="1" applyFill="1" applyBorder="1" applyAlignment="1">
      <alignment horizontal="center" vertical="center" wrapText="1"/>
    </xf>
    <xf numFmtId="0" fontId="22" fillId="10" borderId="230" xfId="5" applyFont="1" applyFill="1" applyBorder="1" applyAlignment="1">
      <alignment horizontal="center" vertical="center" wrapText="1"/>
    </xf>
    <xf numFmtId="0" fontId="22" fillId="17" borderId="227" xfId="0" applyFont="1" applyFill="1" applyBorder="1" applyAlignment="1">
      <alignment horizontal="center" vertical="center" wrapText="1"/>
    </xf>
    <xf numFmtId="0" fontId="21" fillId="17" borderId="227" xfId="0" applyFont="1" applyFill="1" applyBorder="1" applyAlignment="1">
      <alignment horizontal="center" vertical="center" wrapText="1"/>
    </xf>
    <xf numFmtId="0" fontId="21" fillId="4" borderId="227"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65"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4" xfId="5" applyFont="1" applyFill="1" applyBorder="1" applyAlignment="1">
      <alignment horizontal="justify" vertical="center" wrapText="1"/>
    </xf>
    <xf numFmtId="0" fontId="22" fillId="10" borderId="74" xfId="5" applyFont="1" applyFill="1" applyBorder="1" applyAlignment="1">
      <alignment horizontal="justify" vertical="center" wrapText="1"/>
    </xf>
    <xf numFmtId="0" fontId="22" fillId="19" borderId="74" xfId="5" applyFont="1" applyFill="1" applyBorder="1" applyAlignment="1">
      <alignment horizontal="justify" vertical="center" wrapText="1"/>
    </xf>
    <xf numFmtId="0" fontId="22" fillId="4" borderId="74" xfId="5" applyFont="1" applyFill="1" applyBorder="1" applyAlignment="1">
      <alignment horizontal="center" vertical="center" wrapText="1"/>
    </xf>
    <xf numFmtId="0" fontId="22" fillId="4" borderId="75" xfId="5" applyFont="1" applyFill="1" applyBorder="1" applyAlignment="1">
      <alignment horizontal="justify" vertical="center" wrapText="1"/>
    </xf>
    <xf numFmtId="0" fontId="21" fillId="10" borderId="65" xfId="0" applyFont="1" applyFill="1" applyBorder="1" applyAlignment="1">
      <alignment horizontal="justify" vertical="center" wrapText="1"/>
    </xf>
    <xf numFmtId="0" fontId="21" fillId="10" borderId="66" xfId="0" applyFont="1" applyFill="1" applyBorder="1" applyAlignment="1">
      <alignment horizontal="justify" vertical="center" wrapText="1"/>
    </xf>
    <xf numFmtId="0" fontId="21" fillId="4" borderId="232" xfId="5" applyFont="1" applyFill="1" applyBorder="1" applyAlignment="1">
      <alignment horizontal="justify" vertical="center" wrapText="1"/>
    </xf>
    <xf numFmtId="0" fontId="21" fillId="4" borderId="233" xfId="5" applyFont="1" applyFill="1" applyBorder="1" applyAlignment="1">
      <alignment horizontal="left" vertical="center" wrapText="1"/>
    </xf>
    <xf numFmtId="0" fontId="21" fillId="4" borderId="233" xfId="0" applyFont="1" applyFill="1" applyBorder="1" applyAlignment="1">
      <alignment horizontal="left" vertical="center" wrapText="1"/>
    </xf>
    <xf numFmtId="0" fontId="21" fillId="4" borderId="233" xfId="5" applyFont="1" applyFill="1" applyBorder="1" applyAlignment="1">
      <alignment horizontal="justify" vertical="center" wrapText="1"/>
    </xf>
    <xf numFmtId="0" fontId="21" fillId="10" borderId="233" xfId="5" applyFont="1" applyFill="1" applyBorder="1" applyAlignment="1">
      <alignment horizontal="left" vertical="center" wrapText="1"/>
    </xf>
    <xf numFmtId="0" fontId="21" fillId="10" borderId="233" xfId="0" applyFont="1" applyFill="1" applyBorder="1" applyAlignment="1">
      <alignment horizontal="left" vertical="center" wrapText="1"/>
    </xf>
    <xf numFmtId="0" fontId="22" fillId="10" borderId="233" xfId="0" applyFont="1" applyFill="1" applyBorder="1" applyAlignment="1">
      <alignment horizontal="left" vertical="center" wrapText="1"/>
    </xf>
    <xf numFmtId="0" fontId="24" fillId="4" borderId="233" xfId="5" applyFont="1" applyFill="1" applyBorder="1" applyAlignment="1">
      <alignment vertical="center" wrapText="1"/>
    </xf>
    <xf numFmtId="0" fontId="24" fillId="10" borderId="233" xfId="0" applyFont="1" applyFill="1" applyBorder="1" applyAlignment="1">
      <alignment horizontal="left" vertical="center" wrapText="1"/>
    </xf>
    <xf numFmtId="0" fontId="21" fillId="10" borderId="233" xfId="0" applyFont="1" applyFill="1" applyBorder="1" applyAlignment="1">
      <alignment horizontal="justify" vertical="center" wrapText="1"/>
    </xf>
    <xf numFmtId="0" fontId="21" fillId="10" borderId="233" xfId="5" applyFont="1" applyFill="1" applyBorder="1" applyAlignment="1">
      <alignment horizontal="justify" vertical="center" wrapText="1"/>
    </xf>
    <xf numFmtId="0" fontId="24" fillId="10" borderId="233" xfId="0" applyFont="1" applyFill="1" applyBorder="1" applyAlignment="1">
      <alignment vertical="center" wrapText="1"/>
    </xf>
    <xf numFmtId="0" fontId="21" fillId="18" borderId="233" xfId="5"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10" borderId="66" xfId="5" applyFont="1" applyFill="1" applyBorder="1" applyAlignment="1">
      <alignment horizontal="justify" vertical="center" wrapText="1"/>
    </xf>
    <xf numFmtId="0" fontId="21" fillId="18" borderId="66" xfId="5" applyFont="1" applyFill="1" applyBorder="1" applyAlignment="1">
      <alignment horizontal="justify" vertical="center" wrapText="1"/>
    </xf>
    <xf numFmtId="0" fontId="21" fillId="4" borderId="37" xfId="5" applyFont="1" applyFill="1" applyBorder="1" applyAlignment="1">
      <alignment horizontal="justify" vertical="center" wrapText="1"/>
    </xf>
    <xf numFmtId="0" fontId="64" fillId="20" borderId="95" xfId="4" applyFont="1" applyFill="1" applyBorder="1" applyAlignment="1">
      <alignment horizontal="center" vertical="center" wrapText="1"/>
    </xf>
    <xf numFmtId="0" fontId="64" fillId="20" borderId="69" xfId="4" applyFont="1" applyFill="1" applyBorder="1" applyAlignment="1">
      <alignment horizontal="center" vertical="center" wrapText="1"/>
    </xf>
    <xf numFmtId="0" fontId="55" fillId="20" borderId="195" xfId="4" applyFont="1" applyFill="1" applyBorder="1" applyAlignment="1">
      <alignment horizontal="center" vertical="center" wrapText="1"/>
    </xf>
    <xf numFmtId="0" fontId="55" fillId="20" borderId="208" xfId="4" applyFont="1" applyFill="1" applyBorder="1" applyAlignment="1">
      <alignment horizontal="left" vertical="center" wrapText="1"/>
    </xf>
    <xf numFmtId="0" fontId="55" fillId="20" borderId="194" xfId="4" applyFont="1" applyFill="1" applyBorder="1" applyAlignment="1">
      <alignment horizontal="center" vertical="center" wrapText="1"/>
    </xf>
    <xf numFmtId="0" fontId="55" fillId="20" borderId="193" xfId="4" applyFont="1" applyFill="1" applyBorder="1" applyAlignment="1">
      <alignment horizontal="left" vertical="center" wrapText="1"/>
    </xf>
    <xf numFmtId="0" fontId="55" fillId="20" borderId="194" xfId="4" applyFont="1" applyFill="1" applyBorder="1" applyAlignment="1">
      <alignment horizontal="left" vertical="center" wrapText="1"/>
    </xf>
    <xf numFmtId="9" fontId="55" fillId="20" borderId="208" xfId="4" applyNumberFormat="1" applyFont="1" applyFill="1" applyBorder="1" applyAlignment="1">
      <alignment horizontal="left" vertical="center" wrapText="1"/>
    </xf>
    <xf numFmtId="0" fontId="8" fillId="20" borderId="90" xfId="4" applyFont="1" applyFill="1" applyBorder="1" applyAlignment="1">
      <alignment horizontal="center" vertical="center" wrapText="1"/>
    </xf>
    <xf numFmtId="0" fontId="27" fillId="21" borderId="30" xfId="4" applyFont="1" applyFill="1" applyBorder="1" applyAlignment="1">
      <alignment horizontal="center" vertical="center" wrapText="1"/>
    </xf>
    <xf numFmtId="0" fontId="40" fillId="21" borderId="6" xfId="4" applyFont="1" applyFill="1" applyBorder="1" applyAlignment="1">
      <alignment horizontal="center" vertical="center" wrapText="1"/>
    </xf>
    <xf numFmtId="0" fontId="27" fillId="21" borderId="31" xfId="4" applyFont="1" applyFill="1" applyBorder="1" applyAlignment="1">
      <alignment horizontal="center" vertical="center" wrapText="1"/>
    </xf>
    <xf numFmtId="0" fontId="40" fillId="20" borderId="65" xfId="4" applyFont="1" applyFill="1" applyBorder="1" applyAlignment="1">
      <alignment vertical="center" wrapText="1"/>
    </xf>
    <xf numFmtId="0" fontId="40" fillId="20" borderId="7" xfId="4" applyFont="1" applyFill="1" applyBorder="1" applyAlignment="1">
      <alignment vertical="center" wrapText="1"/>
    </xf>
    <xf numFmtId="0" fontId="40" fillId="20" borderId="7" xfId="4" applyFont="1" applyFill="1" applyBorder="1" applyAlignment="1">
      <alignment horizontal="center" vertical="center" wrapText="1"/>
    </xf>
    <xf numFmtId="0" fontId="40" fillId="20" borderId="66" xfId="4" applyFont="1" applyFill="1" applyBorder="1" applyAlignment="1">
      <alignment vertical="center" wrapText="1"/>
    </xf>
    <xf numFmtId="0" fontId="27" fillId="21" borderId="65" xfId="4" applyFont="1" applyFill="1" applyBorder="1" applyAlignment="1">
      <alignment vertical="center" wrapText="1"/>
    </xf>
    <xf numFmtId="0" fontId="40" fillId="21" borderId="7" xfId="4" applyFont="1" applyFill="1" applyBorder="1" applyAlignment="1">
      <alignment vertical="center" wrapText="1"/>
    </xf>
    <xf numFmtId="0" fontId="22" fillId="21" borderId="74" xfId="0" applyFont="1" applyFill="1" applyBorder="1" applyAlignment="1">
      <alignment horizontal="justify" vertical="center" wrapText="1"/>
    </xf>
    <xf numFmtId="0" fontId="40" fillId="21" borderId="7" xfId="4" applyFont="1" applyFill="1" applyBorder="1" applyAlignment="1">
      <alignment horizontal="center" vertical="center" wrapText="1"/>
    </xf>
    <xf numFmtId="0" fontId="27" fillId="21" borderId="66" xfId="4" applyFont="1" applyFill="1" applyBorder="1" applyAlignment="1">
      <alignment horizontal="center" vertical="center" wrapText="1"/>
    </xf>
    <xf numFmtId="0" fontId="29" fillId="21" borderId="65" xfId="4" applyFont="1" applyFill="1" applyBorder="1" applyAlignment="1">
      <alignment vertical="center" wrapText="1"/>
    </xf>
    <xf numFmtId="0" fontId="29" fillId="21" borderId="66" xfId="4" applyFont="1" applyFill="1" applyBorder="1" applyAlignment="1">
      <alignment horizontal="center" vertical="center" wrapText="1"/>
    </xf>
    <xf numFmtId="0" fontId="15" fillId="20" borderId="115" xfId="0" applyFont="1" applyFill="1" applyBorder="1" applyAlignment="1">
      <alignment horizontal="center" vertical="center" wrapText="1"/>
    </xf>
    <xf numFmtId="0" fontId="16" fillId="20" borderId="4" xfId="0" applyFont="1" applyFill="1" applyBorder="1" applyAlignment="1">
      <alignment horizontal="center" vertical="center" wrapText="1"/>
    </xf>
    <xf numFmtId="0" fontId="15" fillId="20" borderId="4" xfId="0" applyFont="1" applyFill="1" applyBorder="1" applyAlignment="1">
      <alignment horizontal="center" vertical="center" wrapText="1"/>
    </xf>
    <xf numFmtId="0" fontId="16" fillId="20" borderId="116" xfId="0" applyFont="1" applyFill="1" applyBorder="1" applyAlignment="1">
      <alignment horizontal="center" vertical="center" wrapText="1"/>
    </xf>
    <xf numFmtId="0" fontId="22" fillId="21" borderId="118" xfId="5" applyFont="1" applyFill="1" applyBorder="1" applyAlignment="1">
      <alignment horizontal="center" vertical="center" wrapText="1"/>
    </xf>
    <xf numFmtId="0" fontId="20" fillId="21" borderId="7" xfId="5" applyFont="1" applyFill="1" applyBorder="1" applyAlignment="1">
      <alignment horizontal="center" vertical="center" wrapText="1"/>
    </xf>
    <xf numFmtId="0" fontId="24" fillId="21" borderId="65" xfId="5" applyFont="1" applyFill="1" applyBorder="1" applyAlignment="1">
      <alignment horizontal="justify" vertical="center" wrapText="1"/>
    </xf>
    <xf numFmtId="0" fontId="24" fillId="21" borderId="7" xfId="5" applyFont="1" applyFill="1" applyBorder="1" applyAlignment="1">
      <alignment horizontal="center" vertical="center" wrapText="1"/>
    </xf>
    <xf numFmtId="0" fontId="24" fillId="21" borderId="7" xfId="5" applyFont="1" applyFill="1" applyBorder="1" applyAlignment="1">
      <alignment horizontal="left" vertical="center" wrapText="1"/>
    </xf>
    <xf numFmtId="0" fontId="21" fillId="21" borderId="66" xfId="5" applyFont="1" applyFill="1" applyBorder="1" applyAlignment="1">
      <alignment horizontal="left" vertical="center" wrapText="1"/>
    </xf>
    <xf numFmtId="0" fontId="24" fillId="21" borderId="65" xfId="5" applyFont="1" applyFill="1" applyBorder="1" applyAlignment="1">
      <alignment vertical="center" wrapText="1"/>
    </xf>
    <xf numFmtId="0" fontId="21" fillId="21" borderId="74" xfId="5" applyFont="1" applyFill="1" applyBorder="1" applyAlignment="1">
      <alignment horizontal="justify" vertical="center" wrapText="1"/>
    </xf>
    <xf numFmtId="0" fontId="21" fillId="21" borderId="65" xfId="5" applyFont="1" applyFill="1" applyBorder="1" applyAlignment="1">
      <alignment horizontal="justify" vertical="center" wrapText="1"/>
    </xf>
    <xf numFmtId="0" fontId="21" fillId="21" borderId="7" xfId="5" applyFont="1" applyFill="1" applyBorder="1" applyAlignment="1">
      <alignment horizontal="justify" vertical="center" wrapText="1"/>
    </xf>
    <xf numFmtId="0" fontId="21" fillId="21" borderId="7" xfId="5" applyFont="1" applyFill="1" applyBorder="1" applyAlignment="1">
      <alignment horizontal="center" vertical="center" wrapText="1"/>
    </xf>
    <xf numFmtId="0" fontId="21" fillId="21" borderId="7" xfId="5" applyFont="1" applyFill="1" applyBorder="1" applyAlignment="1">
      <alignment horizontal="left" vertical="center" wrapText="1"/>
    </xf>
    <xf numFmtId="9" fontId="21" fillId="21" borderId="7" xfId="8" applyFont="1" applyFill="1" applyBorder="1" applyAlignment="1">
      <alignment horizontal="left" vertical="center" wrapText="1"/>
    </xf>
    <xf numFmtId="9" fontId="21" fillId="21" borderId="66" xfId="8" applyFont="1" applyFill="1" applyBorder="1" applyAlignment="1">
      <alignment horizontal="left" vertical="center" wrapText="1"/>
    </xf>
    <xf numFmtId="0" fontId="21" fillId="21" borderId="65" xfId="5" applyFont="1" applyFill="1" applyBorder="1" applyAlignment="1">
      <alignment vertical="center" wrapText="1"/>
    </xf>
    <xf numFmtId="0" fontId="21" fillId="21" borderId="66" xfId="5" applyFont="1" applyFill="1" applyBorder="1" applyAlignment="1">
      <alignment horizontal="justify" vertical="center" wrapText="1"/>
    </xf>
    <xf numFmtId="0" fontId="21" fillId="21" borderId="233" xfId="5" applyFont="1" applyFill="1" applyBorder="1" applyAlignment="1">
      <alignment horizontal="left" vertical="center" wrapText="1"/>
    </xf>
    <xf numFmtId="0" fontId="22" fillId="21" borderId="74" xfId="5" applyFont="1" applyFill="1" applyBorder="1" applyAlignment="1">
      <alignment horizontal="justify" vertical="center" wrapText="1"/>
    </xf>
    <xf numFmtId="0" fontId="22" fillId="21" borderId="7" xfId="5" applyFont="1" applyFill="1" applyBorder="1" applyAlignment="1">
      <alignment horizontal="center" vertical="center" wrapText="1"/>
    </xf>
    <xf numFmtId="10" fontId="21" fillId="21" borderId="7" xfId="5" applyNumberFormat="1" applyFont="1" applyFill="1" applyBorder="1" applyAlignment="1">
      <alignment horizontal="left" vertical="center" wrapText="1"/>
    </xf>
    <xf numFmtId="10" fontId="21" fillId="21" borderId="66" xfId="5" applyNumberFormat="1" applyFont="1" applyFill="1" applyBorder="1" applyAlignment="1">
      <alignment horizontal="left" vertical="center" wrapText="1"/>
    </xf>
    <xf numFmtId="0" fontId="21" fillId="21" borderId="233" xfId="5" applyFont="1" applyFill="1" applyBorder="1" applyAlignment="1">
      <alignment horizontal="justify" vertical="center" wrapText="1"/>
    </xf>
    <xf numFmtId="0" fontId="22" fillId="21" borderId="65" xfId="5" applyFont="1" applyFill="1" applyBorder="1" applyAlignment="1">
      <alignment horizontal="justify" vertical="center" wrapText="1"/>
    </xf>
    <xf numFmtId="0" fontId="24" fillId="21" borderId="66" xfId="5" applyFont="1" applyFill="1" applyBorder="1" applyAlignment="1">
      <alignment horizontal="left" vertical="center" wrapText="1"/>
    </xf>
    <xf numFmtId="0" fontId="21" fillId="21" borderId="65" xfId="5" applyFont="1" applyFill="1" applyBorder="1" applyAlignment="1">
      <alignment horizontal="left" vertical="center" wrapText="1"/>
    </xf>
    <xf numFmtId="0" fontId="20" fillId="23" borderId="118" xfId="5" applyFont="1" applyFill="1" applyBorder="1" applyAlignment="1">
      <alignment horizontal="center" vertical="center" wrapText="1"/>
    </xf>
    <xf numFmtId="0" fontId="20" fillId="23" borderId="7" xfId="5" applyFont="1" applyFill="1" applyBorder="1" applyAlignment="1">
      <alignment horizontal="center" vertical="center" wrapText="1"/>
    </xf>
    <xf numFmtId="0" fontId="15" fillId="20" borderId="239" xfId="0" applyFont="1" applyFill="1" applyBorder="1" applyAlignment="1">
      <alignment horizontal="center" vertical="center" wrapText="1"/>
    </xf>
    <xf numFmtId="0" fontId="16" fillId="20" borderId="240" xfId="0" applyFont="1" applyFill="1" applyBorder="1" applyAlignment="1">
      <alignment horizontal="center" vertical="center" wrapText="1"/>
    </xf>
    <xf numFmtId="0" fontId="15" fillId="20" borderId="240" xfId="0" applyFont="1" applyFill="1" applyBorder="1" applyAlignment="1">
      <alignment horizontal="center" vertical="center" wrapText="1"/>
    </xf>
    <xf numFmtId="0" fontId="20" fillId="10" borderId="78" xfId="0" applyFont="1" applyFill="1" applyBorder="1" applyAlignment="1">
      <alignment horizontal="center" vertical="center" wrapText="1"/>
    </xf>
    <xf numFmtId="0" fontId="20" fillId="10" borderId="21" xfId="0" applyFont="1" applyFill="1" applyBorder="1" applyAlignment="1">
      <alignment horizontal="center" vertical="center" wrapText="1"/>
    </xf>
    <xf numFmtId="0" fontId="20" fillId="10" borderId="21" xfId="0" applyFont="1" applyFill="1" applyBorder="1" applyAlignment="1">
      <alignment horizontal="left" vertical="center" wrapText="1"/>
    </xf>
    <xf numFmtId="0" fontId="20" fillId="10" borderId="235" xfId="0" applyFont="1" applyFill="1" applyBorder="1" applyAlignment="1">
      <alignment horizontal="left" vertical="center" wrapText="1"/>
    </xf>
    <xf numFmtId="0" fontId="23" fillId="20" borderId="78" xfId="0" applyFont="1" applyFill="1" applyBorder="1" applyAlignment="1">
      <alignment horizontal="center" vertical="center" wrapText="1"/>
    </xf>
    <xf numFmtId="0" fontId="23" fillId="20" borderId="21" xfId="0" applyFont="1" applyFill="1" applyBorder="1" applyAlignment="1">
      <alignment horizontal="center" vertical="center" wrapText="1"/>
    </xf>
    <xf numFmtId="0" fontId="23" fillId="20" borderId="21" xfId="0" applyFont="1" applyFill="1" applyBorder="1" applyAlignment="1">
      <alignment horizontal="left" vertical="center" wrapText="1"/>
    </xf>
    <xf numFmtId="0" fontId="23" fillId="20" borderId="235" xfId="0" applyFont="1" applyFill="1" applyBorder="1" applyAlignment="1">
      <alignment horizontal="left" vertical="center" wrapText="1"/>
    </xf>
    <xf numFmtId="0" fontId="22" fillId="21" borderId="15" xfId="0" applyFont="1" applyFill="1" applyBorder="1" applyAlignment="1">
      <alignment horizontal="center" vertical="center" wrapText="1"/>
    </xf>
    <xf numFmtId="0" fontId="22" fillId="21" borderId="7" xfId="0" applyFont="1" applyFill="1" applyBorder="1" applyAlignment="1">
      <alignment horizontal="center" vertical="center" wrapText="1"/>
    </xf>
    <xf numFmtId="0" fontId="22" fillId="21" borderId="7" xfId="0" applyFont="1" applyFill="1" applyBorder="1" applyAlignment="1">
      <alignment horizontal="left" vertical="center" wrapText="1"/>
    </xf>
    <xf numFmtId="0" fontId="21" fillId="21" borderId="7" xfId="0" applyFont="1" applyFill="1" applyBorder="1" applyAlignment="1">
      <alignment horizontal="left" vertical="center" wrapText="1"/>
    </xf>
    <xf numFmtId="0" fontId="21" fillId="21" borderId="7" xfId="0" applyFont="1" applyFill="1" applyBorder="1" applyAlignment="1">
      <alignment horizontal="center" vertical="center" wrapText="1"/>
    </xf>
    <xf numFmtId="0" fontId="21" fillId="21" borderId="16" xfId="0" applyFont="1" applyFill="1" applyBorder="1" applyAlignment="1">
      <alignment horizontal="left" vertical="center" wrapText="1"/>
    </xf>
    <xf numFmtId="0" fontId="21" fillId="21" borderId="15" xfId="0" applyFont="1" applyFill="1" applyBorder="1" applyAlignment="1">
      <alignment horizontal="center" vertical="center" wrapText="1"/>
    </xf>
    <xf numFmtId="0" fontId="23" fillId="20" borderId="65" xfId="0" applyFont="1" applyFill="1" applyBorder="1" applyAlignment="1">
      <alignment horizontal="center" vertical="center" wrapText="1"/>
    </xf>
    <xf numFmtId="0" fontId="23" fillId="20" borderId="7" xfId="0" applyFont="1" applyFill="1" applyBorder="1" applyAlignment="1">
      <alignment horizontal="left" vertical="center" wrapText="1"/>
    </xf>
    <xf numFmtId="10" fontId="40" fillId="20" borderId="66" xfId="2" applyNumberFormat="1" applyFont="1" applyFill="1" applyBorder="1" applyAlignment="1">
      <alignment horizontal="center" vertical="center" wrapText="1"/>
    </xf>
    <xf numFmtId="0" fontId="20" fillId="21" borderId="65" xfId="0" applyFont="1" applyFill="1" applyBorder="1" applyAlignment="1">
      <alignment horizontal="center" vertical="center" wrapText="1"/>
    </xf>
    <xf numFmtId="0" fontId="24" fillId="21" borderId="7" xfId="0" applyFont="1" applyFill="1" applyBorder="1" applyAlignment="1">
      <alignment horizontal="left" vertical="center" wrapText="1"/>
    </xf>
    <xf numFmtId="0" fontId="27" fillId="21" borderId="65" xfId="0" applyFont="1" applyFill="1" applyBorder="1" applyAlignment="1">
      <alignment horizontal="center" vertical="center" wrapText="1"/>
    </xf>
    <xf numFmtId="0" fontId="27" fillId="21" borderId="7" xfId="0" applyFont="1" applyFill="1" applyBorder="1" applyAlignment="1">
      <alignment horizontal="center" vertical="center" wrapText="1"/>
    </xf>
    <xf numFmtId="10" fontId="27" fillId="21" borderId="66" xfId="2" applyNumberFormat="1" applyFont="1" applyFill="1" applyBorder="1" applyAlignment="1">
      <alignment horizontal="center" vertical="center" wrapText="1"/>
    </xf>
    <xf numFmtId="0" fontId="30" fillId="21" borderId="65" xfId="0" applyFont="1" applyFill="1" applyBorder="1" applyAlignment="1">
      <alignment horizontal="center" vertical="center" wrapText="1"/>
    </xf>
    <xf numFmtId="0" fontId="30" fillId="21" borderId="7" xfId="0" applyFont="1" applyFill="1" applyBorder="1" applyAlignment="1">
      <alignment horizontal="center" vertical="center" wrapText="1"/>
    </xf>
    <xf numFmtId="0" fontId="34" fillId="21" borderId="65" xfId="0" applyFont="1" applyFill="1" applyBorder="1" applyAlignment="1">
      <alignment horizontal="center" vertical="center" wrapText="1"/>
    </xf>
    <xf numFmtId="0" fontId="34" fillId="21" borderId="7" xfId="0" applyFont="1" applyFill="1" applyBorder="1" applyAlignment="1">
      <alignment horizontal="center" vertical="center" wrapText="1"/>
    </xf>
    <xf numFmtId="0" fontId="31" fillId="20" borderId="0" xfId="0" applyFont="1" applyFill="1" applyAlignment="1">
      <alignment vertical="center" wrapText="1"/>
    </xf>
    <xf numFmtId="0" fontId="35" fillId="20" borderId="91" xfId="0" applyFont="1" applyFill="1" applyBorder="1" applyAlignment="1">
      <alignment horizontal="center" vertical="center" wrapText="1"/>
    </xf>
    <xf numFmtId="0" fontId="35" fillId="20" borderId="92" xfId="0" applyFont="1" applyFill="1" applyBorder="1" applyAlignment="1">
      <alignment horizontal="center" vertical="center" wrapText="1"/>
    </xf>
    <xf numFmtId="0" fontId="35" fillId="20" borderId="93" xfId="0" applyFont="1" applyFill="1" applyBorder="1" applyAlignment="1">
      <alignment horizontal="center" vertical="center" wrapText="1"/>
    </xf>
    <xf numFmtId="0" fontId="37" fillId="22" borderId="164" xfId="0" applyFont="1" applyFill="1" applyBorder="1" applyAlignment="1">
      <alignment horizontal="center" vertical="center" wrapText="1"/>
    </xf>
    <xf numFmtId="0" fontId="23" fillId="20" borderId="88" xfId="0" applyFont="1" applyFill="1" applyBorder="1" applyAlignment="1">
      <alignment horizontal="center" vertical="center" wrapText="1"/>
    </xf>
    <xf numFmtId="0" fontId="23" fillId="20" borderId="7" xfId="0" applyFont="1" applyFill="1" applyBorder="1" applyAlignment="1">
      <alignment horizontal="center" vertical="center" wrapText="1"/>
    </xf>
    <xf numFmtId="0" fontId="23" fillId="20" borderId="66" xfId="0" applyFont="1" applyFill="1" applyBorder="1" applyAlignment="1">
      <alignment horizontal="center" vertical="center" wrapText="1"/>
    </xf>
    <xf numFmtId="0" fontId="20" fillId="21" borderId="88" xfId="0" applyFont="1" applyFill="1" applyBorder="1" applyAlignment="1">
      <alignment horizontal="center" vertical="center" wrapText="1"/>
    </xf>
    <xf numFmtId="0" fontId="24" fillId="21" borderId="7" xfId="0" applyFont="1" applyFill="1" applyBorder="1" applyAlignment="1">
      <alignment horizontal="center" vertical="center" wrapText="1"/>
    </xf>
    <xf numFmtId="0" fontId="21" fillId="21" borderId="66" xfId="0" applyFont="1" applyFill="1" applyBorder="1" applyAlignment="1">
      <alignment horizontal="center" vertical="center" wrapText="1"/>
    </xf>
    <xf numFmtId="0" fontId="23" fillId="20" borderId="244" xfId="0" applyFont="1" applyFill="1" applyBorder="1" applyAlignment="1">
      <alignment horizontal="center" vertical="center" wrapText="1"/>
    </xf>
    <xf numFmtId="0" fontId="21" fillId="10" borderId="244" xfId="0" applyFont="1" applyFill="1" applyBorder="1" applyAlignment="1">
      <alignment horizontal="center" vertical="center" wrapText="1"/>
    </xf>
    <xf numFmtId="0" fontId="21" fillId="10" borderId="245" xfId="0" applyFont="1" applyFill="1" applyBorder="1" applyAlignment="1">
      <alignment horizontal="center" vertical="center" wrapText="1"/>
    </xf>
    <xf numFmtId="0" fontId="71" fillId="24" borderId="101" xfId="0" applyFont="1" applyFill="1" applyBorder="1" applyAlignment="1">
      <alignment horizontal="center" vertical="center" wrapText="1"/>
    </xf>
    <xf numFmtId="0" fontId="71" fillId="24" borderId="246" xfId="0" applyFont="1" applyFill="1" applyBorder="1" applyAlignment="1">
      <alignment horizontal="center" vertical="center" wrapText="1"/>
    </xf>
    <xf numFmtId="0" fontId="71" fillId="24" borderId="246" xfId="0" applyFont="1" applyFill="1" applyBorder="1" applyAlignment="1">
      <alignment horizontal="left" vertical="center" wrapText="1"/>
    </xf>
    <xf numFmtId="0" fontId="72" fillId="24" borderId="247" xfId="0" applyFont="1" applyFill="1" applyBorder="1" applyAlignment="1">
      <alignment horizontal="left" vertical="center" wrapText="1"/>
    </xf>
    <xf numFmtId="0" fontId="71" fillId="24" borderId="76" xfId="0" applyFont="1" applyFill="1" applyBorder="1" applyAlignment="1">
      <alignment horizontal="left" vertical="center" wrapText="1"/>
    </xf>
    <xf numFmtId="0" fontId="71" fillId="24" borderId="76" xfId="0" applyFont="1" applyFill="1" applyBorder="1" applyAlignment="1">
      <alignment horizontal="center" vertical="center" wrapText="1"/>
    </xf>
    <xf numFmtId="0" fontId="71" fillId="24" borderId="248" xfId="0" applyFont="1" applyFill="1" applyBorder="1" applyAlignment="1">
      <alignment horizontal="left" vertical="center" wrapText="1"/>
    </xf>
    <xf numFmtId="0" fontId="71" fillId="24" borderId="249" xfId="0" applyFont="1" applyFill="1" applyBorder="1" applyAlignment="1">
      <alignment horizontal="left" vertical="center" wrapText="1"/>
    </xf>
    <xf numFmtId="0" fontId="72" fillId="24" borderId="96" xfId="0" applyFont="1" applyFill="1" applyBorder="1" applyAlignment="1">
      <alignment horizontal="left" vertical="center" wrapText="1"/>
    </xf>
    <xf numFmtId="0" fontId="73" fillId="25" borderId="101" xfId="0" applyFont="1" applyFill="1" applyBorder="1" applyAlignment="1">
      <alignment horizontal="center" vertical="center" wrapText="1"/>
    </xf>
    <xf numFmtId="0" fontId="73" fillId="25" borderId="246" xfId="0" applyFont="1" applyFill="1" applyBorder="1" applyAlignment="1">
      <alignment horizontal="center" vertical="center" wrapText="1"/>
    </xf>
    <xf numFmtId="0" fontId="73" fillId="25" borderId="246" xfId="0" applyFont="1" applyFill="1" applyBorder="1" applyAlignment="1">
      <alignment horizontal="justify" vertical="center" wrapText="1"/>
    </xf>
    <xf numFmtId="0" fontId="74" fillId="25" borderId="76" xfId="0" applyFont="1" applyFill="1" applyBorder="1" applyAlignment="1">
      <alignment horizontal="justify" vertical="center" wrapText="1"/>
    </xf>
    <xf numFmtId="0" fontId="73" fillId="25" borderId="76" xfId="0" applyFont="1" applyFill="1" applyBorder="1" applyAlignment="1">
      <alignment horizontal="justify" vertical="center" wrapText="1"/>
    </xf>
    <xf numFmtId="0" fontId="73" fillId="25" borderId="76" xfId="0" applyFont="1" applyFill="1" applyBorder="1" applyAlignment="1">
      <alignment horizontal="center" vertical="center" wrapText="1"/>
    </xf>
    <xf numFmtId="0" fontId="73" fillId="25" borderId="76" xfId="0" applyFont="1" applyFill="1" applyBorder="1" applyAlignment="1">
      <alignment horizontal="left" vertical="center" wrapText="1"/>
    </xf>
    <xf numFmtId="0" fontId="73" fillId="25" borderId="248" xfId="0" applyFont="1" applyFill="1" applyBorder="1" applyAlignment="1">
      <alignment horizontal="justify" vertical="center" wrapText="1"/>
    </xf>
    <xf numFmtId="0" fontId="73" fillId="25" borderId="249" xfId="0" applyFont="1" applyFill="1" applyBorder="1" applyAlignment="1">
      <alignment horizontal="justify" vertical="center" wrapText="1"/>
    </xf>
    <xf numFmtId="0" fontId="74" fillId="25" borderId="96" xfId="0" applyFont="1" applyFill="1" applyBorder="1" applyAlignment="1">
      <alignment horizontal="justify" vertical="center" wrapText="1"/>
    </xf>
    <xf numFmtId="0" fontId="73" fillId="4" borderId="246" xfId="0" applyFont="1" applyFill="1" applyBorder="1" applyAlignment="1">
      <alignment horizontal="center" vertical="center" wrapText="1"/>
    </xf>
    <xf numFmtId="0" fontId="73" fillId="4" borderId="246" xfId="0" applyFont="1" applyFill="1" applyBorder="1" applyAlignment="1">
      <alignment horizontal="justify" vertical="center" wrapText="1"/>
    </xf>
    <xf numFmtId="0" fontId="75" fillId="4" borderId="250" xfId="0" applyFont="1" applyFill="1" applyBorder="1" applyAlignment="1">
      <alignment horizontal="justify" vertical="center" wrapText="1"/>
    </xf>
    <xf numFmtId="0" fontId="74" fillId="4" borderId="76" xfId="0" applyFont="1" applyFill="1" applyBorder="1" applyAlignment="1">
      <alignment horizontal="justify" vertical="center" wrapText="1"/>
    </xf>
    <xf numFmtId="0" fontId="74" fillId="4" borderId="76" xfId="0" applyFont="1" applyFill="1" applyBorder="1" applyAlignment="1">
      <alignment horizontal="center" vertical="center" wrapText="1"/>
    </xf>
    <xf numFmtId="0" fontId="73" fillId="4" borderId="76" xfId="0" applyFont="1" applyFill="1" applyBorder="1" applyAlignment="1">
      <alignment horizontal="justify" vertical="center" wrapText="1"/>
    </xf>
    <xf numFmtId="0" fontId="73" fillId="4" borderId="76" xfId="0" applyFont="1" applyFill="1" applyBorder="1" applyAlignment="1">
      <alignment horizontal="left" vertical="center" wrapText="1"/>
    </xf>
    <xf numFmtId="0" fontId="74" fillId="4" borderId="248" xfId="0" applyFont="1" applyFill="1" applyBorder="1" applyAlignment="1">
      <alignment horizontal="justify" vertical="center" wrapText="1"/>
    </xf>
    <xf numFmtId="0" fontId="73" fillId="4" borderId="249" xfId="0" applyFont="1" applyFill="1" applyBorder="1" applyAlignment="1">
      <alignment horizontal="justify" vertical="center" wrapText="1"/>
    </xf>
    <xf numFmtId="0" fontId="74" fillId="4" borderId="96" xfId="0" applyFont="1" applyFill="1" applyBorder="1" applyAlignment="1">
      <alignment horizontal="justify" vertical="center" wrapText="1"/>
    </xf>
    <xf numFmtId="0" fontId="77" fillId="4" borderId="250" xfId="0" applyFont="1" applyFill="1" applyBorder="1" applyAlignment="1">
      <alignment horizontal="justify" vertical="center" wrapText="1"/>
    </xf>
    <xf numFmtId="0" fontId="74" fillId="4" borderId="250" xfId="0" applyFont="1" applyFill="1" applyBorder="1" applyAlignment="1">
      <alignment horizontal="justify" vertical="center" wrapText="1"/>
    </xf>
    <xf numFmtId="0" fontId="76" fillId="25" borderId="250" xfId="0" applyFont="1" applyFill="1" applyBorder="1" applyAlignment="1">
      <alignment horizontal="justify" vertical="center" wrapText="1"/>
    </xf>
    <xf numFmtId="0" fontId="73" fillId="25" borderId="96" xfId="0" applyFont="1" applyFill="1" applyBorder="1" applyAlignment="1">
      <alignment horizontal="justify" vertical="center" wrapText="1"/>
    </xf>
    <xf numFmtId="0" fontId="22" fillId="10" borderId="15" xfId="0" applyFont="1" applyFill="1" applyBorder="1" applyAlignment="1">
      <alignment horizontal="center" vertical="center" wrapText="1"/>
    </xf>
    <xf numFmtId="0" fontId="77" fillId="4" borderId="248" xfId="0" applyFont="1" applyFill="1" applyBorder="1" applyAlignment="1">
      <alignment horizontal="justify" vertical="center" wrapText="1"/>
    </xf>
    <xf numFmtId="0" fontId="22" fillId="4" borderId="17" xfId="0" applyFont="1" applyFill="1" applyBorder="1" applyAlignment="1">
      <alignment horizontal="center" vertical="center" wrapText="1"/>
    </xf>
    <xf numFmtId="0" fontId="20" fillId="4" borderId="65"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6" xfId="2" applyNumberFormat="1" applyFont="1" applyFill="1" applyBorder="1" applyAlignment="1">
      <alignment horizontal="center" vertical="center" wrapText="1"/>
    </xf>
    <xf numFmtId="0" fontId="20" fillId="4" borderId="8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6" xfId="0" applyFont="1" applyFill="1" applyBorder="1" applyAlignment="1">
      <alignment horizontal="center" vertical="center" wrapText="1"/>
    </xf>
    <xf numFmtId="0" fontId="72" fillId="24" borderId="76" xfId="0" applyFont="1" applyFill="1" applyBorder="1" applyAlignment="1">
      <alignment horizontal="center" vertical="center" wrapText="1"/>
    </xf>
    <xf numFmtId="0" fontId="74" fillId="25" borderId="76" xfId="0" applyFont="1" applyFill="1" applyBorder="1" applyAlignment="1">
      <alignment horizontal="center" vertical="center" wrapText="1"/>
    </xf>
    <xf numFmtId="0" fontId="21" fillId="4" borderId="76" xfId="0" applyFont="1" applyFill="1" applyBorder="1" applyAlignment="1">
      <alignment horizontal="justify" vertical="center" wrapText="1"/>
    </xf>
    <xf numFmtId="0" fontId="21" fillId="4" borderId="248" xfId="0" applyFont="1" applyFill="1" applyBorder="1" applyAlignment="1">
      <alignment horizontal="justify" vertical="center" wrapText="1"/>
    </xf>
    <xf numFmtId="0" fontId="24" fillId="4" borderId="248" xfId="0" applyFont="1" applyFill="1" applyBorder="1" applyAlignment="1">
      <alignment horizontal="justify" vertical="center" wrapText="1"/>
    </xf>
    <xf numFmtId="3" fontId="40" fillId="20" borderId="65" xfId="0" applyNumberFormat="1" applyFont="1" applyFill="1" applyBorder="1" applyAlignment="1">
      <alignment horizontal="center" vertical="center" wrapText="1"/>
    </xf>
    <xf numFmtId="3" fontId="27" fillId="21" borderId="65" xfId="0" applyNumberFormat="1" applyFont="1" applyFill="1" applyBorder="1" applyAlignment="1">
      <alignment horizontal="center" vertical="center" wrapText="1"/>
    </xf>
    <xf numFmtId="0" fontId="23" fillId="20" borderId="76" xfId="0" applyFont="1" applyFill="1" applyBorder="1" applyAlignment="1">
      <alignment horizontal="left" vertical="center" wrapText="1"/>
    </xf>
    <xf numFmtId="0" fontId="23" fillId="20" borderId="248" xfId="0" applyFont="1" applyFill="1" applyBorder="1" applyAlignment="1">
      <alignment horizontal="left" vertical="center" wrapText="1"/>
    </xf>
    <xf numFmtId="0" fontId="28" fillId="12" borderId="62" xfId="0" applyNumberFormat="1" applyFont="1" applyFill="1" applyBorder="1" applyAlignment="1">
      <alignment horizontal="center" vertical="center" wrapText="1"/>
    </xf>
    <xf numFmtId="0" fontId="28" fillId="13" borderId="63" xfId="0" applyNumberFormat="1" applyFont="1" applyFill="1" applyBorder="1" applyAlignment="1">
      <alignment horizontal="center" vertical="center" wrapText="1"/>
    </xf>
    <xf numFmtId="0" fontId="28" fillId="12" borderId="64" xfId="0" applyNumberFormat="1" applyFont="1" applyFill="1" applyBorder="1" applyAlignment="1">
      <alignment horizontal="center" vertical="center" wrapText="1"/>
    </xf>
    <xf numFmtId="0" fontId="28" fillId="12" borderId="63" xfId="0" applyNumberFormat="1" applyFont="1" applyFill="1" applyBorder="1" applyAlignment="1">
      <alignment horizontal="center" vertical="center" wrapText="1"/>
    </xf>
    <xf numFmtId="0" fontId="73" fillId="4" borderId="18" xfId="0" applyFont="1" applyFill="1" applyBorder="1" applyAlignment="1">
      <alignment horizontal="center" vertical="center" wrapText="1"/>
    </xf>
    <xf numFmtId="0" fontId="73" fillId="4" borderId="112" xfId="0" applyFont="1" applyFill="1" applyBorder="1" applyAlignment="1">
      <alignment horizontal="left" vertical="center" wrapText="1"/>
    </xf>
    <xf numFmtId="0" fontId="76" fillId="4" borderId="119" xfId="0" applyFont="1" applyFill="1" applyBorder="1" applyAlignment="1">
      <alignment vertical="center" wrapText="1"/>
    </xf>
    <xf numFmtId="0" fontId="74" fillId="4" borderId="18" xfId="0" applyFont="1" applyFill="1" applyBorder="1" applyAlignment="1">
      <alignment vertical="center" wrapText="1"/>
    </xf>
    <xf numFmtId="0" fontId="74" fillId="4" borderId="18" xfId="0" applyFont="1" applyFill="1" applyBorder="1" applyAlignment="1">
      <alignment horizontal="center" vertical="center" wrapText="1"/>
    </xf>
    <xf numFmtId="0" fontId="73" fillId="4" borderId="18" xfId="0" applyFont="1" applyFill="1" applyBorder="1" applyAlignment="1">
      <alignment horizontal="left" vertical="center" wrapText="1"/>
    </xf>
    <xf numFmtId="49" fontId="76" fillId="4" borderId="18" xfId="0" applyNumberFormat="1" applyFont="1" applyFill="1" applyBorder="1" applyAlignment="1">
      <alignment horizontal="left" vertical="center" wrapText="1"/>
    </xf>
    <xf numFmtId="0" fontId="76" fillId="4" borderId="120" xfId="0" applyFont="1" applyFill="1" applyBorder="1" applyAlignment="1">
      <alignment horizontal="left" vertical="center" wrapText="1"/>
    </xf>
    <xf numFmtId="0" fontId="76" fillId="4" borderId="123" xfId="0" applyFont="1" applyFill="1" applyBorder="1" applyAlignment="1">
      <alignment horizontal="left" vertical="center" wrapText="1"/>
    </xf>
    <xf numFmtId="0" fontId="76" fillId="4" borderId="13" xfId="0" applyFont="1" applyFill="1" applyBorder="1" applyAlignment="1">
      <alignment horizontal="left" vertical="center" wrapText="1"/>
    </xf>
    <xf numFmtId="0" fontId="76" fillId="4" borderId="14" xfId="0" applyFont="1" applyFill="1" applyBorder="1" applyAlignment="1">
      <alignment horizontal="left" vertical="center" wrapText="1"/>
    </xf>
    <xf numFmtId="0" fontId="81" fillId="4" borderId="251" xfId="0" applyFont="1" applyFill="1" applyBorder="1" applyAlignment="1">
      <alignment horizontal="justify" vertical="center" wrapText="1"/>
    </xf>
    <xf numFmtId="0" fontId="82" fillId="4" borderId="252" xfId="0" applyFont="1" applyFill="1" applyBorder="1" applyAlignment="1">
      <alignment horizontal="justify" vertical="center" wrapText="1"/>
    </xf>
    <xf numFmtId="0" fontId="74" fillId="4" borderId="251" xfId="0" applyFont="1" applyFill="1" applyBorder="1" applyAlignment="1">
      <alignment horizontal="justify" vertical="center" wrapText="1"/>
    </xf>
    <xf numFmtId="0" fontId="74" fillId="4" borderId="251" xfId="0" applyFont="1" applyFill="1" applyBorder="1" applyAlignment="1">
      <alignment horizontal="center" vertical="center" wrapText="1"/>
    </xf>
    <xf numFmtId="0" fontId="74" fillId="4" borderId="251" xfId="0" applyFont="1" applyFill="1" applyBorder="1" applyAlignment="1">
      <alignment vertical="center" wrapText="1"/>
    </xf>
    <xf numFmtId="10" fontId="74" fillId="4" borderId="251" xfId="0" applyNumberFormat="1" applyFont="1" applyFill="1" applyBorder="1" applyAlignment="1">
      <alignment horizontal="justify" vertical="center" wrapText="1"/>
    </xf>
    <xf numFmtId="0" fontId="74" fillId="4" borderId="253" xfId="0" applyFont="1" applyFill="1" applyBorder="1" applyAlignment="1">
      <alignment vertical="center" wrapText="1"/>
    </xf>
    <xf numFmtId="0" fontId="82" fillId="4" borderId="254" xfId="0" applyFont="1" applyFill="1" applyBorder="1" applyAlignment="1">
      <alignment horizontal="justify" vertical="top" wrapText="1"/>
    </xf>
    <xf numFmtId="0" fontId="74" fillId="10" borderId="255" xfId="0" applyFont="1" applyFill="1" applyBorder="1" applyAlignment="1">
      <alignment vertical="center" wrapText="1"/>
    </xf>
    <xf numFmtId="3" fontId="40" fillId="20" borderId="7" xfId="0" applyNumberFormat="1" applyFont="1" applyFill="1" applyBorder="1" applyAlignment="1">
      <alignment horizontal="center" vertical="center" wrapText="1"/>
    </xf>
    <xf numFmtId="3" fontId="27" fillId="21" borderId="7" xfId="0" applyNumberFormat="1" applyFont="1" applyFill="1" applyBorder="1" applyAlignment="1">
      <alignment horizontal="center" vertical="center" wrapText="1"/>
    </xf>
    <xf numFmtId="3" fontId="27" fillId="10" borderId="65"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65"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2" borderId="62" xfId="0" applyNumberFormat="1" applyFont="1" applyFill="1" applyBorder="1" applyAlignment="1">
      <alignment horizontal="center" vertical="center" wrapText="1"/>
    </xf>
    <xf numFmtId="3" fontId="28" fillId="13" borderId="63" xfId="0" applyNumberFormat="1" applyFont="1" applyFill="1" applyBorder="1" applyAlignment="1">
      <alignment horizontal="center" vertical="center" wrapText="1"/>
    </xf>
    <xf numFmtId="3" fontId="28" fillId="12" borderId="64" xfId="0" applyNumberFormat="1" applyFont="1" applyFill="1" applyBorder="1" applyAlignment="1">
      <alignment horizontal="center" vertical="center" wrapText="1"/>
    </xf>
    <xf numFmtId="3" fontId="5" fillId="10" borderId="100" xfId="0" applyNumberFormat="1" applyFont="1" applyFill="1" applyBorder="1" applyAlignment="1">
      <alignment horizontal="center" vertical="center" wrapText="1"/>
    </xf>
    <xf numFmtId="3" fontId="83" fillId="10" borderId="100" xfId="0" applyNumberFormat="1" applyFont="1" applyFill="1" applyBorder="1" applyAlignment="1">
      <alignment horizontal="center" vertical="center" wrapText="1"/>
    </xf>
    <xf numFmtId="0" fontId="38" fillId="10" borderId="127" xfId="0" applyFont="1" applyFill="1" applyBorder="1" applyAlignment="1">
      <alignment horizontal="left" vertical="center" wrapText="1"/>
    </xf>
    <xf numFmtId="3" fontId="84" fillId="5" borderId="101" xfId="0" applyNumberFormat="1" applyFont="1" applyFill="1" applyBorder="1" applyAlignment="1">
      <alignment horizontal="center" vertical="center" wrapText="1"/>
    </xf>
    <xf numFmtId="3" fontId="84" fillId="5" borderId="76" xfId="0" applyNumberFormat="1" applyFont="1" applyFill="1" applyBorder="1" applyAlignment="1">
      <alignment horizontal="center" vertical="center" wrapText="1"/>
    </xf>
    <xf numFmtId="3" fontId="84" fillId="5" borderId="96" xfId="0" applyNumberFormat="1" applyFont="1" applyFill="1" applyBorder="1" applyAlignment="1">
      <alignment horizontal="center" vertical="center" wrapText="1"/>
    </xf>
    <xf numFmtId="10" fontId="84" fillId="15" borderId="94" xfId="0" applyNumberFormat="1" applyFont="1" applyFill="1" applyBorder="1" applyAlignment="1">
      <alignment horizontal="center" vertical="center" wrapText="1"/>
    </xf>
    <xf numFmtId="10" fontId="84" fillId="15" borderId="95" xfId="0" applyNumberFormat="1" applyFont="1" applyFill="1" applyBorder="1" applyAlignment="1">
      <alignment horizontal="center" vertical="center" wrapText="1"/>
    </xf>
    <xf numFmtId="10" fontId="84" fillId="15" borderId="97" xfId="0" applyNumberFormat="1" applyFont="1" applyFill="1" applyBorder="1" applyAlignment="1">
      <alignment horizontal="center" vertical="center" wrapText="1"/>
    </xf>
    <xf numFmtId="3" fontId="27" fillId="13" borderId="63" xfId="0" applyNumberFormat="1" applyFont="1" applyFill="1" applyBorder="1" applyAlignment="1">
      <alignment horizontal="center" vertical="center" wrapText="1"/>
    </xf>
    <xf numFmtId="0" fontId="38" fillId="10" borderId="61" xfId="0" applyFont="1" applyFill="1" applyBorder="1" applyAlignment="1">
      <alignment horizontal="left" vertical="center" wrapText="1"/>
    </xf>
    <xf numFmtId="0" fontId="24" fillId="4" borderId="76" xfId="0" applyFont="1" applyFill="1" applyBorder="1" applyAlignment="1">
      <alignment horizontal="justify" vertical="center" wrapText="1"/>
    </xf>
    <xf numFmtId="10" fontId="28" fillId="4" borderId="61" xfId="2" applyNumberFormat="1" applyFont="1" applyFill="1" applyBorder="1" applyAlignment="1">
      <alignment horizontal="center" vertical="center" wrapText="1"/>
    </xf>
    <xf numFmtId="10" fontId="28" fillId="4" borderId="21" xfId="2" applyNumberFormat="1" applyFont="1" applyFill="1" applyBorder="1" applyAlignment="1">
      <alignment horizontal="center" vertical="center" wrapText="1"/>
    </xf>
    <xf numFmtId="10" fontId="5" fillId="10" borderId="100" xfId="2" applyNumberFormat="1" applyFont="1" applyFill="1" applyBorder="1" applyAlignment="1">
      <alignment horizontal="center" vertical="center" wrapText="1"/>
    </xf>
    <xf numFmtId="10" fontId="4" fillId="6" borderId="101"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6" xfId="2" applyNumberFormat="1" applyFont="1" applyFill="1" applyBorder="1" applyAlignment="1">
      <alignment horizontal="center" vertical="center" wrapText="1"/>
    </xf>
    <xf numFmtId="10" fontId="4" fillId="0" borderId="30"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16" fillId="20" borderId="241"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3" borderId="58" xfId="0" applyFont="1" applyFill="1" applyBorder="1" applyAlignment="1">
      <alignment horizontal="center" vertical="center" wrapText="1"/>
    </xf>
    <xf numFmtId="0" fontId="5" fillId="13" borderId="59" xfId="0" applyFont="1" applyFill="1" applyBorder="1" applyAlignment="1">
      <alignment horizontal="center" vertical="center" wrapText="1"/>
    </xf>
    <xf numFmtId="0" fontId="87" fillId="10" borderId="223"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87" fillId="10" borderId="256" xfId="0" applyFont="1" applyFill="1" applyBorder="1" applyAlignment="1">
      <alignment horizontal="left" vertical="center" wrapText="1"/>
    </xf>
    <xf numFmtId="0" fontId="6" fillId="6" borderId="0" xfId="0" applyFont="1" applyFill="1" applyAlignment="1">
      <alignment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1" xfId="3" applyFont="1" applyBorder="1" applyAlignment="1">
      <alignment horizontal="left" vertical="top" wrapText="1"/>
    </xf>
    <xf numFmtId="0" fontId="49" fillId="20" borderId="144" xfId="3" applyFont="1" applyFill="1" applyBorder="1" applyAlignment="1">
      <alignment horizontal="center" vertical="center"/>
    </xf>
    <xf numFmtId="0" fontId="49" fillId="20" borderId="172" xfId="3" applyFont="1" applyFill="1" applyBorder="1" applyAlignment="1">
      <alignment horizontal="center" vertical="center"/>
    </xf>
    <xf numFmtId="0" fontId="49" fillId="20" borderId="63" xfId="3" applyFont="1" applyFill="1" applyBorder="1" applyAlignment="1">
      <alignment horizontal="center" vertical="center"/>
    </xf>
    <xf numFmtId="0" fontId="46" fillId="0" borderId="173" xfId="3" applyFont="1" applyBorder="1" applyAlignment="1">
      <alignment horizontal="left" vertical="top" wrapText="1"/>
    </xf>
    <xf numFmtId="0" fontId="49" fillId="20" borderId="144" xfId="3" applyFont="1" applyFill="1" applyBorder="1" applyAlignment="1">
      <alignment horizontal="center" vertical="center" wrapText="1"/>
    </xf>
    <xf numFmtId="0" fontId="49" fillId="20" borderId="172" xfId="3" applyFont="1" applyFill="1" applyBorder="1" applyAlignment="1">
      <alignment horizontal="center" vertical="center" wrapText="1"/>
    </xf>
    <xf numFmtId="0" fontId="49" fillId="20" borderId="63" xfId="3" applyFont="1" applyFill="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53" fillId="0" borderId="177" xfId="3" applyFont="1" applyBorder="1" applyAlignment="1">
      <alignment horizontal="center" vertical="center" wrapText="1"/>
    </xf>
    <xf numFmtId="0" fontId="53" fillId="0" borderId="0" xfId="3" applyFont="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49" fillId="20" borderId="183" xfId="3" applyFont="1" applyFill="1" applyBorder="1" applyAlignment="1">
      <alignment horizontal="center" vertical="center" wrapText="1"/>
    </xf>
    <xf numFmtId="0" fontId="49" fillId="20" borderId="0" xfId="3" applyFont="1" applyFill="1" applyAlignment="1">
      <alignment horizontal="center" vertical="center" wrapText="1"/>
    </xf>
    <xf numFmtId="0" fontId="46" fillId="0" borderId="173" xfId="3" applyFont="1" applyBorder="1" applyAlignment="1">
      <alignment vertical="top" wrapText="1"/>
    </xf>
    <xf numFmtId="0" fontId="46" fillId="0" borderId="0" xfId="3" applyFont="1" applyAlignment="1">
      <alignment vertical="top" wrapText="1"/>
    </xf>
    <xf numFmtId="0" fontId="49" fillId="20" borderId="95" xfId="3" applyFont="1" applyFill="1" applyBorder="1" applyAlignment="1">
      <alignment horizontal="center" vertical="center" wrapText="1"/>
    </xf>
    <xf numFmtId="0" fontId="56" fillId="0" borderId="0" xfId="3" applyFont="1" applyAlignment="1">
      <alignment horizontal="center" vertical="top" wrapText="1"/>
    </xf>
    <xf numFmtId="0" fontId="55" fillId="0" borderId="192" xfId="4" applyFont="1" applyBorder="1" applyAlignment="1">
      <alignment horizontal="center" vertical="center" wrapText="1"/>
    </xf>
    <xf numFmtId="0" fontId="55" fillId="0" borderId="187" xfId="4" applyFont="1" applyBorder="1" applyAlignment="1">
      <alignment horizontal="center" vertical="center" wrapText="1"/>
    </xf>
    <xf numFmtId="0" fontId="55" fillId="0" borderId="190" xfId="4" applyFont="1" applyBorder="1" applyAlignment="1">
      <alignment horizontal="center" vertical="center" wrapText="1"/>
    </xf>
    <xf numFmtId="0" fontId="55" fillId="20" borderId="192" xfId="4" applyFont="1" applyFill="1" applyBorder="1" applyAlignment="1">
      <alignment horizontal="center" vertical="center" wrapText="1"/>
    </xf>
    <xf numFmtId="0" fontId="55" fillId="20" borderId="187" xfId="4" applyFont="1" applyFill="1" applyBorder="1" applyAlignment="1">
      <alignment horizontal="center" vertical="center" wrapText="1"/>
    </xf>
    <xf numFmtId="0" fontId="55" fillId="20" borderId="190" xfId="4" applyFont="1" applyFill="1" applyBorder="1" applyAlignment="1">
      <alignment horizontal="center" vertical="center" wrapText="1"/>
    </xf>
    <xf numFmtId="0" fontId="61" fillId="0" borderId="0" xfId="4" applyFont="1" applyAlignment="1">
      <alignment horizontal="center" vertical="center"/>
    </xf>
    <xf numFmtId="0" fontId="55" fillId="0" borderId="217"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8" xfId="4" applyFont="1" applyBorder="1" applyAlignment="1">
      <alignment horizontal="center" vertical="center" wrapText="1"/>
    </xf>
    <xf numFmtId="0" fontId="55" fillId="0" borderId="197" xfId="4" applyFont="1" applyBorder="1" applyAlignment="1">
      <alignment horizontal="center" vertical="center" wrapText="1"/>
    </xf>
    <xf numFmtId="0" fontId="55" fillId="0" borderId="199" xfId="4" applyFont="1" applyBorder="1" applyAlignment="1">
      <alignment horizontal="center" vertical="center" wrapText="1"/>
    </xf>
    <xf numFmtId="0" fontId="55" fillId="0" borderId="216" xfId="4" applyFont="1" applyBorder="1" applyAlignment="1">
      <alignment horizontal="center" vertical="center" wrapText="1"/>
    </xf>
    <xf numFmtId="0" fontId="62" fillId="20" borderId="191" xfId="4" applyFont="1" applyFill="1" applyBorder="1" applyAlignment="1">
      <alignment horizontal="center" vertical="center" wrapText="1"/>
    </xf>
    <xf numFmtId="0" fontId="62" fillId="20" borderId="186" xfId="4" applyFont="1" applyFill="1" applyBorder="1" applyAlignment="1">
      <alignment horizontal="center" vertical="center" wrapText="1"/>
    </xf>
    <xf numFmtId="0" fontId="62" fillId="20" borderId="188" xfId="4" applyFont="1" applyFill="1" applyBorder="1" applyAlignment="1">
      <alignment horizontal="center" vertical="center" wrapText="1"/>
    </xf>
    <xf numFmtId="0" fontId="55" fillId="0" borderId="207" xfId="4" applyFont="1" applyBorder="1" applyAlignment="1">
      <alignment horizontal="center" vertical="center" wrapText="1"/>
    </xf>
    <xf numFmtId="0" fontId="55" fillId="0" borderId="150" xfId="4" applyFont="1" applyBorder="1" applyAlignment="1">
      <alignment horizontal="center" vertical="center" wrapText="1"/>
    </xf>
    <xf numFmtId="0" fontId="55" fillId="0" borderId="206"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213" xfId="4" applyFont="1" applyBorder="1" applyAlignment="1">
      <alignment horizontal="center" vertical="center" wrapText="1"/>
    </xf>
    <xf numFmtId="0" fontId="55" fillId="0" borderId="215" xfId="4" applyFont="1" applyBorder="1" applyAlignment="1">
      <alignment horizontal="center" vertical="center" wrapText="1"/>
    </xf>
    <xf numFmtId="0" fontId="55" fillId="20" borderId="207" xfId="4" applyFont="1" applyFill="1" applyBorder="1" applyAlignment="1">
      <alignment horizontal="center" vertical="center" wrapText="1"/>
    </xf>
    <xf numFmtId="0" fontId="55" fillId="20" borderId="150" xfId="4" applyFont="1" applyFill="1" applyBorder="1" applyAlignment="1">
      <alignment horizontal="center" vertical="center" wrapText="1"/>
    </xf>
    <xf numFmtId="0" fontId="55" fillId="20" borderId="206" xfId="4" applyFont="1" applyFill="1" applyBorder="1" applyAlignment="1">
      <alignment horizontal="center" vertical="center" wrapText="1"/>
    </xf>
    <xf numFmtId="0" fontId="64" fillId="20" borderId="107" xfId="4" applyFont="1" applyFill="1" applyBorder="1" applyAlignment="1">
      <alignment horizontal="center" vertical="center" wrapText="1"/>
    </xf>
    <xf numFmtId="0" fontId="64" fillId="20" borderId="225" xfId="4" applyFont="1" applyFill="1" applyBorder="1" applyAlignment="1">
      <alignment horizontal="center" vertical="center" wrapText="1"/>
    </xf>
    <xf numFmtId="0" fontId="64" fillId="20" borderId="185" xfId="4" applyFont="1" applyFill="1" applyBorder="1" applyAlignment="1">
      <alignment horizontal="center" vertical="center" wrapText="1"/>
    </xf>
    <xf numFmtId="0" fontId="64" fillId="20" borderId="201" xfId="4" applyFont="1" applyFill="1" applyBorder="1" applyAlignment="1">
      <alignment horizontal="center" vertical="center" wrapText="1"/>
    </xf>
    <xf numFmtId="0" fontId="64" fillId="20" borderId="150" xfId="4" applyFont="1" applyFill="1" applyBorder="1" applyAlignment="1">
      <alignment horizontal="center" vertical="center" wrapText="1"/>
    </xf>
    <xf numFmtId="0" fontId="64" fillId="20" borderId="151" xfId="4" applyFont="1" applyFill="1" applyBorder="1" applyAlignment="1">
      <alignment horizontal="center" vertical="center" wrapText="1"/>
    </xf>
    <xf numFmtId="0" fontId="62" fillId="0" borderId="150" xfId="4" applyFont="1" applyBorder="1" applyAlignment="1">
      <alignment horizontal="center" vertical="center" wrapText="1"/>
    </xf>
    <xf numFmtId="0" fontId="62" fillId="0" borderId="206" xfId="4" applyFont="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20" borderId="44" xfId="4" applyFont="1" applyFill="1" applyBorder="1" applyAlignment="1">
      <alignment horizontal="center" vertical="center" wrapText="1"/>
    </xf>
    <xf numFmtId="0" fontId="64" fillId="20" borderId="203" xfId="4" applyFont="1" applyFill="1" applyBorder="1" applyAlignment="1">
      <alignment horizontal="center" vertical="center" wrapText="1"/>
    </xf>
    <xf numFmtId="0" fontId="64" fillId="20" borderId="56" xfId="4" applyFont="1" applyFill="1" applyBorder="1" applyAlignment="1">
      <alignment horizontal="center" vertical="center" wrapText="1"/>
    </xf>
    <xf numFmtId="0" fontId="64" fillId="20" borderId="202" xfId="4" applyFont="1" applyFill="1" applyBorder="1" applyAlignment="1">
      <alignment horizontal="center" vertical="center" wrapText="1"/>
    </xf>
    <xf numFmtId="0" fontId="64" fillId="20" borderId="184" xfId="4" applyFont="1" applyFill="1" applyBorder="1" applyAlignment="1">
      <alignment horizontal="center" vertical="center" wrapText="1"/>
    </xf>
    <xf numFmtId="0" fontId="64" fillId="20" borderId="204" xfId="4" applyFont="1" applyFill="1" applyBorder="1" applyAlignment="1">
      <alignment horizontal="center" vertical="center" wrapText="1"/>
    </xf>
    <xf numFmtId="0" fontId="64" fillId="20" borderId="145" xfId="4" applyFont="1" applyFill="1" applyBorder="1" applyAlignment="1">
      <alignment horizontal="center" vertical="center" wrapText="1"/>
    </xf>
    <xf numFmtId="0" fontId="64" fillId="20" borderId="147" xfId="4" applyFont="1" applyFill="1" applyBorder="1" applyAlignment="1">
      <alignment horizontal="center" vertical="center" wrapText="1"/>
    </xf>
    <xf numFmtId="0" fontId="64" fillId="20" borderId="165" xfId="4" applyFont="1" applyFill="1" applyBorder="1" applyAlignment="1">
      <alignment horizontal="center" vertical="center" wrapText="1"/>
    </xf>
    <xf numFmtId="0" fontId="64" fillId="20" borderId="226" xfId="4" applyFont="1" applyFill="1" applyBorder="1" applyAlignment="1">
      <alignment horizontal="center" vertical="center" wrapText="1"/>
    </xf>
    <xf numFmtId="0" fontId="64" fillId="20" borderId="23" xfId="4" applyFont="1" applyFill="1" applyBorder="1" applyAlignment="1">
      <alignment horizontal="center" vertical="center" wrapText="1"/>
    </xf>
    <xf numFmtId="0" fontId="62" fillId="0" borderId="186" xfId="4" applyFont="1" applyBorder="1" applyAlignment="1">
      <alignment horizontal="center" vertical="center" wrapText="1"/>
    </xf>
    <xf numFmtId="0" fontId="62" fillId="0" borderId="188" xfId="4" applyFont="1" applyBorder="1" applyAlignment="1">
      <alignment horizontal="center" vertical="center" wrapText="1"/>
    </xf>
    <xf numFmtId="0" fontId="62" fillId="0" borderId="191" xfId="4" applyFont="1" applyBorder="1" applyAlignment="1">
      <alignment horizontal="center" vertical="center" wrapText="1"/>
    </xf>
    <xf numFmtId="0" fontId="6" fillId="20" borderId="0" xfId="0" applyFont="1" applyFill="1" applyAlignment="1">
      <alignment horizontal="center" vertical="center" wrapText="1"/>
    </xf>
    <xf numFmtId="0" fontId="8" fillId="20" borderId="133" xfId="4" applyFont="1" applyFill="1" applyBorder="1" applyAlignment="1">
      <alignment horizontal="center" vertical="center" wrapText="1"/>
    </xf>
    <xf numFmtId="0" fontId="8" fillId="20" borderId="164" xfId="4" applyFont="1" applyFill="1" applyBorder="1" applyAlignment="1">
      <alignment horizontal="center" vertical="center" wrapText="1"/>
    </xf>
    <xf numFmtId="0" fontId="4" fillId="0" borderId="0" xfId="4" applyFont="1" applyAlignment="1">
      <alignment horizontal="center" vertical="center" wrapText="1"/>
    </xf>
    <xf numFmtId="0" fontId="8" fillId="20" borderId="22" xfId="4" applyFont="1" applyFill="1" applyBorder="1" applyAlignment="1">
      <alignment horizontal="center" vertical="center" wrapText="1"/>
    </xf>
    <xf numFmtId="0" fontId="8" fillId="20" borderId="24" xfId="4" applyFont="1" applyFill="1" applyBorder="1" applyAlignment="1">
      <alignment horizontal="center" vertical="center" wrapText="1"/>
    </xf>
    <xf numFmtId="0" fontId="8" fillId="20" borderId="133" xfId="4" applyFont="1" applyFill="1" applyBorder="1" applyAlignment="1">
      <alignment horizontal="center" vertical="center"/>
    </xf>
    <xf numFmtId="0" fontId="8" fillId="20" borderId="164" xfId="4" applyFont="1" applyFill="1" applyBorder="1" applyAlignment="1">
      <alignment horizontal="center" vertical="center"/>
    </xf>
    <xf numFmtId="0" fontId="69" fillId="0" borderId="0" xfId="4" applyFont="1" applyAlignment="1">
      <alignment horizontal="left" vertical="top" wrapText="1"/>
    </xf>
    <xf numFmtId="49" fontId="37" fillId="20" borderId="22" xfId="9" applyNumberFormat="1" applyFont="1" applyFill="1" applyBorder="1" applyAlignment="1">
      <alignment horizontal="center" vertical="center" wrapText="1"/>
    </xf>
    <xf numFmtId="49" fontId="37" fillId="20" borderId="23" xfId="9" applyNumberFormat="1" applyFont="1" applyFill="1" applyBorder="1" applyAlignment="1">
      <alignment horizontal="center" vertical="center" wrapText="1"/>
    </xf>
    <xf numFmtId="49" fontId="37" fillId="20" borderId="24"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0"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8"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8"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60"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9" xfId="0" applyFont="1" applyFill="1" applyBorder="1" applyAlignment="1">
      <alignment horizontal="center" vertical="center" wrapText="1"/>
    </xf>
    <xf numFmtId="0" fontId="11" fillId="9" borderId="0" xfId="0" applyFont="1" applyFill="1" applyAlignment="1">
      <alignment horizontal="center" vertical="center" wrapText="1"/>
    </xf>
    <xf numFmtId="0" fontId="12" fillId="8" borderId="0" xfId="0" applyFont="1" applyFill="1" applyAlignment="1">
      <alignment vertical="center" wrapText="1"/>
    </xf>
    <xf numFmtId="0" fontId="12" fillId="8" borderId="0" xfId="0" applyFont="1" applyFill="1" applyAlignment="1">
      <alignment horizontal="center" vertical="center" wrapText="1"/>
    </xf>
    <xf numFmtId="0" fontId="8" fillId="20" borderId="0" xfId="0" applyFont="1" applyFill="1" applyAlignment="1">
      <alignment horizontal="center" vertical="center" wrapText="1"/>
    </xf>
    <xf numFmtId="0" fontId="12" fillId="8" borderId="0" xfId="0" applyFont="1" applyFill="1" applyAlignment="1">
      <alignment horizontal="left" vertical="center" wrapText="1"/>
    </xf>
    <xf numFmtId="0" fontId="15" fillId="20" borderId="10" xfId="0" applyFont="1" applyFill="1" applyBorder="1" applyAlignment="1">
      <alignment horizontal="center" vertical="center" wrapText="1"/>
    </xf>
    <xf numFmtId="0" fontId="16" fillId="20" borderId="11" xfId="0" applyFont="1" applyFill="1" applyBorder="1" applyAlignment="1">
      <alignment horizontal="center" vertical="center" wrapText="1"/>
    </xf>
    <xf numFmtId="0" fontId="15" fillId="20" borderId="121" xfId="0" applyFont="1" applyFill="1" applyBorder="1" applyAlignment="1">
      <alignment horizontal="center" vertical="center" wrapText="1"/>
    </xf>
    <xf numFmtId="0" fontId="15" fillId="20" borderId="122" xfId="0" applyFont="1" applyFill="1" applyBorder="1" applyAlignment="1">
      <alignment horizontal="center" vertical="center" wrapText="1"/>
    </xf>
    <xf numFmtId="0" fontId="15" fillId="20" borderId="1" xfId="0" applyFont="1" applyFill="1" applyBorder="1" applyAlignment="1">
      <alignment horizontal="center" vertical="center" wrapText="1"/>
    </xf>
    <xf numFmtId="0" fontId="15" fillId="20" borderId="51" xfId="0" applyFont="1" applyFill="1" applyBorder="1" applyAlignment="1">
      <alignment horizontal="center" vertical="center" wrapText="1"/>
    </xf>
    <xf numFmtId="0" fontId="15" fillId="20" borderId="110" xfId="0" applyFont="1" applyFill="1" applyBorder="1" applyAlignment="1">
      <alignment horizontal="center" vertical="center" wrapText="1"/>
    </xf>
    <xf numFmtId="0" fontId="15" fillId="20" borderId="111" xfId="0" applyFont="1" applyFill="1" applyBorder="1" applyAlignment="1">
      <alignment horizontal="center" vertical="center" wrapText="1"/>
    </xf>
    <xf numFmtId="0" fontId="15" fillId="20" borderId="113" xfId="0" applyFont="1" applyFill="1" applyBorder="1" applyAlignment="1">
      <alignment horizontal="center" vertical="center" wrapText="1"/>
    </xf>
    <xf numFmtId="0" fontId="15" fillId="20" borderId="2" xfId="0" applyFont="1" applyFill="1" applyBorder="1" applyAlignment="1">
      <alignment horizontal="center" vertical="center" wrapText="1"/>
    </xf>
    <xf numFmtId="0" fontId="15" fillId="20" borderId="114" xfId="0" applyFont="1" applyFill="1" applyBorder="1" applyAlignment="1">
      <alignment horizontal="center" vertical="center" wrapText="1"/>
    </xf>
    <xf numFmtId="0" fontId="16" fillId="20" borderId="121" xfId="0" applyFont="1" applyFill="1" applyBorder="1" applyAlignment="1">
      <alignment horizontal="center" vertical="center" wrapText="1"/>
    </xf>
    <xf numFmtId="0" fontId="16" fillId="20" borderId="122" xfId="0" applyFont="1" applyFill="1" applyBorder="1" applyAlignment="1">
      <alignment horizontal="center" vertical="center" wrapText="1"/>
    </xf>
    <xf numFmtId="0" fontId="16" fillId="20" borderId="3" xfId="0" applyFont="1" applyFill="1" applyBorder="1" applyAlignment="1">
      <alignment horizontal="center" vertical="center" wrapText="1"/>
    </xf>
    <xf numFmtId="0" fontId="16" fillId="20" borderId="5" xfId="0" applyFont="1" applyFill="1" applyBorder="1" applyAlignment="1">
      <alignment horizontal="center" vertical="center" wrapText="1"/>
    </xf>
    <xf numFmtId="0" fontId="14" fillId="20" borderId="0" xfId="0" applyFont="1" applyFill="1" applyAlignment="1">
      <alignment horizontal="center" vertical="center" wrapText="1"/>
    </xf>
    <xf numFmtId="0" fontId="8" fillId="22" borderId="0" xfId="0" applyFont="1" applyFill="1" applyAlignment="1">
      <alignment horizontal="center" vertical="center" wrapText="1"/>
    </xf>
    <xf numFmtId="0" fontId="15" fillId="20" borderId="236" xfId="0" applyFont="1" applyFill="1" applyBorder="1" applyAlignment="1">
      <alignment horizontal="center" vertical="center" wrapText="1"/>
    </xf>
    <xf numFmtId="0" fontId="15" fillId="20" borderId="237" xfId="0" applyFont="1" applyFill="1" applyBorder="1" applyAlignment="1">
      <alignment horizontal="center" vertical="center" wrapText="1"/>
    </xf>
    <xf numFmtId="0" fontId="15" fillId="20" borderId="238" xfId="0" applyFont="1" applyFill="1" applyBorder="1" applyAlignment="1">
      <alignment horizontal="center" vertical="center" wrapText="1"/>
    </xf>
    <xf numFmtId="0" fontId="16" fillId="20" borderId="236" xfId="0" applyFont="1" applyFill="1" applyBorder="1" applyAlignment="1">
      <alignment horizontal="center" vertical="center" wrapText="1"/>
    </xf>
    <xf numFmtId="0" fontId="16" fillId="20" borderId="242" xfId="0" applyFont="1" applyFill="1" applyBorder="1" applyAlignment="1">
      <alignment horizontal="center" vertical="center" wrapText="1"/>
    </xf>
    <xf numFmtId="0" fontId="16" fillId="20" borderId="243" xfId="0" applyFont="1" applyFill="1" applyBorder="1" applyAlignment="1">
      <alignment horizontal="center" vertical="center" wrapText="1"/>
    </xf>
    <xf numFmtId="0" fontId="5" fillId="12" borderId="45"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31" fillId="20" borderId="22"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20" borderId="24" xfId="0"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0" xfId="0" applyFont="1" applyFill="1" applyAlignment="1">
      <alignment horizontal="center" vertical="center" wrapText="1"/>
    </xf>
    <xf numFmtId="0" fontId="31" fillId="20" borderId="26" xfId="0" applyFont="1" applyFill="1" applyBorder="1" applyAlignment="1">
      <alignment horizontal="center" vertical="center" wrapText="1"/>
    </xf>
    <xf numFmtId="0" fontId="31" fillId="20" borderId="27" xfId="0" applyFont="1" applyFill="1" applyBorder="1" applyAlignment="1">
      <alignment horizontal="center" vertical="center" wrapText="1"/>
    </xf>
    <xf numFmtId="0" fontId="31" fillId="20" borderId="28" xfId="0" applyFont="1" applyFill="1" applyBorder="1" applyAlignment="1">
      <alignment horizontal="center" vertical="center" wrapText="1"/>
    </xf>
    <xf numFmtId="0" fontId="31" fillId="20" borderId="29" xfId="0" applyFont="1" applyFill="1" applyBorder="1" applyAlignment="1">
      <alignment horizontal="center" vertical="center" wrapText="1"/>
    </xf>
    <xf numFmtId="0" fontId="8" fillId="22" borderId="32" xfId="0" applyFont="1" applyFill="1" applyBorder="1" applyAlignment="1">
      <alignment horizontal="center" vertical="center" wrapText="1"/>
    </xf>
    <xf numFmtId="0" fontId="8" fillId="22" borderId="33" xfId="0" applyFont="1" applyFill="1" applyBorder="1" applyAlignment="1">
      <alignment horizontal="center" vertical="center" wrapText="1"/>
    </xf>
    <xf numFmtId="0" fontId="8" fillId="22" borderId="34" xfId="0" applyFont="1" applyFill="1" applyBorder="1" applyAlignment="1">
      <alignment horizontal="center" vertical="center" wrapText="1"/>
    </xf>
    <xf numFmtId="0" fontId="11" fillId="11" borderId="32" xfId="0" applyFont="1" applyFill="1" applyBorder="1" applyAlignment="1">
      <alignment horizontal="center" vertical="center" wrapText="1"/>
    </xf>
    <xf numFmtId="0" fontId="11" fillId="11" borderId="33" xfId="0" applyFont="1" applyFill="1" applyBorder="1" applyAlignment="1">
      <alignment horizontal="center" vertical="center" wrapText="1"/>
    </xf>
    <xf numFmtId="0" fontId="11" fillId="11" borderId="34" xfId="0" applyFont="1" applyFill="1" applyBorder="1" applyAlignment="1">
      <alignment horizontal="center" vertical="center" wrapText="1"/>
    </xf>
    <xf numFmtId="0" fontId="5" fillId="13" borderId="48" xfId="0" applyFont="1" applyFill="1" applyBorder="1" applyAlignment="1">
      <alignment horizontal="center" vertical="center" wrapText="1"/>
    </xf>
    <xf numFmtId="0" fontId="5" fillId="13" borderId="46"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12" borderId="44" xfId="0" applyFont="1" applyFill="1" applyBorder="1" applyAlignment="1">
      <alignment horizontal="center" vertical="center" wrapText="1"/>
    </xf>
    <xf numFmtId="0" fontId="5" fillId="12" borderId="56" xfId="0" applyFont="1" applyFill="1" applyBorder="1" applyAlignment="1">
      <alignment horizontal="center" vertical="center" wrapText="1"/>
    </xf>
    <xf numFmtId="0" fontId="5" fillId="0" borderId="38"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12" borderId="42"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0" borderId="39"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8" fillId="20" borderId="22" xfId="0" applyFont="1" applyFill="1" applyBorder="1" applyAlignment="1">
      <alignment horizontal="center" vertical="center" wrapText="1"/>
    </xf>
    <xf numFmtId="0" fontId="8" fillId="20" borderId="23" xfId="0" applyFont="1" applyFill="1" applyBorder="1" applyAlignment="1">
      <alignment horizontal="center" vertical="center" wrapText="1"/>
    </xf>
    <xf numFmtId="0" fontId="8" fillId="22" borderId="223" xfId="0" applyFont="1" applyFill="1" applyBorder="1" applyAlignment="1">
      <alignment horizontal="center" vertical="center" wrapText="1"/>
    </xf>
    <xf numFmtId="0" fontId="8" fillId="20" borderId="223" xfId="0" applyFont="1" applyFill="1" applyBorder="1" applyAlignment="1">
      <alignment horizontal="center" vertical="center" wrapText="1"/>
    </xf>
    <xf numFmtId="0" fontId="8" fillId="20" borderId="224" xfId="0" applyFont="1" applyFill="1" applyBorder="1" applyAlignment="1">
      <alignment horizontal="center" vertical="center" wrapText="1"/>
    </xf>
    <xf numFmtId="2" fontId="8" fillId="20" borderId="222" xfId="0" applyNumberFormat="1" applyFont="1" applyFill="1" applyBorder="1" applyAlignment="1">
      <alignment horizontal="center" vertical="center" wrapText="1"/>
    </xf>
    <xf numFmtId="2" fontId="8" fillId="20" borderId="220" xfId="0" applyNumberFormat="1" applyFont="1" applyFill="1" applyBorder="1" applyAlignment="1">
      <alignment horizontal="center" vertical="center" wrapText="1"/>
    </xf>
    <xf numFmtId="0" fontId="34" fillId="0" borderId="149" xfId="0" applyFont="1" applyFill="1" applyBorder="1" applyAlignment="1">
      <alignment horizontal="center" vertical="center" wrapText="1"/>
    </xf>
    <xf numFmtId="0" fontId="34" fillId="0" borderId="150" xfId="0" applyFont="1" applyFill="1" applyBorder="1" applyAlignment="1">
      <alignment horizontal="center" vertical="center" wrapText="1"/>
    </xf>
    <xf numFmtId="0" fontId="34" fillId="0" borderId="151" xfId="0" applyFont="1" applyFill="1" applyBorder="1" applyAlignment="1">
      <alignment horizontal="center" vertical="center" wrapText="1"/>
    </xf>
    <xf numFmtId="0" fontId="5" fillId="0" borderId="90" xfId="0" applyFont="1" applyFill="1" applyBorder="1" applyAlignment="1">
      <alignment horizontal="center" vertical="center" wrapText="1"/>
    </xf>
    <xf numFmtId="0" fontId="21" fillId="0" borderId="138" xfId="0" applyFont="1" applyBorder="1" applyAlignment="1">
      <alignment horizontal="center" vertical="center"/>
    </xf>
    <xf numFmtId="0" fontId="21" fillId="0" borderId="67" xfId="0" applyFont="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66" xfId="0" applyFont="1" applyBorder="1" applyAlignment="1">
      <alignment horizontal="center" vertical="center" wrapText="1"/>
    </xf>
    <xf numFmtId="0" fontId="5" fillId="0" borderId="130" xfId="0" applyFont="1" applyBorder="1" applyAlignment="1">
      <alignment horizontal="center" vertical="center" wrapText="1"/>
    </xf>
    <xf numFmtId="0" fontId="5" fillId="0" borderId="132" xfId="0" applyFont="1" applyBorder="1" applyAlignment="1">
      <alignment horizontal="center" vertical="center" wrapText="1"/>
    </xf>
    <xf numFmtId="0" fontId="5" fillId="0" borderId="131" xfId="0" applyFont="1" applyBorder="1" applyAlignment="1">
      <alignment horizontal="center" vertical="center" wrapText="1"/>
    </xf>
    <xf numFmtId="0" fontId="5" fillId="0" borderId="90" xfId="0" applyFont="1" applyBorder="1" applyAlignment="1">
      <alignment horizontal="center" vertical="center" wrapText="1"/>
    </xf>
    <xf numFmtId="2" fontId="13" fillId="0" borderId="131" xfId="0" applyNumberFormat="1" applyFont="1" applyFill="1" applyBorder="1" applyAlignment="1">
      <alignment horizontal="center" vertical="center" wrapText="1"/>
    </xf>
    <xf numFmtId="0" fontId="17" fillId="0" borderId="153" xfId="0" applyFont="1" applyBorder="1" applyAlignment="1">
      <alignment horizontal="center" vertical="center" wrapText="1"/>
    </xf>
    <xf numFmtId="0" fontId="41" fillId="6" borderId="156" xfId="0" applyFont="1" applyFill="1" applyBorder="1" applyAlignment="1">
      <alignment horizontal="center" vertical="center"/>
    </xf>
    <xf numFmtId="0" fontId="41" fillId="6" borderId="157" xfId="0" applyFont="1" applyFill="1" applyBorder="1" applyAlignment="1">
      <alignment horizontal="center" vertical="center"/>
    </xf>
    <xf numFmtId="0" fontId="41" fillId="6" borderId="158" xfId="0" applyFont="1" applyFill="1" applyBorder="1" applyAlignment="1">
      <alignment horizontal="center" vertical="center"/>
    </xf>
    <xf numFmtId="0" fontId="41" fillId="0" borderId="159" xfId="0" applyFont="1" applyFill="1" applyBorder="1" applyAlignment="1">
      <alignment horizontal="left" vertical="center"/>
    </xf>
    <xf numFmtId="0" fontId="41" fillId="0" borderId="157" xfId="0" applyFont="1" applyFill="1" applyBorder="1" applyAlignment="1">
      <alignment horizontal="left" vertical="center"/>
    </xf>
    <xf numFmtId="0" fontId="41" fillId="0" borderId="160" xfId="0" applyFont="1" applyFill="1" applyBorder="1" applyAlignment="1">
      <alignment horizontal="left" vertical="center"/>
    </xf>
    <xf numFmtId="3" fontId="5" fillId="0" borderId="136" xfId="0" applyNumberFormat="1" applyFont="1" applyBorder="1" applyAlignment="1">
      <alignment horizontal="center" vertical="center" wrapText="1"/>
    </xf>
    <xf numFmtId="0" fontId="4" fillId="0" borderId="137" xfId="0" applyFont="1" applyBorder="1" applyAlignment="1">
      <alignment horizontal="center" vertical="center" wrapText="1"/>
    </xf>
    <xf numFmtId="0" fontId="4" fillId="0" borderId="134" xfId="0" applyFont="1" applyBorder="1" applyAlignment="1">
      <alignment horizontal="center" vertical="center" wrapText="1"/>
    </xf>
    <xf numFmtId="10" fontId="4" fillId="0" borderId="143"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10" fontId="4" fillId="0" borderId="144" xfId="0" applyNumberFormat="1" applyFont="1" applyBorder="1" applyAlignment="1">
      <alignment horizontal="center" vertical="center" wrapText="1"/>
    </xf>
    <xf numFmtId="10" fontId="4" fillId="0" borderId="63" xfId="0" applyNumberFormat="1" applyFont="1" applyBorder="1" applyAlignment="1">
      <alignment horizontal="center" vertical="center" wrapText="1"/>
    </xf>
    <xf numFmtId="0" fontId="5" fillId="0" borderId="148" xfId="0" applyFont="1" applyBorder="1" applyAlignment="1">
      <alignment horizontal="center" vertical="center" wrapText="1"/>
    </xf>
    <xf numFmtId="0" fontId="5" fillId="0" borderId="146" xfId="0" applyFont="1" applyBorder="1" applyAlignment="1">
      <alignment horizontal="center" vertical="center" wrapText="1"/>
    </xf>
    <xf numFmtId="0" fontId="21" fillId="0" borderId="139" xfId="0" applyFont="1" applyBorder="1" applyAlignment="1">
      <alignment horizontal="center" vertical="center"/>
    </xf>
    <xf numFmtId="10" fontId="5" fillId="0" borderId="135" xfId="2" applyNumberFormat="1" applyFont="1" applyBorder="1" applyAlignment="1">
      <alignment horizontal="center" vertical="center" wrapText="1"/>
    </xf>
    <xf numFmtId="10" fontId="5" fillId="0" borderId="136" xfId="2"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4" xfId="0" applyFont="1" applyBorder="1" applyAlignment="1">
      <alignment horizontal="center" vertical="center" wrapText="1"/>
    </xf>
    <xf numFmtId="0" fontId="85" fillId="0" borderId="145" xfId="0" applyFont="1" applyBorder="1" applyAlignment="1">
      <alignment horizontal="left" vertical="center" wrapText="1"/>
    </xf>
    <xf numFmtId="0" fontId="85" fillId="0" borderId="147" xfId="0" applyFont="1" applyBorder="1" applyAlignment="1">
      <alignment horizontal="left" vertical="center" wrapText="1"/>
    </xf>
    <xf numFmtId="0" fontId="5" fillId="0" borderId="136"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64" xfId="0" applyFont="1" applyBorder="1" applyAlignment="1">
      <alignment horizontal="center" vertical="center" wrapText="1"/>
    </xf>
    <xf numFmtId="10" fontId="4" fillId="0" borderId="68" xfId="0" applyNumberFormat="1" applyFont="1" applyBorder="1" applyAlignment="1">
      <alignment horizontal="center" vertical="center" wrapText="1"/>
    </xf>
    <xf numFmtId="10" fontId="4" fillId="0" borderId="69" xfId="0" applyNumberFormat="1" applyFont="1" applyBorder="1" applyAlignment="1">
      <alignment horizontal="center" vertical="center" wrapText="1"/>
    </xf>
    <xf numFmtId="0" fontId="5" fillId="0" borderId="165" xfId="0" applyFont="1" applyBorder="1" applyAlignment="1">
      <alignment horizontal="center" vertical="center" wrapText="1"/>
    </xf>
    <xf numFmtId="0" fontId="21" fillId="0" borderId="140" xfId="0" applyFont="1" applyBorder="1" applyAlignment="1">
      <alignment horizontal="center" vertical="center"/>
    </xf>
    <xf numFmtId="0" fontId="21" fillId="0" borderId="18" xfId="0" applyFont="1" applyBorder="1" applyAlignment="1">
      <alignment horizontal="left" vertical="center" wrapText="1"/>
    </xf>
    <xf numFmtId="0" fontId="21" fillId="0" borderId="18" xfId="0" applyFont="1" applyBorder="1" applyAlignment="1">
      <alignment horizontal="center" vertical="center" wrapText="1"/>
    </xf>
    <xf numFmtId="0" fontId="21" fillId="0" borderId="141" xfId="0" applyFont="1" applyBorder="1" applyAlignment="1">
      <alignment horizontal="center" vertical="center" wrapText="1"/>
    </xf>
    <xf numFmtId="0" fontId="5" fillId="0" borderId="135" xfId="0" applyFont="1" applyBorder="1" applyAlignment="1">
      <alignment horizontal="center" vertical="center" wrapText="1"/>
    </xf>
    <xf numFmtId="0" fontId="5" fillId="0" borderId="145" xfId="0" applyFont="1" applyBorder="1" applyAlignment="1">
      <alignment horizontal="center" vertical="center" wrapText="1"/>
    </xf>
    <xf numFmtId="0" fontId="5" fillId="0" borderId="147" xfId="0" applyFont="1" applyBorder="1" applyAlignment="1">
      <alignment horizontal="center" vertical="center" wrapText="1"/>
    </xf>
    <xf numFmtId="0" fontId="34" fillId="16" borderId="149" xfId="0" applyFont="1" applyFill="1" applyBorder="1" applyAlignment="1">
      <alignment horizontal="center" vertical="center" wrapText="1"/>
    </xf>
    <xf numFmtId="0" fontId="34" fillId="16" borderId="150" xfId="0" applyFont="1" applyFill="1" applyBorder="1" applyAlignment="1">
      <alignment horizontal="center" vertical="center" wrapText="1"/>
    </xf>
    <xf numFmtId="0" fontId="34" fillId="16" borderId="151" xfId="0" applyFont="1" applyFill="1" applyBorder="1" applyAlignment="1">
      <alignment horizontal="center" vertical="center" wrapText="1"/>
    </xf>
    <xf numFmtId="0" fontId="5" fillId="16" borderId="90" xfId="0" applyFont="1" applyFill="1" applyBorder="1" applyAlignment="1">
      <alignment horizontal="center" vertical="center" wrapText="1"/>
    </xf>
    <xf numFmtId="2" fontId="13" fillId="0" borderId="131" xfId="0" applyNumberFormat="1" applyFont="1" applyBorder="1" applyAlignment="1">
      <alignment horizontal="center" vertical="center" wrapText="1"/>
    </xf>
    <xf numFmtId="0" fontId="41" fillId="16" borderId="159" xfId="0" applyFont="1" applyFill="1" applyBorder="1" applyAlignment="1">
      <alignment horizontal="left" vertical="center"/>
    </xf>
    <xf numFmtId="0" fontId="41" fillId="16" borderId="157" xfId="0" applyFont="1" applyFill="1" applyBorder="1" applyAlignment="1">
      <alignment horizontal="left" vertical="center"/>
    </xf>
    <xf numFmtId="0" fontId="41" fillId="16" borderId="160" xfId="0" applyFont="1" applyFill="1" applyBorder="1" applyAlignment="1">
      <alignment horizontal="left" vertical="center"/>
    </xf>
    <xf numFmtId="0" fontId="17" fillId="0" borderId="28" xfId="0" applyFont="1" applyBorder="1" applyAlignment="1">
      <alignment horizontal="center" vertical="center" wrapText="1"/>
    </xf>
    <xf numFmtId="0" fontId="5" fillId="0" borderId="166" xfId="0" applyFont="1" applyBorder="1" applyAlignment="1">
      <alignment horizontal="center" vertical="center" wrapText="1"/>
    </xf>
    <xf numFmtId="0" fontId="5" fillId="0" borderId="167" xfId="0" applyFont="1" applyBorder="1" applyAlignment="1">
      <alignment horizontal="center" vertical="center" wrapText="1"/>
    </xf>
    <xf numFmtId="0" fontId="4" fillId="0" borderId="142" xfId="0" applyFont="1" applyBorder="1" applyAlignment="1">
      <alignment horizontal="center" vertical="center" wrapText="1"/>
    </xf>
    <xf numFmtId="10" fontId="4" fillId="0" borderId="169" xfId="0" applyNumberFormat="1" applyFont="1" applyBorder="1" applyAlignment="1">
      <alignment horizontal="center" vertical="center" wrapText="1"/>
    </xf>
    <xf numFmtId="10" fontId="4" fillId="0" borderId="170" xfId="0" applyNumberFormat="1" applyFont="1" applyBorder="1" applyAlignment="1">
      <alignment horizontal="center" vertical="center" wrapText="1"/>
    </xf>
    <xf numFmtId="0" fontId="5" fillId="0" borderId="161" xfId="0" applyFont="1" applyBorder="1" applyAlignment="1">
      <alignment horizontal="center" vertical="center" wrapText="1"/>
    </xf>
    <xf numFmtId="0" fontId="5" fillId="0" borderId="163" xfId="0" applyFont="1" applyBorder="1" applyAlignment="1">
      <alignment horizontal="center" vertical="center" wrapText="1"/>
    </xf>
    <xf numFmtId="0" fontId="34" fillId="0" borderId="149" xfId="0" applyFont="1" applyBorder="1" applyAlignment="1">
      <alignment horizontal="center" vertical="center" wrapText="1"/>
    </xf>
    <xf numFmtId="0" fontId="34" fillId="0" borderId="150" xfId="0" applyFont="1" applyBorder="1" applyAlignment="1">
      <alignment horizontal="center" vertical="center" wrapText="1"/>
    </xf>
    <xf numFmtId="0" fontId="34" fillId="0" borderId="151" xfId="0" applyFont="1" applyBorder="1" applyAlignment="1">
      <alignment horizontal="center" vertical="center" wrapText="1"/>
    </xf>
    <xf numFmtId="0" fontId="41" fillId="6" borderId="159" xfId="0" applyFont="1" applyFill="1" applyBorder="1" applyAlignment="1">
      <alignment horizontal="left" vertical="center"/>
    </xf>
    <xf numFmtId="0" fontId="41" fillId="6" borderId="157" xfId="0" applyFont="1" applyFill="1" applyBorder="1" applyAlignment="1">
      <alignment horizontal="left" vertical="center"/>
    </xf>
    <xf numFmtId="0" fontId="41" fillId="6" borderId="160" xfId="0" applyFont="1" applyFill="1" applyBorder="1" applyAlignment="1">
      <alignment horizontal="left" vertical="center"/>
    </xf>
  </cellXfs>
  <cellStyles count="10">
    <cellStyle name="Hipervínculo 2" xfId="7" xr:uid="{00000000-0005-0000-0000-000000000000}"/>
    <cellStyle name="Normal" xfId="0" builtinId="0"/>
    <cellStyle name="Normal 2" xfId="1" xr:uid="{00000000-0005-0000-0000-000002000000}"/>
    <cellStyle name="Normal 2 2" xfId="3" xr:uid="{00000000-0005-0000-0000-000003000000}"/>
    <cellStyle name="Normal 2 3" xfId="5" xr:uid="{00000000-0005-0000-0000-000004000000}"/>
    <cellStyle name="Normal 3" xfId="4" xr:uid="{00000000-0005-0000-0000-000005000000}"/>
    <cellStyle name="Normal 4" xfId="6" xr:uid="{00000000-0005-0000-0000-000006000000}"/>
    <cellStyle name="Normal 4 2" xfId="9" xr:uid="{00000000-0005-0000-0000-000007000000}"/>
    <cellStyle name="Porcentaje" xfId="2" builtinId="5"/>
    <cellStyle name="Porcentaje 2" xfId="8" xr:uid="{00000000-0005-0000-0000-000009000000}"/>
  </cellStyles>
  <dxfs count="3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D990AB"/>
      <color rgb="FF00B0F0"/>
      <color rgb="FF2FC9FF"/>
      <color rgb="FFFADD89"/>
      <color rgb="FFFA1800"/>
      <color rgb="FFDB457E"/>
      <color rgb="FF000000"/>
      <color rgb="FFF8C73E"/>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0.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jpe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276</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a:t>
          </a:r>
          <a:r>
            <a:rPr lang="es-MX" sz="1600" baseline="0"/>
            <a:t> Hernández</a:t>
          </a:r>
        </a:p>
        <a:p>
          <a:pPr algn="ctr"/>
          <a:r>
            <a:rPr lang="es-MX" sz="1600" baseline="0"/>
            <a:t>Auxiliar Administrativo del Instituto de la Cultura y las Artes</a:t>
          </a:r>
        </a:p>
      </xdr:txBody>
    </xdr:sp>
    <xdr:clientData/>
  </xdr:oneCellAnchor>
  <xdr:oneCellAnchor>
    <xdr:from>
      <xdr:col>7</xdr:col>
      <xdr:colOff>2619375</xdr:colOff>
      <xdr:row>276</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113549</xdr:rowOff>
    </xdr:from>
    <xdr:ext cx="7969251" cy="11964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6645" y="66727097"/>
          <a:ext cx="7969251" cy="1196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a:t>
          </a:r>
          <a:r>
            <a:rPr lang="es-MX" sz="1600" baseline="0"/>
            <a:t> Carlos López Jiménez</a:t>
          </a:r>
        </a:p>
        <a:p>
          <a:pPr algn="ctr"/>
          <a:r>
            <a:rPr lang="es-MX" sz="1600" baseline="0"/>
            <a:t>Director General del Instituto de la Cultura y las Artes</a:t>
          </a:r>
          <a:endParaRPr lang="es-MX" sz="1600"/>
        </a:p>
        <a:p>
          <a:pPr algn="ctr"/>
          <a:endParaRPr lang="es-MX" sz="1600"/>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8</xdr:col>
      <xdr:colOff>3810000</xdr:colOff>
      <xdr:row>45</xdr:row>
      <xdr:rowOff>2509196</xdr:rowOff>
    </xdr:to>
    <xdr:pic>
      <xdr:nvPicPr>
        <xdr:cNvPr id="7" name="Imagen 6">
          <a:extLst>
            <a:ext uri="{FF2B5EF4-FFF2-40B4-BE49-F238E27FC236}">
              <a16:creationId xmlns:a16="http://schemas.microsoft.com/office/drawing/2014/main" id="{EF6C8DB7-CE88-49FF-B69F-DB9108F99E88}"/>
            </a:ext>
          </a:extLst>
        </xdr:cNvPr>
        <xdr:cNvPicPr>
          <a:picLocks noChangeAspect="1"/>
        </xdr:cNvPicPr>
      </xdr:nvPicPr>
      <xdr:blipFill>
        <a:blip xmlns:r="http://schemas.openxmlformats.org/officeDocument/2006/relationships" r:embed="rId2"/>
        <a:stretch>
          <a:fillRect/>
        </a:stretch>
      </xdr:blipFill>
      <xdr:spPr>
        <a:xfrm>
          <a:off x="18503835" y="17444358"/>
          <a:ext cx="3784665" cy="220983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276</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Lic. Paola Anais Colorado Hernández</a:t>
          </a:r>
        </a:p>
        <a:p>
          <a:pPr algn="ctr"/>
          <a:r>
            <a:rPr lang="es-MX" sz="1600"/>
            <a:t>Auxiliar Administrativo del Instituto de la Cultura y las Artes</a:t>
          </a:r>
        </a:p>
        <a:p>
          <a:pPr algn="ctr"/>
          <a:endParaRPr lang="es-MX" sz="1600"/>
        </a:p>
      </xdr:txBody>
    </xdr:sp>
    <xdr:clientData/>
  </xdr:oneCellAnchor>
  <xdr:oneCellAnchor>
    <xdr:from>
      <xdr:col>7</xdr:col>
      <xdr:colOff>2619375</xdr:colOff>
      <xdr:row>277</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278</xdr:row>
      <xdr:rowOff>178369</xdr:rowOff>
    </xdr:from>
    <xdr:ext cx="7969251" cy="1428853"/>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1929768" y="73587946"/>
          <a:ext cx="7969251" cy="1428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C. Sergio Carlos López Jiménez</a:t>
          </a:r>
        </a:p>
        <a:p>
          <a:pPr algn="ctr"/>
          <a:r>
            <a:rPr lang="es-MX" sz="1600"/>
            <a:t>Director General del Instituto de la Cultura y las Artes</a:t>
          </a:r>
        </a:p>
        <a:p>
          <a:pPr algn="ctr"/>
          <a:endParaRPr lang="es-MX" sz="1600"/>
        </a:p>
        <a:p>
          <a:pPr algn="ctr"/>
          <a:endParaRPr lang="es-MX" sz="1600"/>
        </a:p>
      </xdr:txBody>
    </xdr:sp>
    <xdr:clientData/>
  </xdr:oneCellAnchor>
  <xdr:twoCellAnchor editAs="oneCell">
    <xdr:from>
      <xdr:col>49</xdr:col>
      <xdr:colOff>571500</xdr:colOff>
      <xdr:row>26</xdr:row>
      <xdr:rowOff>19050</xdr:rowOff>
    </xdr:from>
    <xdr:to>
      <xdr:col>60</xdr:col>
      <xdr:colOff>190498</xdr:colOff>
      <xdr:row>26</xdr:row>
      <xdr:rowOff>2581531</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26831</xdr:colOff>
      <xdr:row>45</xdr:row>
      <xdr:rowOff>724435</xdr:rowOff>
    </xdr:from>
    <xdr:to>
      <xdr:col>8</xdr:col>
      <xdr:colOff>4690954</xdr:colOff>
      <xdr:row>45</xdr:row>
      <xdr:rowOff>3352532</xdr:rowOff>
    </xdr:to>
    <xdr:pic>
      <xdr:nvPicPr>
        <xdr:cNvPr id="9" name="Imagen 8">
          <a:extLst>
            <a:ext uri="{FF2B5EF4-FFF2-40B4-BE49-F238E27FC236}">
              <a16:creationId xmlns:a16="http://schemas.microsoft.com/office/drawing/2014/main" id="{23502151-E16F-445C-962B-395186099621}"/>
            </a:ext>
          </a:extLst>
        </xdr:cNvPr>
        <xdr:cNvPicPr>
          <a:picLocks noChangeAspect="1"/>
        </xdr:cNvPicPr>
      </xdr:nvPicPr>
      <xdr:blipFill>
        <a:blip xmlns:r="http://schemas.openxmlformats.org/officeDocument/2006/relationships" r:embed="rId3"/>
        <a:stretch>
          <a:fillRect/>
        </a:stretch>
      </xdr:blipFill>
      <xdr:spPr>
        <a:xfrm>
          <a:off x="19532958" y="13925280"/>
          <a:ext cx="4664123" cy="27233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BC113"/>
  <sheetViews>
    <sheetView showGridLines="0" zoomScale="60" zoomScaleNormal="60"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5"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5" ht="103.5" customHeight="1">
      <c r="A2" s="659" t="s">
        <v>133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R2" s="660" t="s">
        <v>134</v>
      </c>
      <c r="AS2" s="660"/>
      <c r="AT2" s="660"/>
      <c r="AU2" s="660"/>
      <c r="AV2" s="660"/>
      <c r="AW2" s="660"/>
      <c r="AX2" s="660"/>
      <c r="AY2" s="660"/>
      <c r="AZ2" s="660"/>
      <c r="BA2" s="660"/>
      <c r="BB2" s="660"/>
      <c r="BC2" s="660"/>
    </row>
    <row r="3" spans="1:55"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R3" s="660"/>
      <c r="AS3" s="660"/>
      <c r="AT3" s="660"/>
      <c r="AU3" s="660"/>
      <c r="AV3" s="660"/>
      <c r="AW3" s="660"/>
      <c r="AX3" s="660"/>
      <c r="AY3" s="660"/>
      <c r="AZ3" s="660"/>
      <c r="BA3" s="660"/>
      <c r="BB3" s="660"/>
      <c r="BC3" s="660"/>
    </row>
    <row r="4" spans="1:55"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R4" s="660"/>
      <c r="AS4" s="660"/>
      <c r="AT4" s="660"/>
      <c r="AU4" s="660"/>
      <c r="AV4" s="660"/>
      <c r="AW4" s="660"/>
      <c r="AX4" s="660"/>
      <c r="AY4" s="660"/>
      <c r="AZ4" s="660"/>
      <c r="BA4" s="660"/>
      <c r="BB4" s="660"/>
      <c r="BC4" s="660"/>
    </row>
    <row r="5" spans="1:55"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R5" s="660"/>
      <c r="AS5" s="660"/>
      <c r="AT5" s="660"/>
      <c r="AU5" s="660"/>
      <c r="AV5" s="660"/>
      <c r="AW5" s="660"/>
      <c r="AX5" s="660"/>
      <c r="AY5" s="660"/>
      <c r="AZ5" s="660"/>
      <c r="BA5" s="660"/>
      <c r="BB5" s="660"/>
      <c r="BC5" s="660"/>
    </row>
    <row r="6" spans="1:55" s="234" customFormat="1" ht="20.25">
      <c r="B6" s="235"/>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R6" s="660"/>
      <c r="AS6" s="660"/>
      <c r="AT6" s="660"/>
      <c r="AU6" s="660"/>
      <c r="AV6" s="660"/>
      <c r="AW6" s="660"/>
      <c r="AX6" s="660"/>
      <c r="AY6" s="660"/>
      <c r="AZ6" s="660"/>
      <c r="BA6" s="660"/>
      <c r="BB6" s="660"/>
      <c r="BC6" s="660"/>
    </row>
    <row r="7" spans="1:55" s="234" customFormat="1" ht="20.2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R7" s="660"/>
      <c r="AS7" s="660"/>
      <c r="AT7" s="660"/>
      <c r="AU7" s="660"/>
      <c r="AV7" s="660"/>
      <c r="AW7" s="660"/>
      <c r="AX7" s="660"/>
      <c r="AY7" s="660"/>
      <c r="AZ7" s="660"/>
      <c r="BA7" s="660"/>
      <c r="BB7" s="660"/>
      <c r="BC7" s="660"/>
    </row>
    <row r="8" spans="1:55" s="234" customFormat="1" ht="21" thickBot="1">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R8" s="660"/>
      <c r="AS8" s="660"/>
      <c r="AT8" s="660"/>
      <c r="AU8" s="660"/>
      <c r="AV8" s="660"/>
      <c r="AW8" s="660"/>
      <c r="AX8" s="660"/>
      <c r="AY8" s="660"/>
      <c r="AZ8" s="660"/>
      <c r="BA8" s="660"/>
      <c r="BB8" s="660"/>
      <c r="BC8" s="660"/>
    </row>
    <row r="9" spans="1:55" s="234" customFormat="1" ht="20.25">
      <c r="B9" s="235"/>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661" t="s">
        <v>135</v>
      </c>
      <c r="AS9" s="661"/>
      <c r="AT9" s="661"/>
      <c r="AU9" s="661"/>
      <c r="AV9" s="661"/>
      <c r="AW9" s="661"/>
      <c r="AX9" s="661"/>
      <c r="AY9" s="661"/>
      <c r="AZ9" s="661"/>
      <c r="BA9" s="661"/>
      <c r="BB9" s="661"/>
      <c r="BC9" s="661"/>
    </row>
    <row r="10" spans="1:55" s="234" customFormat="1" ht="20.25">
      <c r="B10" s="235"/>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660"/>
      <c r="AS10" s="660"/>
      <c r="AT10" s="660"/>
      <c r="AU10" s="660"/>
      <c r="AV10" s="660"/>
      <c r="AW10" s="660"/>
      <c r="AX10" s="660"/>
      <c r="AY10" s="660"/>
      <c r="AZ10" s="660"/>
      <c r="BA10" s="660"/>
      <c r="BB10" s="660"/>
      <c r="BC10" s="660"/>
    </row>
    <row r="11" spans="1:55" s="234" customFormat="1" ht="20.25">
      <c r="B11" s="235"/>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660"/>
      <c r="AS11" s="660"/>
      <c r="AT11" s="660"/>
      <c r="AU11" s="660"/>
      <c r="AV11" s="660"/>
      <c r="AW11" s="660"/>
      <c r="AX11" s="660"/>
      <c r="AY11" s="660"/>
      <c r="AZ11" s="660"/>
      <c r="BA11" s="660"/>
      <c r="BB11" s="660"/>
      <c r="BC11" s="660"/>
    </row>
    <row r="12" spans="1:55" s="234" customFormat="1" ht="20.25">
      <c r="B12" s="235"/>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660"/>
      <c r="AS12" s="660"/>
      <c r="AT12" s="660"/>
      <c r="AU12" s="660"/>
      <c r="AV12" s="660"/>
      <c r="AW12" s="660"/>
      <c r="AX12" s="660"/>
      <c r="AY12" s="660"/>
      <c r="AZ12" s="660"/>
      <c r="BA12" s="660"/>
      <c r="BB12" s="660"/>
      <c r="BC12" s="660"/>
    </row>
    <row r="13" spans="1:55" s="234" customFormat="1" ht="21" customHeight="1">
      <c r="B13" s="235"/>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660"/>
      <c r="AS13" s="660"/>
      <c r="AT13" s="660"/>
      <c r="AU13" s="660"/>
      <c r="AV13" s="660"/>
      <c r="AW13" s="660"/>
      <c r="AX13" s="660"/>
      <c r="AY13" s="660"/>
      <c r="AZ13" s="660"/>
      <c r="BA13" s="660"/>
      <c r="BB13" s="660"/>
      <c r="BC13" s="660"/>
    </row>
    <row r="14" spans="1:55" s="234" customFormat="1" ht="20.25">
      <c r="B14" s="235"/>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660"/>
      <c r="AS14" s="660"/>
      <c r="AT14" s="660"/>
      <c r="AU14" s="660"/>
      <c r="AV14" s="660"/>
      <c r="AW14" s="660"/>
      <c r="AX14" s="660"/>
      <c r="AY14" s="660"/>
      <c r="AZ14" s="660"/>
      <c r="BA14" s="660"/>
      <c r="BB14" s="660"/>
      <c r="BC14" s="660"/>
    </row>
    <row r="15" spans="1:55" s="234" customFormat="1" ht="20.25">
      <c r="B15" s="235"/>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660"/>
      <c r="AS15" s="660"/>
      <c r="AT15" s="660"/>
      <c r="AU15" s="660"/>
      <c r="AV15" s="660"/>
      <c r="AW15" s="660"/>
      <c r="AX15" s="660"/>
      <c r="AY15" s="660"/>
      <c r="AZ15" s="660"/>
      <c r="BA15" s="660"/>
      <c r="BB15" s="660"/>
      <c r="BC15" s="660"/>
    </row>
    <row r="16" spans="1:55" s="234" customFormat="1" ht="20.25">
      <c r="B16" s="235"/>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660"/>
      <c r="AS16" s="660"/>
      <c r="AT16" s="660"/>
      <c r="AU16" s="660"/>
      <c r="AV16" s="660"/>
      <c r="AW16" s="660"/>
      <c r="AX16" s="660"/>
      <c r="AY16" s="660"/>
      <c r="AZ16" s="660"/>
      <c r="BA16" s="660"/>
      <c r="BB16" s="660"/>
      <c r="BC16" s="660"/>
    </row>
    <row r="17" spans="2:55" s="234" customFormat="1" ht="20.25">
      <c r="B17" s="235"/>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660"/>
      <c r="AS17" s="660"/>
      <c r="AT17" s="660"/>
      <c r="AU17" s="660"/>
      <c r="AV17" s="660"/>
      <c r="AW17" s="660"/>
      <c r="AX17" s="660"/>
      <c r="AY17" s="660"/>
      <c r="AZ17" s="660"/>
      <c r="BA17" s="660"/>
      <c r="BB17" s="660"/>
      <c r="BC17" s="660"/>
    </row>
    <row r="18" spans="2:55" ht="13.5" customHeight="1">
      <c r="AR18" s="660"/>
      <c r="AS18" s="660"/>
      <c r="AT18" s="660"/>
      <c r="AU18" s="660"/>
      <c r="AV18" s="660"/>
      <c r="AW18" s="660"/>
      <c r="AX18" s="660"/>
      <c r="AY18" s="660"/>
      <c r="AZ18" s="660"/>
      <c r="BA18" s="660"/>
      <c r="BB18" s="660"/>
      <c r="BC18" s="660"/>
    </row>
    <row r="19" spans="2:55" ht="13.5" customHeight="1">
      <c r="B19" s="662" t="s">
        <v>136</v>
      </c>
      <c r="D19" s="238"/>
      <c r="E19" s="239"/>
      <c r="G19" s="238"/>
      <c r="H19" s="239"/>
      <c r="J19" s="238"/>
      <c r="K19" s="239"/>
      <c r="M19" s="238"/>
      <c r="N19" s="239"/>
      <c r="AR19" s="660"/>
      <c r="AS19" s="660"/>
      <c r="AT19" s="660"/>
      <c r="AU19" s="660"/>
      <c r="AV19" s="660"/>
      <c r="AW19" s="660"/>
      <c r="AX19" s="660"/>
      <c r="AY19" s="660"/>
      <c r="AZ19" s="660"/>
      <c r="BA19" s="660"/>
      <c r="BB19" s="660"/>
      <c r="BC19" s="660"/>
    </row>
    <row r="20" spans="2:55" ht="13.5" customHeight="1">
      <c r="B20" s="663"/>
      <c r="D20" s="239"/>
      <c r="E20" s="239"/>
      <c r="G20" s="239"/>
      <c r="H20" s="239"/>
      <c r="J20" s="239"/>
      <c r="K20" s="239"/>
      <c r="M20" s="239"/>
      <c r="N20" s="239"/>
      <c r="AR20" s="660"/>
      <c r="AS20" s="660"/>
      <c r="AT20" s="660"/>
      <c r="AU20" s="660"/>
      <c r="AV20" s="660"/>
      <c r="AW20" s="660"/>
      <c r="AX20" s="660"/>
      <c r="AY20" s="660"/>
      <c r="AZ20" s="660"/>
      <c r="BA20" s="660"/>
      <c r="BB20" s="660"/>
      <c r="BC20" s="660"/>
    </row>
    <row r="21" spans="2:55" ht="13.5" customHeight="1">
      <c r="B21" s="663"/>
      <c r="D21" s="239"/>
      <c r="E21" s="239"/>
      <c r="G21" s="239"/>
      <c r="H21" s="239"/>
      <c r="J21" s="239"/>
      <c r="K21" s="239"/>
      <c r="M21" s="239"/>
      <c r="N21" s="239"/>
      <c r="AR21" s="660"/>
      <c r="AS21" s="660"/>
      <c r="AT21" s="660"/>
      <c r="AU21" s="660"/>
      <c r="AV21" s="660"/>
      <c r="AW21" s="660"/>
      <c r="AX21" s="660"/>
      <c r="AY21" s="660"/>
      <c r="AZ21" s="660"/>
      <c r="BA21" s="660"/>
      <c r="BB21" s="660"/>
      <c r="BC21" s="660"/>
    </row>
    <row r="22" spans="2:55" ht="13.5" customHeight="1">
      <c r="B22" s="663"/>
      <c r="D22" s="239"/>
      <c r="E22" s="239"/>
      <c r="G22" s="239"/>
      <c r="H22" s="239"/>
      <c r="J22" s="239"/>
      <c r="K22" s="239"/>
      <c r="M22" s="239"/>
      <c r="N22" s="239"/>
      <c r="AR22" s="660"/>
      <c r="AS22" s="660"/>
      <c r="AT22" s="660"/>
      <c r="AU22" s="660"/>
      <c r="AV22" s="660"/>
      <c r="AW22" s="660"/>
      <c r="AX22" s="660"/>
      <c r="AY22" s="660"/>
      <c r="AZ22" s="660"/>
      <c r="BA22" s="660"/>
      <c r="BB22" s="660"/>
      <c r="BC22" s="660"/>
    </row>
    <row r="23" spans="2:55" ht="13.5" customHeight="1">
      <c r="B23" s="663"/>
      <c r="D23" s="239"/>
      <c r="E23" s="239"/>
      <c r="G23" s="239"/>
      <c r="H23" s="239"/>
      <c r="J23" s="239"/>
      <c r="K23" s="239"/>
      <c r="M23" s="239"/>
      <c r="N23" s="239"/>
      <c r="AR23" s="660"/>
      <c r="AS23" s="660"/>
      <c r="AT23" s="660"/>
      <c r="AU23" s="660"/>
      <c r="AV23" s="660"/>
      <c r="AW23" s="660"/>
      <c r="AX23" s="660"/>
      <c r="AY23" s="660"/>
      <c r="AZ23" s="660"/>
      <c r="BA23" s="660"/>
      <c r="BB23" s="660"/>
      <c r="BC23" s="660"/>
    </row>
    <row r="24" spans="2:55" ht="13.5" customHeight="1">
      <c r="B24" s="663"/>
      <c r="AR24" s="660"/>
      <c r="AS24" s="660"/>
      <c r="AT24" s="660"/>
      <c r="AU24" s="660"/>
      <c r="AV24" s="660"/>
      <c r="AW24" s="660"/>
      <c r="AX24" s="660"/>
      <c r="AY24" s="660"/>
      <c r="AZ24" s="660"/>
      <c r="BA24" s="660"/>
      <c r="BB24" s="660"/>
      <c r="BC24" s="660"/>
    </row>
    <row r="25" spans="2:55" ht="13.5" customHeight="1">
      <c r="B25" s="663"/>
      <c r="D25" s="238"/>
      <c r="E25" s="239"/>
      <c r="G25" s="240"/>
      <c r="H25" s="239"/>
      <c r="J25" s="239"/>
      <c r="K25" s="239"/>
      <c r="M25" s="238"/>
      <c r="N25" s="239"/>
      <c r="AR25" s="660"/>
      <c r="AS25" s="660"/>
      <c r="AT25" s="660"/>
      <c r="AU25" s="660"/>
      <c r="AV25" s="660"/>
      <c r="AW25" s="660"/>
      <c r="AX25" s="660"/>
      <c r="AY25" s="660"/>
      <c r="AZ25" s="660"/>
      <c r="BA25" s="660"/>
      <c r="BB25" s="660"/>
      <c r="BC25" s="660"/>
    </row>
    <row r="26" spans="2:55" ht="13.5" customHeight="1">
      <c r="B26" s="663"/>
      <c r="D26" s="239"/>
      <c r="E26" s="241"/>
      <c r="F26" s="241"/>
      <c r="G26" s="242"/>
      <c r="H26" s="242"/>
      <c r="I26" s="242"/>
      <c r="J26" s="241"/>
      <c r="K26" s="242"/>
      <c r="L26" s="241"/>
      <c r="M26" s="243"/>
      <c r="N26" s="243"/>
      <c r="AR26" s="660"/>
      <c r="AS26" s="660"/>
      <c r="AT26" s="660"/>
      <c r="AU26" s="660"/>
      <c r="AV26" s="660"/>
      <c r="AW26" s="660"/>
      <c r="AX26" s="660"/>
      <c r="AY26" s="660"/>
      <c r="AZ26" s="660"/>
      <c r="BA26" s="660"/>
      <c r="BB26" s="660"/>
      <c r="BC26" s="660"/>
    </row>
    <row r="27" spans="2:55" ht="13.5" customHeight="1" thickBot="1">
      <c r="B27" s="664"/>
      <c r="D27" s="239"/>
      <c r="E27" s="241"/>
      <c r="F27" s="241"/>
      <c r="G27" s="244"/>
      <c r="H27" s="242"/>
      <c r="I27" s="242"/>
      <c r="J27" s="241"/>
      <c r="K27" s="242"/>
      <c r="L27" s="241"/>
      <c r="M27" s="243"/>
      <c r="N27" s="243"/>
      <c r="AR27" s="245"/>
      <c r="AS27" s="245"/>
      <c r="AT27" s="245"/>
      <c r="AU27" s="245"/>
      <c r="AV27" s="245"/>
      <c r="AW27" s="245"/>
      <c r="AX27" s="245"/>
      <c r="AY27" s="245"/>
      <c r="AZ27" s="245"/>
      <c r="BA27" s="245"/>
      <c r="BB27" s="245"/>
      <c r="BC27" s="245"/>
    </row>
    <row r="28" spans="2:55" ht="21" customHeight="1">
      <c r="B28" s="236"/>
      <c r="D28" s="239"/>
      <c r="E28" s="246"/>
      <c r="F28" s="246"/>
      <c r="G28" s="242"/>
      <c r="H28" s="242"/>
      <c r="I28" s="242"/>
      <c r="J28" s="241"/>
      <c r="K28" s="242"/>
      <c r="L28" s="241"/>
      <c r="M28" s="243"/>
      <c r="N28" s="243"/>
      <c r="AR28" s="665" t="s">
        <v>137</v>
      </c>
      <c r="AS28" s="665"/>
      <c r="AT28" s="665"/>
      <c r="AU28" s="665"/>
      <c r="AV28" s="665"/>
      <c r="AW28" s="665"/>
      <c r="AX28" s="665"/>
      <c r="AY28" s="665"/>
      <c r="AZ28" s="665"/>
      <c r="BA28" s="665"/>
      <c r="BB28" s="665"/>
      <c r="BC28" s="665"/>
    </row>
    <row r="29" spans="2:55" ht="20.25">
      <c r="B29" s="236"/>
      <c r="D29" s="239"/>
      <c r="E29" s="246"/>
      <c r="F29" s="246"/>
      <c r="G29" s="242"/>
      <c r="H29" s="242"/>
      <c r="I29" s="242"/>
      <c r="J29" s="241"/>
      <c r="K29" s="242"/>
      <c r="L29" s="241"/>
      <c r="M29" s="243"/>
      <c r="N29" s="243"/>
      <c r="AR29" s="660"/>
      <c r="AS29" s="660"/>
      <c r="AT29" s="660"/>
      <c r="AU29" s="660"/>
      <c r="AV29" s="660"/>
      <c r="AW29" s="660"/>
      <c r="AX29" s="660"/>
      <c r="AY29" s="660"/>
      <c r="AZ29" s="660"/>
      <c r="BA29" s="660"/>
      <c r="BB29" s="660"/>
      <c r="BC29" s="660"/>
    </row>
    <row r="30" spans="2:55" ht="20.25">
      <c r="B30" s="236"/>
      <c r="D30" s="239"/>
      <c r="E30" s="246"/>
      <c r="F30" s="246"/>
      <c r="G30" s="242"/>
      <c r="H30" s="242"/>
      <c r="I30" s="242"/>
      <c r="J30" s="241"/>
      <c r="K30" s="242"/>
      <c r="L30" s="241"/>
      <c r="M30" s="243"/>
      <c r="N30" s="243"/>
      <c r="AR30" s="660"/>
      <c r="AS30" s="660"/>
      <c r="AT30" s="660"/>
      <c r="AU30" s="660"/>
      <c r="AV30" s="660"/>
      <c r="AW30" s="660"/>
      <c r="AX30" s="660"/>
      <c r="AY30" s="660"/>
      <c r="AZ30" s="660"/>
      <c r="BA30" s="660"/>
      <c r="BB30" s="660"/>
      <c r="BC30" s="660"/>
    </row>
    <row r="31" spans="2:55" ht="20.25">
      <c r="B31" s="236"/>
      <c r="D31" s="239"/>
      <c r="E31" s="241"/>
      <c r="F31" s="241"/>
      <c r="G31" s="247"/>
      <c r="H31" s="242"/>
      <c r="I31" s="242"/>
      <c r="J31" s="242"/>
      <c r="K31" s="242"/>
      <c r="L31" s="247"/>
      <c r="M31" s="248"/>
      <c r="N31" s="243"/>
      <c r="AR31" s="660"/>
      <c r="AS31" s="660"/>
      <c r="AT31" s="660"/>
      <c r="AU31" s="660"/>
      <c r="AV31" s="660"/>
      <c r="AW31" s="660"/>
      <c r="AX31" s="660"/>
      <c r="AY31" s="660"/>
      <c r="AZ31" s="660"/>
      <c r="BA31" s="660"/>
      <c r="BB31" s="660"/>
      <c r="BC31" s="660"/>
    </row>
    <row r="32" spans="2:55" ht="21" thickBot="1">
      <c r="B32" s="249"/>
      <c r="AR32" s="660"/>
      <c r="AS32" s="660"/>
      <c r="AT32" s="660"/>
      <c r="AU32" s="660"/>
      <c r="AV32" s="660"/>
      <c r="AW32" s="660"/>
      <c r="AX32" s="660"/>
      <c r="AY32" s="660"/>
      <c r="AZ32" s="660"/>
      <c r="BA32" s="660"/>
      <c r="BB32" s="660"/>
      <c r="BC32" s="660"/>
    </row>
    <row r="33" spans="2:55" ht="18.75" customHeight="1">
      <c r="B33" s="666" t="s">
        <v>138</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R33" s="660"/>
      <c r="AS33" s="660"/>
      <c r="AT33" s="660"/>
      <c r="AU33" s="660"/>
      <c r="AV33" s="660"/>
      <c r="AW33" s="660"/>
      <c r="AX33" s="660"/>
      <c r="AY33" s="660"/>
      <c r="AZ33" s="660"/>
      <c r="BA33" s="660"/>
      <c r="BB33" s="660"/>
      <c r="BC33" s="660"/>
    </row>
    <row r="34" spans="2:55"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R34" s="660"/>
      <c r="AS34" s="660"/>
      <c r="AT34" s="660"/>
      <c r="AU34" s="660"/>
      <c r="AV34" s="660"/>
      <c r="AW34" s="660"/>
      <c r="AX34" s="660"/>
      <c r="AY34" s="660"/>
      <c r="AZ34" s="660"/>
      <c r="BA34" s="660"/>
      <c r="BB34" s="660"/>
      <c r="BC34" s="660"/>
    </row>
    <row r="35" spans="2:55"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R35" s="660"/>
      <c r="AS35" s="660"/>
      <c r="AT35" s="660"/>
      <c r="AU35" s="660"/>
      <c r="AV35" s="660"/>
      <c r="AW35" s="660"/>
      <c r="AX35" s="660"/>
      <c r="AY35" s="660"/>
      <c r="AZ35" s="660"/>
      <c r="BA35" s="660"/>
      <c r="BB35" s="660"/>
      <c r="BC35" s="660"/>
    </row>
    <row r="36" spans="2:55"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R36" s="660"/>
      <c r="AS36" s="660"/>
      <c r="AT36" s="660"/>
      <c r="AU36" s="660"/>
      <c r="AV36" s="660"/>
      <c r="AW36" s="660"/>
      <c r="AX36" s="660"/>
      <c r="AY36" s="660"/>
      <c r="AZ36" s="660"/>
      <c r="BA36" s="660"/>
      <c r="BB36" s="660"/>
      <c r="BC36" s="660"/>
    </row>
    <row r="37" spans="2:55"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R37" s="660"/>
      <c r="AS37" s="660"/>
      <c r="AT37" s="660"/>
      <c r="AU37" s="660"/>
      <c r="AV37" s="660"/>
      <c r="AW37" s="660"/>
      <c r="AX37" s="660"/>
      <c r="AY37" s="660"/>
      <c r="AZ37" s="660"/>
      <c r="BA37" s="660"/>
      <c r="BB37" s="660"/>
      <c r="BC37" s="660"/>
    </row>
    <row r="38" spans="2:55"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R38" s="660"/>
      <c r="AS38" s="660"/>
      <c r="AT38" s="660"/>
      <c r="AU38" s="660"/>
      <c r="AV38" s="660"/>
      <c r="AW38" s="660"/>
      <c r="AX38" s="660"/>
      <c r="AY38" s="660"/>
      <c r="AZ38" s="660"/>
      <c r="BA38" s="660"/>
      <c r="BB38" s="660"/>
      <c r="BC38" s="660"/>
    </row>
    <row r="39" spans="2:55"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R39" s="660"/>
      <c r="AS39" s="660"/>
      <c r="AT39" s="660"/>
      <c r="AU39" s="660"/>
      <c r="AV39" s="660"/>
      <c r="AW39" s="660"/>
      <c r="AX39" s="660"/>
      <c r="AY39" s="660"/>
      <c r="AZ39" s="660"/>
      <c r="BA39" s="660"/>
      <c r="BB39" s="660"/>
      <c r="BC39" s="660"/>
    </row>
    <row r="40" spans="2:55"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R40" s="660"/>
      <c r="AS40" s="660"/>
      <c r="AT40" s="660"/>
      <c r="AU40" s="660"/>
      <c r="AV40" s="660"/>
      <c r="AW40" s="660"/>
      <c r="AX40" s="660"/>
      <c r="AY40" s="660"/>
      <c r="AZ40" s="660"/>
      <c r="BA40" s="660"/>
      <c r="BB40" s="660"/>
      <c r="BC40" s="660"/>
    </row>
    <row r="41" spans="2:55"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R41" s="660"/>
      <c r="AS41" s="660"/>
      <c r="AT41" s="660"/>
      <c r="AU41" s="660"/>
      <c r="AV41" s="660"/>
      <c r="AW41" s="660"/>
      <c r="AX41" s="660"/>
      <c r="AY41" s="660"/>
      <c r="AZ41" s="660"/>
      <c r="BA41" s="660"/>
      <c r="BB41" s="660"/>
      <c r="BC41" s="660"/>
    </row>
    <row r="42" spans="2:55"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R42" s="660"/>
      <c r="AS42" s="660"/>
      <c r="AT42" s="660"/>
      <c r="AU42" s="660"/>
      <c r="AV42" s="660"/>
      <c r="AW42" s="660"/>
      <c r="AX42" s="660"/>
      <c r="AY42" s="660"/>
      <c r="AZ42" s="660"/>
      <c r="BA42" s="660"/>
      <c r="BB42" s="660"/>
      <c r="BC42" s="660"/>
    </row>
    <row r="43" spans="2:55" ht="20.25">
      <c r="B43" s="249"/>
      <c r="AR43" s="660"/>
      <c r="AS43" s="660"/>
      <c r="AT43" s="660"/>
      <c r="AU43" s="660"/>
      <c r="AV43" s="660"/>
      <c r="AW43" s="660"/>
      <c r="AX43" s="660"/>
      <c r="AY43" s="660"/>
      <c r="AZ43" s="660"/>
      <c r="BA43" s="660"/>
      <c r="BB43" s="660"/>
      <c r="BC43" s="660"/>
    </row>
    <row r="44" spans="2:55" ht="13.5" customHeight="1">
      <c r="B44" s="666" t="s">
        <v>139</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R44" s="660"/>
      <c r="AS44" s="660"/>
      <c r="AT44" s="660"/>
      <c r="AU44" s="660"/>
      <c r="AV44" s="660"/>
      <c r="AW44" s="660"/>
      <c r="AX44" s="660"/>
      <c r="AY44" s="660"/>
      <c r="AZ44" s="660"/>
      <c r="BA44" s="660"/>
      <c r="BB44" s="660"/>
      <c r="BC44" s="660"/>
    </row>
    <row r="45" spans="2:55" ht="13.5" customHeight="1">
      <c r="B45" s="667"/>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R45" s="660"/>
      <c r="AS45" s="660"/>
      <c r="AT45" s="660"/>
      <c r="AU45" s="660"/>
      <c r="AV45" s="660"/>
      <c r="AW45" s="660"/>
      <c r="AX45" s="660"/>
      <c r="AY45" s="660"/>
      <c r="AZ45" s="660"/>
      <c r="BA45" s="660"/>
      <c r="BB45" s="660"/>
      <c r="BC45" s="660"/>
    </row>
    <row r="46" spans="2:55" ht="13.5" customHeight="1" thickBot="1">
      <c r="B46" s="667"/>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R46" s="253"/>
      <c r="AS46" s="253"/>
      <c r="AT46" s="253"/>
      <c r="AU46" s="253"/>
      <c r="AV46" s="253"/>
      <c r="AW46" s="253"/>
      <c r="AX46" s="253"/>
      <c r="AY46" s="253"/>
      <c r="AZ46" s="253"/>
      <c r="BA46" s="253"/>
      <c r="BB46" s="253"/>
      <c r="BC46" s="253"/>
    </row>
    <row r="47" spans="2:55" ht="13.5" customHeight="1">
      <c r="B47" s="667"/>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R47" s="665" t="s">
        <v>140</v>
      </c>
      <c r="AS47" s="665"/>
      <c r="AT47" s="665"/>
      <c r="AU47" s="665"/>
      <c r="AV47" s="665"/>
      <c r="AW47" s="665"/>
      <c r="AX47" s="665"/>
      <c r="AY47" s="665"/>
      <c r="AZ47" s="665"/>
      <c r="BA47" s="665"/>
      <c r="BB47" s="665"/>
      <c r="BC47" s="665"/>
    </row>
    <row r="48" spans="2:55" ht="13.5" customHeight="1">
      <c r="B48" s="667"/>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R48" s="660"/>
      <c r="AS48" s="660"/>
      <c r="AT48" s="660"/>
      <c r="AU48" s="660"/>
      <c r="AV48" s="660"/>
      <c r="AW48" s="660"/>
      <c r="AX48" s="660"/>
      <c r="AY48" s="660"/>
      <c r="AZ48" s="660"/>
      <c r="BA48" s="660"/>
      <c r="BB48" s="660"/>
      <c r="BC48" s="660"/>
    </row>
    <row r="49" spans="2:55" ht="13.5" customHeight="1">
      <c r="B49" s="667"/>
      <c r="D49" s="239"/>
      <c r="E49" s="239"/>
      <c r="F49" s="239"/>
      <c r="G49" s="239"/>
      <c r="H49" s="239"/>
      <c r="AR49" s="660"/>
      <c r="AS49" s="660"/>
      <c r="AT49" s="660"/>
      <c r="AU49" s="660"/>
      <c r="AV49" s="660"/>
      <c r="AW49" s="660"/>
      <c r="AX49" s="660"/>
      <c r="AY49" s="660"/>
      <c r="AZ49" s="660"/>
      <c r="BA49" s="660"/>
      <c r="BB49" s="660"/>
      <c r="BC49" s="660"/>
    </row>
    <row r="50" spans="2:55" ht="13.5" customHeight="1">
      <c r="B50" s="667"/>
      <c r="D50" s="239"/>
      <c r="E50" s="239"/>
      <c r="F50" s="239"/>
      <c r="G50" s="239"/>
      <c r="H50" s="239"/>
      <c r="J50" s="238"/>
      <c r="K50" s="239"/>
      <c r="M50" s="238"/>
      <c r="N50" s="239"/>
      <c r="AR50" s="660"/>
      <c r="AS50" s="660"/>
      <c r="AT50" s="660"/>
      <c r="AU50" s="660"/>
      <c r="AV50" s="660"/>
      <c r="AW50" s="660"/>
      <c r="AX50" s="660"/>
      <c r="AY50" s="660"/>
      <c r="AZ50" s="660"/>
      <c r="BA50" s="660"/>
      <c r="BB50" s="660"/>
      <c r="BC50" s="660"/>
    </row>
    <row r="51" spans="2:55" ht="13.5" customHeight="1">
      <c r="B51" s="667"/>
      <c r="D51" s="239"/>
      <c r="E51" s="239"/>
      <c r="F51" s="239"/>
      <c r="G51" s="239"/>
      <c r="H51" s="239"/>
      <c r="J51" s="239"/>
      <c r="K51" s="239"/>
      <c r="M51" s="239"/>
      <c r="N51" s="239"/>
      <c r="AR51" s="660"/>
      <c r="AS51" s="660"/>
      <c r="AT51" s="660"/>
      <c r="AU51" s="660"/>
      <c r="AV51" s="660"/>
      <c r="AW51" s="660"/>
      <c r="AX51" s="660"/>
      <c r="AY51" s="660"/>
      <c r="AZ51" s="660"/>
      <c r="BA51" s="660"/>
      <c r="BB51" s="660"/>
      <c r="BC51" s="660"/>
    </row>
    <row r="52" spans="2:55" ht="13.5" customHeight="1">
      <c r="B52" s="667"/>
      <c r="D52" s="239"/>
      <c r="E52" s="239"/>
      <c r="F52" s="239"/>
      <c r="G52" s="239"/>
      <c r="H52" s="239"/>
      <c r="J52" s="239"/>
      <c r="K52" s="239"/>
      <c r="M52" s="239"/>
      <c r="N52" s="239"/>
      <c r="AR52" s="660"/>
      <c r="AS52" s="660"/>
      <c r="AT52" s="660"/>
      <c r="AU52" s="660"/>
      <c r="AV52" s="660"/>
      <c r="AW52" s="660"/>
      <c r="AX52" s="660"/>
      <c r="AY52" s="660"/>
      <c r="AZ52" s="660"/>
      <c r="BA52" s="660"/>
      <c r="BB52" s="660"/>
      <c r="BC52" s="660"/>
    </row>
    <row r="53" spans="2:55" ht="13.5" customHeight="1">
      <c r="B53" s="667"/>
      <c r="D53" s="239"/>
      <c r="E53" s="239"/>
      <c r="F53" s="239"/>
      <c r="G53" s="239"/>
      <c r="H53" s="239"/>
      <c r="J53" s="239"/>
      <c r="K53" s="239"/>
      <c r="M53" s="239"/>
      <c r="N53" s="239"/>
      <c r="AR53" s="660"/>
      <c r="AS53" s="660"/>
      <c r="AT53" s="660"/>
      <c r="AU53" s="660"/>
      <c r="AV53" s="660"/>
      <c r="AW53" s="660"/>
      <c r="AX53" s="660"/>
      <c r="AY53" s="660"/>
      <c r="AZ53" s="660"/>
      <c r="BA53" s="660"/>
      <c r="BB53" s="660"/>
      <c r="BC53" s="660"/>
    </row>
    <row r="54" spans="2:55" ht="13.5" customHeight="1">
      <c r="B54" s="668"/>
      <c r="D54" s="239"/>
      <c r="E54" s="239"/>
      <c r="F54" s="239"/>
      <c r="G54" s="239"/>
      <c r="H54" s="239"/>
      <c r="J54" s="239"/>
      <c r="K54" s="239"/>
      <c r="M54" s="239"/>
      <c r="N54" s="239"/>
      <c r="AR54" s="660"/>
      <c r="AS54" s="660"/>
      <c r="AT54" s="660"/>
      <c r="AU54" s="660"/>
      <c r="AV54" s="660"/>
      <c r="AW54" s="660"/>
      <c r="AX54" s="660"/>
      <c r="AY54" s="660"/>
      <c r="AZ54" s="660"/>
      <c r="BA54" s="660"/>
      <c r="BB54" s="660"/>
      <c r="BC54" s="660"/>
    </row>
    <row r="55" spans="2:55" ht="13.5" customHeight="1">
      <c r="B55" s="249"/>
      <c r="M55" s="238"/>
      <c r="AR55" s="660"/>
      <c r="AS55" s="660"/>
      <c r="AT55" s="660"/>
      <c r="AU55" s="660"/>
      <c r="AV55" s="660"/>
      <c r="AW55" s="660"/>
      <c r="AX55" s="660"/>
      <c r="AY55" s="660"/>
      <c r="AZ55" s="660"/>
      <c r="BA55" s="660"/>
      <c r="BB55" s="660"/>
      <c r="BC55" s="660"/>
    </row>
    <row r="56" spans="2:55" ht="13.5" customHeight="1">
      <c r="B56" s="678" t="s">
        <v>141</v>
      </c>
      <c r="D56" s="238"/>
      <c r="E56" s="239"/>
      <c r="G56" s="238"/>
      <c r="H56" s="239"/>
      <c r="J56" s="238"/>
      <c r="K56" s="239"/>
      <c r="N56" s="239"/>
      <c r="AR56" s="660"/>
      <c r="AS56" s="660"/>
      <c r="AT56" s="660"/>
      <c r="AU56" s="660"/>
      <c r="AV56" s="660"/>
      <c r="AW56" s="660"/>
      <c r="AX56" s="660"/>
      <c r="AY56" s="660"/>
      <c r="AZ56" s="660"/>
      <c r="BA56" s="660"/>
      <c r="BB56" s="660"/>
      <c r="BC56" s="660"/>
    </row>
    <row r="57" spans="2:55" ht="13.5" customHeight="1">
      <c r="B57" s="679"/>
      <c r="D57" s="239"/>
      <c r="E57" s="239"/>
      <c r="G57" s="239"/>
      <c r="H57" s="239"/>
      <c r="J57" s="239"/>
      <c r="K57" s="239"/>
      <c r="M57" s="239"/>
      <c r="N57" s="239"/>
      <c r="AR57" s="660"/>
      <c r="AS57" s="660"/>
      <c r="AT57" s="660"/>
      <c r="AU57" s="660"/>
      <c r="AV57" s="660"/>
      <c r="AW57" s="660"/>
      <c r="AX57" s="660"/>
      <c r="AY57" s="660"/>
      <c r="AZ57" s="660"/>
      <c r="BA57" s="660"/>
      <c r="BB57" s="660"/>
      <c r="BC57" s="660"/>
    </row>
    <row r="58" spans="2:55" ht="13.5" customHeight="1">
      <c r="B58" s="679"/>
      <c r="D58" s="239"/>
      <c r="E58" s="239"/>
      <c r="F58" s="254"/>
      <c r="G58" s="239"/>
      <c r="H58" s="239"/>
      <c r="J58" s="239"/>
      <c r="K58" s="239"/>
      <c r="M58" s="239"/>
      <c r="N58" s="239"/>
      <c r="AR58" s="660"/>
      <c r="AS58" s="660"/>
      <c r="AT58" s="660"/>
      <c r="AU58" s="660"/>
      <c r="AV58" s="660"/>
      <c r="AW58" s="660"/>
      <c r="AX58" s="660"/>
      <c r="AY58" s="660"/>
      <c r="AZ58" s="660"/>
      <c r="BA58" s="660"/>
      <c r="BB58" s="660"/>
      <c r="BC58" s="660"/>
    </row>
    <row r="59" spans="2:55" ht="13.5" customHeight="1">
      <c r="B59" s="679"/>
      <c r="D59" s="239"/>
      <c r="E59" s="239"/>
      <c r="G59" s="239"/>
      <c r="H59" s="239"/>
      <c r="J59" s="239"/>
      <c r="K59" s="239"/>
      <c r="M59" s="239"/>
      <c r="N59" s="239"/>
      <c r="AR59" s="660"/>
      <c r="AS59" s="660"/>
      <c r="AT59" s="660"/>
      <c r="AU59" s="660"/>
      <c r="AV59" s="660"/>
      <c r="AW59" s="660"/>
      <c r="AX59" s="660"/>
      <c r="AY59" s="660"/>
      <c r="AZ59" s="660"/>
      <c r="BA59" s="660"/>
      <c r="BB59" s="660"/>
      <c r="BC59" s="660"/>
    </row>
    <row r="60" spans="2:55" ht="13.5" customHeight="1">
      <c r="B60" s="679"/>
      <c r="D60" s="239"/>
      <c r="E60" s="239"/>
      <c r="G60" s="239"/>
      <c r="H60" s="239"/>
      <c r="J60" s="239"/>
      <c r="K60" s="239"/>
      <c r="M60" s="239"/>
      <c r="N60" s="239"/>
      <c r="AR60" s="660"/>
      <c r="AS60" s="660"/>
      <c r="AT60" s="660"/>
      <c r="AU60" s="660"/>
      <c r="AV60" s="660"/>
      <c r="AW60" s="660"/>
      <c r="AX60" s="660"/>
      <c r="AY60" s="660"/>
      <c r="AZ60" s="660"/>
      <c r="BA60" s="660"/>
      <c r="BB60" s="660"/>
      <c r="BC60" s="660"/>
    </row>
    <row r="61" spans="2:55" ht="13.5" customHeight="1">
      <c r="B61" s="679"/>
      <c r="AR61" s="660"/>
      <c r="AS61" s="660"/>
      <c r="AT61" s="660"/>
      <c r="AU61" s="660"/>
      <c r="AV61" s="660"/>
      <c r="AW61" s="660"/>
      <c r="AX61" s="660"/>
      <c r="AY61" s="660"/>
      <c r="AZ61" s="660"/>
      <c r="BA61" s="660"/>
      <c r="BB61" s="660"/>
      <c r="BC61" s="660"/>
    </row>
    <row r="62" spans="2:55" ht="13.5" customHeight="1">
      <c r="B62" s="679"/>
      <c r="D62" s="238"/>
      <c r="E62" s="239"/>
      <c r="G62" s="238"/>
      <c r="H62" s="239"/>
      <c r="J62" s="238"/>
      <c r="K62" s="239"/>
      <c r="M62" s="238"/>
      <c r="N62" s="239"/>
      <c r="AR62" s="660"/>
      <c r="AS62" s="660"/>
      <c r="AT62" s="660"/>
      <c r="AU62" s="660"/>
      <c r="AV62" s="660"/>
      <c r="AW62" s="660"/>
      <c r="AX62" s="660"/>
      <c r="AY62" s="660"/>
      <c r="AZ62" s="660"/>
      <c r="BA62" s="660"/>
      <c r="BB62" s="660"/>
      <c r="BC62" s="660"/>
    </row>
    <row r="63" spans="2:55" ht="13.5" customHeight="1">
      <c r="B63" s="679"/>
      <c r="D63" s="239"/>
      <c r="E63" s="239"/>
      <c r="G63" s="239"/>
      <c r="H63" s="239"/>
      <c r="J63" s="239"/>
      <c r="K63" s="239"/>
      <c r="M63" s="239"/>
      <c r="N63" s="239"/>
      <c r="AR63" s="660"/>
      <c r="AS63" s="660"/>
      <c r="AT63" s="660"/>
      <c r="AU63" s="660"/>
      <c r="AV63" s="660"/>
      <c r="AW63" s="660"/>
      <c r="AX63" s="660"/>
      <c r="AY63" s="660"/>
      <c r="AZ63" s="660"/>
      <c r="BA63" s="660"/>
      <c r="BB63" s="660"/>
      <c r="BC63" s="660"/>
    </row>
    <row r="64" spans="2:55" ht="13.5" customHeight="1">
      <c r="B64" s="679"/>
      <c r="D64" s="239"/>
      <c r="E64" s="239"/>
      <c r="G64" s="239"/>
      <c r="H64" s="239"/>
      <c r="J64" s="239"/>
      <c r="K64" s="239"/>
      <c r="M64" s="239"/>
      <c r="N64" s="239"/>
      <c r="AR64" s="660"/>
      <c r="AS64" s="660"/>
      <c r="AT64" s="660"/>
      <c r="AU64" s="660"/>
      <c r="AV64" s="660"/>
      <c r="AW64" s="660"/>
      <c r="AX64" s="660"/>
      <c r="AY64" s="660"/>
      <c r="AZ64" s="660"/>
      <c r="BA64" s="660"/>
      <c r="BB64" s="660"/>
      <c r="BC64" s="660"/>
    </row>
    <row r="65" spans="2:55" ht="13.5" customHeight="1">
      <c r="B65" s="679"/>
      <c r="D65" s="239"/>
      <c r="E65" s="239"/>
      <c r="G65" s="239"/>
      <c r="H65" s="239"/>
      <c r="J65" s="239"/>
      <c r="K65" s="239"/>
      <c r="M65" s="239"/>
      <c r="N65" s="239"/>
      <c r="AR65" s="660"/>
      <c r="AS65" s="660"/>
      <c r="AT65" s="660"/>
      <c r="AU65" s="660"/>
      <c r="AV65" s="660"/>
      <c r="AW65" s="660"/>
      <c r="AX65" s="660"/>
      <c r="AY65" s="660"/>
      <c r="AZ65" s="660"/>
      <c r="BA65" s="660"/>
      <c r="BB65" s="660"/>
      <c r="BC65" s="660"/>
    </row>
    <row r="66" spans="2:55" ht="13.5" customHeight="1">
      <c r="B66" s="679"/>
      <c r="D66" s="239"/>
      <c r="E66" s="239"/>
      <c r="G66" s="239"/>
      <c r="H66" s="239"/>
      <c r="J66" s="239"/>
      <c r="K66" s="239"/>
      <c r="M66" s="239"/>
      <c r="N66" s="239"/>
      <c r="AR66" s="660"/>
      <c r="AS66" s="660"/>
      <c r="AT66" s="660"/>
      <c r="AU66" s="660"/>
      <c r="AV66" s="660"/>
      <c r="AW66" s="660"/>
      <c r="AX66" s="660"/>
      <c r="AY66" s="660"/>
      <c r="AZ66" s="660"/>
      <c r="BA66" s="660"/>
      <c r="BB66" s="660"/>
      <c r="BC66" s="660"/>
    </row>
    <row r="67" spans="2:55" ht="13.5" customHeight="1">
      <c r="B67" s="679"/>
      <c r="AR67" s="660"/>
      <c r="AS67" s="660"/>
      <c r="AT67" s="660"/>
      <c r="AU67" s="660"/>
      <c r="AV67" s="660"/>
      <c r="AW67" s="660"/>
      <c r="AX67" s="660"/>
      <c r="AY67" s="660"/>
      <c r="AZ67" s="660"/>
      <c r="BA67" s="660"/>
      <c r="BB67" s="660"/>
      <c r="BC67" s="660"/>
    </row>
    <row r="68" spans="2:55" ht="13.5" customHeight="1">
      <c r="B68" s="679"/>
      <c r="G68" s="241"/>
      <c r="H68" s="242"/>
      <c r="I68" s="242"/>
      <c r="J68" s="242"/>
      <c r="K68" s="242"/>
      <c r="L68" s="255"/>
      <c r="M68" s="248"/>
      <c r="AR68" s="660"/>
      <c r="AS68" s="660"/>
      <c r="AT68" s="660"/>
      <c r="AU68" s="660"/>
      <c r="AV68" s="660"/>
      <c r="AW68" s="660"/>
      <c r="AX68" s="660"/>
      <c r="AY68" s="660"/>
      <c r="AZ68" s="660"/>
      <c r="BA68" s="660"/>
      <c r="BB68" s="660"/>
      <c r="BC68" s="660"/>
    </row>
    <row r="69" spans="2:55" ht="13.5" customHeight="1">
      <c r="B69" s="679"/>
      <c r="G69" s="246"/>
      <c r="H69" s="242"/>
      <c r="I69" s="242"/>
      <c r="J69" s="242"/>
      <c r="K69" s="242"/>
      <c r="L69" s="255"/>
      <c r="M69" s="248"/>
      <c r="AR69" s="660"/>
      <c r="AS69" s="660"/>
      <c r="AT69" s="660"/>
      <c r="AU69" s="660"/>
      <c r="AV69" s="660"/>
      <c r="AW69" s="660"/>
      <c r="AX69" s="660"/>
      <c r="AY69" s="660"/>
      <c r="AZ69" s="660"/>
      <c r="BA69" s="660"/>
      <c r="BB69" s="660"/>
      <c r="BC69" s="660"/>
    </row>
    <row r="70" spans="2:55" ht="13.5" customHeight="1">
      <c r="B70" s="679"/>
      <c r="G70" s="246"/>
      <c r="H70" s="242"/>
      <c r="I70" s="242"/>
      <c r="J70" s="242"/>
      <c r="K70" s="242"/>
      <c r="L70" s="255"/>
      <c r="M70" s="248"/>
      <c r="AR70" s="660"/>
      <c r="AS70" s="660"/>
      <c r="AT70" s="660"/>
      <c r="AU70" s="660"/>
      <c r="AV70" s="660"/>
      <c r="AW70" s="660"/>
      <c r="AX70" s="660"/>
      <c r="AY70" s="660"/>
      <c r="AZ70" s="660"/>
      <c r="BA70" s="660"/>
      <c r="BB70" s="660"/>
      <c r="BC70" s="660"/>
    </row>
    <row r="71" spans="2:55" ht="13.5" customHeight="1">
      <c r="B71" s="679"/>
      <c r="G71" s="254"/>
      <c r="AR71" s="660"/>
      <c r="AS71" s="660"/>
      <c r="AT71" s="660"/>
      <c r="AU71" s="660"/>
      <c r="AV71" s="660"/>
      <c r="AW71" s="660"/>
      <c r="AX71" s="660"/>
      <c r="AY71" s="660"/>
      <c r="AZ71" s="660"/>
      <c r="BA71" s="660"/>
      <c r="BB71" s="660"/>
      <c r="BC71" s="660"/>
    </row>
    <row r="72" spans="2:55" ht="13.5" customHeight="1">
      <c r="B72" s="679"/>
      <c r="AR72" s="660"/>
      <c r="AS72" s="660"/>
      <c r="AT72" s="660"/>
      <c r="AU72" s="660"/>
      <c r="AV72" s="660"/>
      <c r="AW72" s="660"/>
      <c r="AX72" s="660"/>
      <c r="AY72" s="660"/>
      <c r="AZ72" s="660"/>
      <c r="BA72" s="660"/>
      <c r="BB72" s="660"/>
      <c r="BC72" s="660"/>
    </row>
    <row r="73" spans="2:55" ht="13.5" customHeight="1">
      <c r="B73" s="679"/>
      <c r="AR73" s="245"/>
      <c r="AS73" s="245"/>
      <c r="AT73" s="245"/>
      <c r="AU73" s="245"/>
      <c r="AV73" s="245"/>
      <c r="AW73" s="245"/>
      <c r="AX73" s="245"/>
      <c r="AY73" s="245"/>
      <c r="AZ73" s="245"/>
      <c r="BA73" s="245"/>
      <c r="BB73" s="245"/>
      <c r="BC73" s="245"/>
    </row>
    <row r="74" spans="2:55" ht="13.5" customHeight="1">
      <c r="B74" s="679"/>
      <c r="AR74" s="245"/>
      <c r="AS74" s="245"/>
      <c r="AT74" s="245"/>
      <c r="AU74" s="245"/>
      <c r="AV74" s="245"/>
      <c r="AW74" s="245"/>
      <c r="AX74" s="245"/>
      <c r="AY74" s="245"/>
      <c r="AZ74" s="245"/>
      <c r="BA74" s="245"/>
      <c r="BB74" s="245"/>
      <c r="BC74" s="245"/>
    </row>
    <row r="75" spans="2:55" ht="13.5" customHeight="1">
      <c r="B75" s="679"/>
      <c r="AR75" s="245"/>
      <c r="AS75" s="245"/>
      <c r="AT75" s="245"/>
      <c r="AU75" s="245"/>
      <c r="AV75" s="245"/>
      <c r="AW75" s="245"/>
      <c r="AX75" s="245"/>
      <c r="AY75" s="245"/>
      <c r="AZ75" s="245"/>
      <c r="BA75" s="245"/>
      <c r="BB75" s="245"/>
      <c r="BC75" s="245"/>
    </row>
    <row r="76" spans="2:55" ht="13.5" customHeight="1">
      <c r="B76" s="679"/>
      <c r="AR76" s="245"/>
      <c r="AS76" s="245"/>
      <c r="AT76" s="245"/>
      <c r="AU76" s="245"/>
      <c r="AV76" s="245"/>
      <c r="AW76" s="245"/>
      <c r="AX76" s="245"/>
      <c r="AY76" s="245"/>
      <c r="AZ76" s="245"/>
      <c r="BA76" s="245"/>
      <c r="BB76" s="245"/>
      <c r="BC76" s="245"/>
    </row>
    <row r="77" spans="2:55" ht="13.5" customHeight="1">
      <c r="B77" s="679"/>
      <c r="AR77" s="245"/>
      <c r="AS77" s="245"/>
      <c r="AT77" s="245"/>
      <c r="AU77" s="245"/>
      <c r="AV77" s="245"/>
      <c r="AW77" s="245"/>
      <c r="AX77" s="245"/>
      <c r="AY77" s="245"/>
      <c r="AZ77" s="245"/>
      <c r="BA77" s="245"/>
      <c r="BB77" s="245"/>
      <c r="BC77" s="245"/>
    </row>
    <row r="78" spans="2:55" ht="13.5" customHeight="1">
      <c r="B78" s="679"/>
      <c r="AR78" s="245"/>
      <c r="AS78" s="245"/>
      <c r="AT78" s="245"/>
      <c r="AU78" s="245"/>
      <c r="AV78" s="245"/>
      <c r="AW78" s="245"/>
      <c r="AX78" s="245"/>
      <c r="AY78" s="245"/>
      <c r="AZ78" s="245"/>
      <c r="BA78" s="245"/>
      <c r="BB78" s="245"/>
      <c r="BC78" s="245"/>
    </row>
    <row r="79" spans="2:55" ht="13.5" customHeight="1">
      <c r="B79" s="679"/>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R79" s="245"/>
      <c r="AS79" s="245"/>
      <c r="AT79" s="245"/>
      <c r="AU79" s="245"/>
      <c r="AV79" s="245"/>
      <c r="AW79" s="245"/>
      <c r="AX79" s="245"/>
      <c r="AY79" s="245"/>
      <c r="AZ79" s="245"/>
      <c r="BA79" s="245"/>
      <c r="BB79" s="245"/>
      <c r="BC79" s="245"/>
    </row>
    <row r="80" spans="2:55" ht="13.5" customHeight="1">
      <c r="B80" s="679"/>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R80" s="245"/>
      <c r="AS80" s="245"/>
      <c r="AT80" s="245"/>
      <c r="AU80" s="245"/>
      <c r="AV80" s="245"/>
      <c r="AW80" s="245"/>
      <c r="AX80" s="245"/>
      <c r="AY80" s="245"/>
      <c r="AZ80" s="245"/>
      <c r="BA80" s="245"/>
      <c r="BB80" s="245"/>
      <c r="BC80" s="245"/>
    </row>
    <row r="81" spans="2:55" ht="13.5" customHeight="1">
      <c r="B81" s="679"/>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R81" s="245"/>
      <c r="AS81" s="245"/>
      <c r="AT81" s="245"/>
      <c r="AU81" s="245"/>
      <c r="AV81" s="245"/>
      <c r="AW81" s="245"/>
      <c r="AX81" s="245"/>
      <c r="AY81" s="245"/>
      <c r="AZ81" s="245"/>
      <c r="BA81" s="245"/>
      <c r="BB81" s="245"/>
      <c r="BC81" s="245"/>
    </row>
    <row r="82" spans="2:55" ht="13.5" customHeight="1">
      <c r="B82" s="679"/>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R82" s="245"/>
      <c r="AS82" s="245"/>
      <c r="AT82" s="245"/>
      <c r="AU82" s="245"/>
      <c r="AV82" s="245"/>
      <c r="AW82" s="245"/>
      <c r="AX82" s="245"/>
      <c r="AY82" s="245"/>
      <c r="AZ82" s="245"/>
      <c r="BA82" s="245"/>
      <c r="BB82" s="245"/>
      <c r="BC82" s="245"/>
    </row>
    <row r="83" spans="2:55" ht="13.5" customHeight="1">
      <c r="B83" s="679"/>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R83" s="245"/>
      <c r="AS83" s="245"/>
      <c r="AT83" s="245"/>
      <c r="AU83" s="245"/>
      <c r="AV83" s="245"/>
      <c r="AW83" s="245"/>
      <c r="AX83" s="245"/>
      <c r="AY83" s="245"/>
      <c r="AZ83" s="245"/>
      <c r="BA83" s="245"/>
      <c r="BB83" s="245"/>
      <c r="BC83" s="245"/>
    </row>
    <row r="84" spans="2:55" ht="13.5" customHeight="1">
      <c r="B84" s="679"/>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R84" s="245"/>
      <c r="AS84" s="245"/>
      <c r="AT84" s="245"/>
      <c r="AU84" s="245"/>
      <c r="AV84" s="245"/>
      <c r="AW84" s="245"/>
      <c r="AX84" s="245"/>
      <c r="AY84" s="245"/>
      <c r="AZ84" s="245"/>
      <c r="BA84" s="245"/>
      <c r="BB84" s="245"/>
      <c r="BC84" s="245"/>
    </row>
    <row r="85" spans="2:55" ht="13.5" customHeight="1">
      <c r="B85" s="679"/>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R85" s="245"/>
      <c r="AS85" s="245"/>
      <c r="AT85" s="245"/>
      <c r="AU85" s="245"/>
      <c r="AV85" s="245"/>
      <c r="AW85" s="245"/>
      <c r="AX85" s="245"/>
      <c r="AY85" s="245"/>
      <c r="AZ85" s="245"/>
      <c r="BA85" s="245"/>
      <c r="BB85" s="245"/>
      <c r="BC85" s="245"/>
    </row>
    <row r="86" spans="2:55" ht="13.5" customHeight="1">
      <c r="B86" s="679"/>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R86" s="245"/>
      <c r="AS86" s="245"/>
      <c r="AT86" s="245"/>
      <c r="AU86" s="245"/>
      <c r="AV86" s="245"/>
      <c r="AW86" s="245"/>
      <c r="AX86" s="245"/>
      <c r="AY86" s="245"/>
      <c r="AZ86" s="245"/>
      <c r="BA86" s="245"/>
      <c r="BB86" s="245"/>
      <c r="BC86" s="245"/>
    </row>
    <row r="87" spans="2:55" ht="13.5" customHeight="1">
      <c r="B87" s="679"/>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R87" s="245"/>
      <c r="AS87" s="245"/>
      <c r="AT87" s="245"/>
      <c r="AU87" s="245"/>
      <c r="AV87" s="245"/>
      <c r="AW87" s="245"/>
      <c r="AX87" s="245"/>
      <c r="AY87" s="245"/>
      <c r="AZ87" s="245"/>
      <c r="BA87" s="245"/>
      <c r="BB87" s="245"/>
      <c r="BC87" s="245"/>
    </row>
    <row r="88" spans="2:55" ht="13.5" customHeight="1">
      <c r="B88" s="679"/>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R88" s="245"/>
      <c r="AS88" s="245"/>
      <c r="AT88" s="245"/>
      <c r="AU88" s="245"/>
      <c r="AV88" s="245"/>
      <c r="AW88" s="245"/>
      <c r="AX88" s="245"/>
      <c r="AY88" s="245"/>
      <c r="AZ88" s="245"/>
      <c r="BA88" s="245"/>
      <c r="BB88" s="245"/>
      <c r="BC88" s="245"/>
    </row>
    <row r="89" spans="2:55" ht="13.5" customHeight="1">
      <c r="B89" s="679"/>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R89" s="245"/>
      <c r="AS89" s="245"/>
      <c r="AT89" s="245"/>
      <c r="AU89" s="245"/>
      <c r="AV89" s="245"/>
      <c r="AW89" s="245"/>
      <c r="AX89" s="245"/>
      <c r="AY89" s="245"/>
      <c r="AZ89" s="245"/>
      <c r="BA89" s="245"/>
      <c r="BB89" s="245"/>
      <c r="BC89" s="245"/>
    </row>
    <row r="90" spans="2:55" ht="13.5" customHeight="1">
      <c r="B90" s="679"/>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R90" s="245"/>
      <c r="AS90" s="245"/>
      <c r="AT90" s="245"/>
      <c r="AU90" s="245"/>
      <c r="AV90" s="245"/>
      <c r="AW90" s="245"/>
      <c r="AX90" s="245"/>
      <c r="AY90" s="245"/>
      <c r="AZ90" s="245"/>
      <c r="BA90" s="245"/>
      <c r="BB90" s="245"/>
      <c r="BC90" s="245"/>
    </row>
    <row r="91" spans="2:55" ht="13.5" customHeight="1">
      <c r="B91" s="679"/>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R91" s="245"/>
      <c r="AS91" s="245"/>
      <c r="AT91" s="245"/>
      <c r="AU91" s="245"/>
      <c r="AV91" s="245"/>
      <c r="AW91" s="245"/>
      <c r="AX91" s="245"/>
      <c r="AY91" s="245"/>
      <c r="AZ91" s="245"/>
      <c r="BA91" s="245"/>
      <c r="BB91" s="245"/>
      <c r="BC91" s="245"/>
    </row>
    <row r="92" spans="2:55" ht="13.5" customHeight="1">
      <c r="B92" s="679"/>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R92" s="245"/>
      <c r="AS92" s="245"/>
      <c r="AT92" s="245"/>
      <c r="AU92" s="245"/>
      <c r="AV92" s="245"/>
      <c r="AW92" s="245"/>
      <c r="AX92" s="245"/>
      <c r="AY92" s="245"/>
      <c r="AZ92" s="245"/>
      <c r="BA92" s="245"/>
      <c r="BB92" s="245"/>
      <c r="BC92" s="245"/>
    </row>
    <row r="93" spans="2:55" ht="13.5" customHeight="1">
      <c r="B93" s="679"/>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R93" s="245"/>
      <c r="AS93" s="245"/>
      <c r="AT93" s="245"/>
      <c r="AU93" s="245"/>
      <c r="AV93" s="245"/>
      <c r="AW93" s="245"/>
      <c r="AX93" s="245"/>
      <c r="AY93" s="245"/>
      <c r="AZ93" s="245"/>
      <c r="BA93" s="245"/>
      <c r="BB93" s="245"/>
      <c r="BC93" s="245"/>
    </row>
    <row r="94" spans="2:55" ht="13.5" customHeight="1">
      <c r="B94" s="679"/>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R94" s="245"/>
      <c r="AS94" s="245"/>
      <c r="AT94" s="245"/>
      <c r="AU94" s="245"/>
      <c r="AV94" s="245"/>
      <c r="AW94" s="245"/>
      <c r="AX94" s="245"/>
      <c r="AY94" s="245"/>
      <c r="AZ94" s="245"/>
      <c r="BA94" s="245"/>
      <c r="BB94" s="245"/>
      <c r="BC94" s="245"/>
    </row>
    <row r="95" spans="2:55" ht="13.5" customHeight="1">
      <c r="B95" s="679"/>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R95" s="245"/>
      <c r="AS95" s="245"/>
      <c r="AT95" s="245"/>
      <c r="AU95" s="245"/>
      <c r="AV95" s="245"/>
      <c r="AW95" s="245"/>
      <c r="AX95" s="245"/>
      <c r="AY95" s="245"/>
      <c r="AZ95" s="245"/>
      <c r="BA95" s="245"/>
      <c r="BB95" s="245"/>
      <c r="BC95" s="245"/>
    </row>
    <row r="96" spans="2:55" ht="13.5" customHeight="1">
      <c r="B96" s="679"/>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R96" s="245"/>
      <c r="AS96" s="245"/>
      <c r="AT96" s="245"/>
      <c r="AU96" s="245"/>
      <c r="AV96" s="245"/>
      <c r="AW96" s="245"/>
      <c r="AX96" s="245"/>
      <c r="AY96" s="245"/>
      <c r="AZ96" s="245"/>
      <c r="BA96" s="245"/>
      <c r="BB96" s="245"/>
      <c r="BC96" s="245"/>
    </row>
    <row r="97" spans="2:55" ht="13.5" customHeight="1">
      <c r="B97" s="679"/>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R97" s="245"/>
      <c r="AS97" s="245"/>
      <c r="AT97" s="245"/>
      <c r="AU97" s="245"/>
      <c r="AV97" s="245"/>
      <c r="AW97" s="245"/>
      <c r="AX97" s="245"/>
      <c r="AY97" s="245"/>
      <c r="AZ97" s="245"/>
      <c r="BA97" s="245"/>
      <c r="BB97" s="245"/>
      <c r="BC97" s="245"/>
    </row>
    <row r="98" spans="2:55" ht="13.5" customHeight="1">
      <c r="B98" s="679"/>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R98" s="245"/>
      <c r="AS98" s="245"/>
      <c r="AT98" s="245"/>
      <c r="AU98" s="245"/>
      <c r="AV98" s="245"/>
      <c r="AW98" s="245"/>
      <c r="AX98" s="245"/>
      <c r="AY98" s="245"/>
      <c r="AZ98" s="245"/>
      <c r="BA98" s="245"/>
      <c r="BB98" s="245"/>
      <c r="BC98" s="245"/>
    </row>
    <row r="99" spans="2:55" ht="13.5" customHeight="1">
      <c r="B99" s="679"/>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R99" s="245"/>
      <c r="AS99" s="245"/>
      <c r="AT99" s="245"/>
      <c r="AU99" s="245"/>
      <c r="AV99" s="245"/>
      <c r="AW99" s="245"/>
      <c r="AX99" s="245"/>
      <c r="AY99" s="245"/>
      <c r="AZ99" s="245"/>
      <c r="BA99" s="245"/>
      <c r="BB99" s="245"/>
      <c r="BC99" s="245"/>
    </row>
    <row r="100" spans="2:55" ht="13.5" customHeight="1">
      <c r="B100" s="679"/>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R100" s="245"/>
      <c r="AS100" s="245"/>
      <c r="AT100" s="245"/>
      <c r="AU100" s="245"/>
      <c r="AV100" s="245"/>
      <c r="AW100" s="245"/>
      <c r="AX100" s="245"/>
      <c r="AY100" s="245"/>
      <c r="AZ100" s="245"/>
      <c r="BA100" s="245"/>
      <c r="BB100" s="245"/>
      <c r="BC100" s="245"/>
    </row>
    <row r="101" spans="2:55" ht="13.5" customHeight="1">
      <c r="B101" s="679"/>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R101" s="245"/>
      <c r="AS101" s="245"/>
      <c r="AT101" s="245"/>
      <c r="AU101" s="245"/>
      <c r="AV101" s="245"/>
      <c r="AW101" s="245"/>
      <c r="AX101" s="245"/>
      <c r="AY101" s="245"/>
      <c r="AZ101" s="245"/>
      <c r="BA101" s="245"/>
      <c r="BB101" s="245"/>
      <c r="BC101" s="245"/>
    </row>
    <row r="102" spans="2:55" ht="13.5" customHeight="1">
      <c r="B102" s="679"/>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R102" s="245"/>
      <c r="AS102" s="245"/>
      <c r="AT102" s="245"/>
      <c r="AU102" s="245"/>
      <c r="AV102" s="245"/>
      <c r="AW102" s="245"/>
      <c r="AX102" s="245"/>
      <c r="AY102" s="245"/>
      <c r="AZ102" s="245"/>
      <c r="BA102" s="245"/>
      <c r="BB102" s="245"/>
      <c r="BC102" s="245"/>
    </row>
    <row r="103" spans="2:55" ht="13.5" customHeight="1">
      <c r="B103" s="679"/>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R103" s="245"/>
      <c r="AS103" s="245"/>
      <c r="AT103" s="245"/>
      <c r="AU103" s="245"/>
      <c r="AV103" s="245"/>
      <c r="AW103" s="245"/>
      <c r="AX103" s="245"/>
      <c r="AY103" s="245"/>
      <c r="AZ103" s="245"/>
      <c r="BA103" s="245"/>
      <c r="BB103" s="245"/>
      <c r="BC103" s="245"/>
    </row>
    <row r="104" spans="2:55" ht="13.5" customHeight="1">
      <c r="B104" s="679"/>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R104" s="245"/>
      <c r="AS104" s="245"/>
      <c r="AT104" s="245"/>
      <c r="AU104" s="245"/>
      <c r="AV104" s="245"/>
      <c r="AW104" s="245"/>
      <c r="AX104" s="245"/>
      <c r="AY104" s="245"/>
      <c r="AZ104" s="245"/>
      <c r="BA104" s="245"/>
      <c r="BB104" s="245"/>
      <c r="BC104" s="245"/>
    </row>
    <row r="105" spans="2:55" ht="13.5" customHeight="1">
      <c r="B105" s="679"/>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R105" s="245"/>
      <c r="AS105" s="245"/>
      <c r="AT105" s="245"/>
      <c r="AU105" s="245"/>
      <c r="AV105" s="245"/>
      <c r="AW105" s="245"/>
      <c r="AX105" s="245"/>
      <c r="AY105" s="245"/>
      <c r="AZ105" s="245"/>
      <c r="BA105" s="245"/>
      <c r="BB105" s="245"/>
      <c r="BC105" s="245"/>
    </row>
    <row r="106" spans="2:55" ht="13.5" customHeight="1">
      <c r="B106" s="679"/>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R106" s="245"/>
      <c r="AS106" s="245"/>
      <c r="AT106" s="245"/>
      <c r="AU106" s="245"/>
      <c r="AV106" s="245"/>
      <c r="AW106" s="245"/>
      <c r="AX106" s="245"/>
      <c r="AY106" s="245"/>
      <c r="AZ106" s="245"/>
      <c r="BA106" s="245"/>
      <c r="BB106" s="245"/>
      <c r="BC106" s="245"/>
    </row>
    <row r="107" spans="2:55" ht="13.5" customHeight="1">
      <c r="B107" s="679"/>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R107" s="245"/>
      <c r="AS107" s="245"/>
      <c r="AT107" s="245"/>
      <c r="AU107" s="245"/>
      <c r="AV107" s="245"/>
      <c r="AW107" s="245"/>
      <c r="AX107" s="245"/>
      <c r="AY107" s="245"/>
      <c r="AZ107" s="245"/>
      <c r="BA107" s="245"/>
      <c r="BB107" s="245"/>
      <c r="BC107" s="245"/>
    </row>
    <row r="108" spans="2:55" ht="13.5" customHeight="1">
      <c r="B108" s="679"/>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R108" s="245"/>
      <c r="AS108" s="245"/>
      <c r="AT108" s="245"/>
      <c r="AU108" s="245"/>
      <c r="AV108" s="245"/>
      <c r="AW108" s="245"/>
      <c r="AX108" s="245"/>
      <c r="AY108" s="245"/>
      <c r="AZ108" s="245"/>
      <c r="BA108" s="245"/>
      <c r="BB108" s="245"/>
      <c r="BC108" s="245"/>
    </row>
    <row r="109" spans="2:55" ht="13.5" customHeight="1">
      <c r="B109" s="679"/>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R109" s="245"/>
      <c r="AS109" s="245"/>
      <c r="AT109" s="245"/>
      <c r="AU109" s="245"/>
      <c r="AV109" s="245"/>
      <c r="AW109" s="245"/>
      <c r="AX109" s="245"/>
      <c r="AY109" s="245"/>
      <c r="AZ109" s="245"/>
      <c r="BA109" s="245"/>
      <c r="BB109" s="245"/>
      <c r="BC109" s="245"/>
    </row>
    <row r="110" spans="2:55" ht="13.5" customHeight="1">
      <c r="B110" s="679"/>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R110" s="245"/>
      <c r="AS110" s="245"/>
      <c r="AT110" s="245"/>
      <c r="AU110" s="245"/>
      <c r="AV110" s="245"/>
      <c r="AW110" s="245"/>
      <c r="AX110" s="245"/>
      <c r="AY110" s="245"/>
      <c r="AZ110" s="245"/>
      <c r="BA110" s="245"/>
      <c r="BB110" s="245"/>
      <c r="BC110" s="245"/>
    </row>
    <row r="111" spans="2:55" ht="13.5" customHeight="1">
      <c r="B111" s="679"/>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R111" s="245"/>
      <c r="AS111" s="245"/>
      <c r="AT111" s="245"/>
      <c r="AU111" s="245"/>
      <c r="AV111" s="245"/>
      <c r="AW111" s="245"/>
      <c r="AX111" s="245"/>
      <c r="AY111" s="245"/>
      <c r="AZ111" s="245"/>
      <c r="BA111" s="245"/>
      <c r="BB111" s="245"/>
      <c r="BC111" s="245"/>
    </row>
    <row r="112" spans="2:55" ht="47.25" customHeight="1">
      <c r="B112" s="679"/>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R112" s="245"/>
      <c r="AS112" s="245"/>
      <c r="AT112" s="245"/>
      <c r="AU112" s="245"/>
      <c r="AV112" s="245"/>
      <c r="AW112" s="245"/>
      <c r="AX112" s="245"/>
      <c r="AY112" s="245"/>
      <c r="AZ112" s="245"/>
      <c r="BA112" s="245"/>
      <c r="BB112" s="245"/>
      <c r="BC112" s="245"/>
    </row>
    <row r="113" spans="2:55" ht="12.75" customHeight="1">
      <c r="B113" s="679"/>
      <c r="AR113" s="245"/>
      <c r="AS113" s="245"/>
      <c r="AT113" s="245"/>
      <c r="AU113" s="245"/>
      <c r="AV113" s="245"/>
      <c r="AW113" s="245"/>
      <c r="AX113" s="245"/>
      <c r="AY113" s="245"/>
      <c r="AZ113" s="245"/>
      <c r="BA113" s="245"/>
      <c r="BB113" s="245"/>
      <c r="BC113" s="245"/>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4:X250"/>
  <sheetViews>
    <sheetView topLeftCell="C1" zoomScaleNormal="100" workbookViewId="0">
      <selection activeCell="D51" sqref="D51:D52"/>
    </sheetView>
  </sheetViews>
  <sheetFormatPr baseColWidth="10" defaultColWidth="11.375" defaultRowHeight="15"/>
  <cols>
    <col min="1" max="2" width="11.375" style="37"/>
    <col min="3" max="3" width="15.75" style="1" customWidth="1"/>
    <col min="4" max="4" width="53.75" style="37" customWidth="1"/>
    <col min="5" max="5" width="33.75" style="37" customWidth="1"/>
    <col min="6" max="8" width="11.375" style="1"/>
    <col min="9" max="9" width="11.375" style="37"/>
    <col min="10" max="12" width="12.25" style="37" bestFit="1" customWidth="1"/>
    <col min="13" max="13" width="11.125" style="37" bestFit="1" customWidth="1"/>
    <col min="14" max="14" width="11.875" style="37" bestFit="1" customWidth="1"/>
    <col min="15" max="16" width="11.125" style="37" bestFit="1" customWidth="1"/>
    <col min="17" max="17" width="12.25" style="37" bestFit="1" customWidth="1"/>
    <col min="18" max="18" width="11.125" style="37" bestFit="1" customWidth="1"/>
    <col min="19" max="19" width="12.25" style="37" bestFit="1" customWidth="1"/>
    <col min="20" max="20" width="11.125" style="37" bestFit="1" customWidth="1"/>
    <col min="21" max="21" width="10.875" style="37" bestFit="1" customWidth="1"/>
    <col min="22" max="23" width="12" style="37" bestFit="1" customWidth="1"/>
    <col min="24" max="24" width="13.375" style="37" bestFit="1" customWidth="1"/>
    <col min="25" max="16384" width="11.375" style="37"/>
  </cols>
  <sheetData>
    <row r="4" spans="3:24" ht="15.75" thickBot="1"/>
    <row r="5" spans="3:24">
      <c r="C5" s="73"/>
      <c r="D5" s="796" t="s">
        <v>88</v>
      </c>
      <c r="E5" s="796"/>
      <c r="F5" s="796"/>
      <c r="G5" s="796"/>
      <c r="H5" s="796"/>
      <c r="I5" s="796"/>
      <c r="J5" s="796"/>
      <c r="K5" s="796"/>
      <c r="L5" s="55"/>
      <c r="M5" s="55"/>
      <c r="N5" s="55"/>
      <c r="O5" s="55"/>
      <c r="P5" s="55"/>
      <c r="Q5" s="55"/>
      <c r="R5" s="55"/>
      <c r="S5" s="55"/>
      <c r="T5" s="55"/>
      <c r="U5" s="55"/>
      <c r="V5" s="55"/>
      <c r="W5" s="55"/>
      <c r="X5" s="56"/>
    </row>
    <row r="6" spans="3:24">
      <c r="C6" s="74"/>
      <c r="D6" s="799"/>
      <c r="E6" s="799"/>
      <c r="F6" s="799"/>
      <c r="G6" s="799"/>
      <c r="H6" s="799"/>
      <c r="I6" s="799"/>
      <c r="J6" s="799"/>
      <c r="K6" s="799"/>
      <c r="X6" s="57"/>
    </row>
    <row r="7" spans="3:24" ht="26.25">
      <c r="C7" s="74"/>
      <c r="D7" s="799" t="s">
        <v>296</v>
      </c>
      <c r="E7" s="799"/>
      <c r="F7" s="799"/>
      <c r="G7" s="799"/>
      <c r="H7" s="799"/>
      <c r="I7" s="799"/>
      <c r="J7" s="799"/>
      <c r="K7" s="799"/>
      <c r="L7" s="58"/>
      <c r="M7" s="58"/>
      <c r="N7" s="58"/>
      <c r="O7" s="58"/>
      <c r="X7" s="57"/>
    </row>
    <row r="8" spans="3:24" ht="26.25">
      <c r="C8" s="74"/>
      <c r="D8" s="799" t="s">
        <v>436</v>
      </c>
      <c r="E8" s="799"/>
      <c r="F8" s="799"/>
      <c r="G8" s="799"/>
      <c r="H8" s="799"/>
      <c r="I8" s="799"/>
      <c r="J8" s="799"/>
      <c r="K8" s="799"/>
      <c r="L8" s="58"/>
      <c r="M8" s="58"/>
      <c r="N8" s="58"/>
      <c r="O8" s="58"/>
      <c r="X8" s="57"/>
    </row>
    <row r="9" spans="3:24" ht="26.25">
      <c r="C9" s="74"/>
      <c r="D9" s="799" t="s">
        <v>437</v>
      </c>
      <c r="E9" s="799"/>
      <c r="F9" s="799"/>
      <c r="G9" s="799"/>
      <c r="H9" s="799"/>
      <c r="I9" s="799"/>
      <c r="J9" s="799"/>
      <c r="K9" s="799"/>
      <c r="X9" s="57"/>
    </row>
    <row r="10" spans="3:24" ht="15.75" thickBot="1">
      <c r="C10" s="75"/>
      <c r="D10" s="59"/>
      <c r="E10" s="59"/>
      <c r="F10" s="87"/>
      <c r="G10" s="87"/>
      <c r="H10" s="87"/>
      <c r="I10" s="59"/>
      <c r="J10" s="59"/>
      <c r="K10" s="59"/>
      <c r="L10" s="59"/>
      <c r="M10" s="59"/>
      <c r="N10" s="59"/>
      <c r="O10" s="59"/>
      <c r="P10" s="59"/>
      <c r="Q10" s="59"/>
      <c r="R10" s="59"/>
      <c r="S10" s="59"/>
      <c r="T10" s="59"/>
      <c r="U10" s="59"/>
      <c r="V10" s="59"/>
      <c r="W10" s="59"/>
      <c r="X10" s="60"/>
    </row>
    <row r="11" spans="3:24">
      <c r="C11" s="795" t="s">
        <v>239</v>
      </c>
      <c r="D11" s="796"/>
      <c r="E11" s="796"/>
      <c r="F11" s="796"/>
      <c r="G11" s="796"/>
      <c r="H11" s="796"/>
      <c r="I11" s="796"/>
      <c r="J11" s="796"/>
      <c r="K11" s="796"/>
      <c r="L11" s="796"/>
      <c r="M11" s="796"/>
      <c r="N11" s="796"/>
      <c r="O11" s="796"/>
      <c r="P11" s="796"/>
      <c r="Q11" s="796"/>
      <c r="R11" s="796"/>
      <c r="S11" s="796"/>
      <c r="T11" s="796"/>
      <c r="U11" s="796"/>
      <c r="V11" s="796"/>
      <c r="W11" s="796"/>
      <c r="X11" s="797"/>
    </row>
    <row r="12" spans="3:24">
      <c r="C12" s="798"/>
      <c r="D12" s="799"/>
      <c r="E12" s="799"/>
      <c r="F12" s="799"/>
      <c r="G12" s="799"/>
      <c r="H12" s="799"/>
      <c r="I12" s="799"/>
      <c r="J12" s="799"/>
      <c r="K12" s="799"/>
      <c r="L12" s="799"/>
      <c r="M12" s="799"/>
      <c r="N12" s="799"/>
      <c r="O12" s="799"/>
      <c r="P12" s="799"/>
      <c r="Q12" s="799"/>
      <c r="R12" s="799"/>
      <c r="S12" s="799"/>
      <c r="T12" s="799"/>
      <c r="U12" s="799"/>
      <c r="V12" s="799"/>
      <c r="W12" s="799"/>
      <c r="X12" s="800"/>
    </row>
    <row r="13" spans="3:24">
      <c r="C13" s="798"/>
      <c r="D13" s="799"/>
      <c r="E13" s="799"/>
      <c r="F13" s="799"/>
      <c r="G13" s="799"/>
      <c r="H13" s="799"/>
      <c r="I13" s="799"/>
      <c r="J13" s="799"/>
      <c r="K13" s="799"/>
      <c r="L13" s="799"/>
      <c r="M13" s="799"/>
      <c r="N13" s="799"/>
      <c r="O13" s="799"/>
      <c r="P13" s="799"/>
      <c r="Q13" s="799"/>
      <c r="R13" s="799"/>
      <c r="S13" s="799"/>
      <c r="T13" s="799"/>
      <c r="U13" s="799"/>
      <c r="V13" s="799"/>
      <c r="W13" s="799"/>
      <c r="X13" s="800"/>
    </row>
    <row r="14" spans="3:24">
      <c r="C14" s="798"/>
      <c r="D14" s="799"/>
      <c r="E14" s="799"/>
      <c r="F14" s="799"/>
      <c r="G14" s="799"/>
      <c r="H14" s="799"/>
      <c r="I14" s="799"/>
      <c r="J14" s="799"/>
      <c r="K14" s="799"/>
      <c r="L14" s="799"/>
      <c r="M14" s="799"/>
      <c r="N14" s="799"/>
      <c r="O14" s="799"/>
      <c r="P14" s="799"/>
      <c r="Q14" s="799"/>
      <c r="R14" s="799"/>
      <c r="S14" s="799"/>
      <c r="T14" s="799"/>
      <c r="U14" s="799"/>
      <c r="V14" s="799"/>
      <c r="W14" s="799"/>
      <c r="X14" s="800"/>
    </row>
    <row r="15" spans="3:24" ht="15.75" thickBot="1">
      <c r="C15" s="801"/>
      <c r="D15" s="802"/>
      <c r="E15" s="802"/>
      <c r="F15" s="802"/>
      <c r="G15" s="802"/>
      <c r="H15" s="802"/>
      <c r="I15" s="802"/>
      <c r="J15" s="802"/>
      <c r="K15" s="802"/>
      <c r="L15" s="802"/>
      <c r="M15" s="802"/>
      <c r="N15" s="802"/>
      <c r="O15" s="802"/>
      <c r="P15" s="802"/>
      <c r="Q15" s="802"/>
      <c r="R15" s="802"/>
      <c r="S15" s="802"/>
      <c r="T15" s="802"/>
      <c r="U15" s="802"/>
      <c r="V15" s="802"/>
      <c r="W15" s="802"/>
      <c r="X15" s="803"/>
    </row>
    <row r="16" spans="3:24" ht="19.5" thickBot="1">
      <c r="C16" s="832" t="s">
        <v>240</v>
      </c>
      <c r="D16" s="833"/>
      <c r="E16" s="833"/>
      <c r="F16" s="833"/>
      <c r="G16" s="833"/>
      <c r="H16" s="833"/>
      <c r="I16" s="834"/>
      <c r="J16" s="804" t="s">
        <v>61</v>
      </c>
      <c r="K16" s="805"/>
      <c r="L16" s="805"/>
      <c r="M16" s="805"/>
      <c r="N16" s="805"/>
      <c r="O16" s="805"/>
      <c r="P16" s="805"/>
      <c r="Q16" s="805"/>
      <c r="R16" s="805"/>
      <c r="S16" s="805"/>
      <c r="T16" s="805"/>
      <c r="U16" s="805"/>
      <c r="V16" s="805"/>
      <c r="W16" s="805"/>
      <c r="X16" s="806"/>
    </row>
    <row r="17" spans="3:24" ht="19.5" thickBot="1">
      <c r="C17" s="835"/>
      <c r="D17" s="836"/>
      <c r="E17" s="836"/>
      <c r="F17" s="836"/>
      <c r="G17" s="836"/>
      <c r="H17" s="836"/>
      <c r="I17" s="837"/>
      <c r="J17" s="807" t="s">
        <v>62</v>
      </c>
      <c r="K17" s="808"/>
      <c r="L17" s="809"/>
      <c r="M17" s="807" t="s">
        <v>63</v>
      </c>
      <c r="N17" s="808"/>
      <c r="O17" s="808"/>
      <c r="P17" s="808"/>
      <c r="Q17" s="808"/>
      <c r="R17" s="808"/>
      <c r="S17" s="808"/>
      <c r="T17" s="808"/>
      <c r="U17" s="808"/>
      <c r="V17" s="808"/>
      <c r="W17" s="808"/>
      <c r="X17" s="809"/>
    </row>
    <row r="18" spans="3:24">
      <c r="C18" s="814" t="s">
        <v>75</v>
      </c>
      <c r="D18" s="818" t="s">
        <v>76</v>
      </c>
      <c r="E18" s="818" t="s">
        <v>1</v>
      </c>
      <c r="F18" s="826" t="s">
        <v>64</v>
      </c>
      <c r="G18" s="828" t="s">
        <v>65</v>
      </c>
      <c r="H18" s="830" t="s">
        <v>66</v>
      </c>
      <c r="I18" s="820" t="s">
        <v>67</v>
      </c>
      <c r="J18" s="822" t="s">
        <v>68</v>
      </c>
      <c r="K18" s="824" t="s">
        <v>69</v>
      </c>
      <c r="L18" s="816" t="s">
        <v>70</v>
      </c>
      <c r="M18" s="792">
        <v>2025</v>
      </c>
      <c r="N18" s="793"/>
      <c r="O18" s="793"/>
      <c r="P18" s="794"/>
      <c r="Q18" s="810">
        <v>2026</v>
      </c>
      <c r="R18" s="811"/>
      <c r="S18" s="811"/>
      <c r="T18" s="811"/>
      <c r="U18" s="812">
        <v>2027</v>
      </c>
      <c r="V18" s="812"/>
      <c r="W18" s="812"/>
      <c r="X18" s="813"/>
    </row>
    <row r="19" spans="3:24" ht="15.75" thickBot="1">
      <c r="C19" s="815"/>
      <c r="D19" s="819"/>
      <c r="E19" s="819"/>
      <c r="F19" s="827"/>
      <c r="G19" s="829"/>
      <c r="H19" s="831"/>
      <c r="I19" s="821"/>
      <c r="J19" s="823"/>
      <c r="K19" s="825"/>
      <c r="L19" s="817"/>
      <c r="M19" s="652" t="s">
        <v>71</v>
      </c>
      <c r="N19" s="650" t="s">
        <v>72</v>
      </c>
      <c r="O19" s="650" t="s">
        <v>73</v>
      </c>
      <c r="P19" s="650" t="s">
        <v>74</v>
      </c>
      <c r="Q19" s="653" t="s">
        <v>71</v>
      </c>
      <c r="R19" s="653" t="s">
        <v>72</v>
      </c>
      <c r="S19" s="653" t="s">
        <v>73</v>
      </c>
      <c r="T19" s="654" t="s">
        <v>74</v>
      </c>
      <c r="U19" s="650" t="s">
        <v>71</v>
      </c>
      <c r="V19" s="650" t="s">
        <v>72</v>
      </c>
      <c r="W19" s="650" t="s">
        <v>73</v>
      </c>
      <c r="X19" s="651" t="s">
        <v>74</v>
      </c>
    </row>
    <row r="20" spans="3:24" ht="69">
      <c r="C20" s="76" t="str">
        <f>IF(ISBLANK('5. Pp (3 años)'!C46),"",'5. Pp (3 años)'!C46)</f>
        <v>Fin</v>
      </c>
      <c r="D20" s="188" t="str">
        <f>IF(ISBLANK('5. Pp (3 años)'!D46),"",'5. Pp (3 años)'!D46)</f>
        <v>3.3.1 Contribuir a una sociedad más segura, cohesionada y pacífica en el municipio de Benito Juárez mediante estrategias de prevención de la violencia, impulso a la convivencia y fortalecimiento del bienestar social.</v>
      </c>
      <c r="E20" s="188" t="str">
        <f>IF(ISBLANK('5. Pp (3 años)'!E46),"",'5. Pp (3 años)'!E46)</f>
        <v>I_TOD_PAZ: Índice de Todos por la Paz</v>
      </c>
      <c r="F20" s="641">
        <v>0.96009999999999995</v>
      </c>
      <c r="G20" s="642">
        <v>0.96009999999999995</v>
      </c>
      <c r="H20" s="65">
        <f t="shared" ref="H20" si="0">G20-F20</f>
        <v>0</v>
      </c>
      <c r="I20" s="66">
        <f t="shared" ref="I20" si="1">(G20/F20)-1</f>
        <v>0</v>
      </c>
      <c r="J20" s="61">
        <v>0.32</v>
      </c>
      <c r="K20" s="62">
        <v>0.32</v>
      </c>
      <c r="L20" s="63">
        <v>0.3201</v>
      </c>
      <c r="M20" s="61">
        <v>0.08</v>
      </c>
      <c r="N20" s="64">
        <v>0.08</v>
      </c>
      <c r="O20" s="64">
        <v>0.08</v>
      </c>
      <c r="P20" s="64">
        <v>0.08</v>
      </c>
      <c r="Q20" s="62">
        <v>0.08</v>
      </c>
      <c r="R20" s="62">
        <v>0.08</v>
      </c>
      <c r="S20" s="62">
        <v>0.08</v>
      </c>
      <c r="T20" s="62">
        <v>0.08</v>
      </c>
      <c r="U20" s="64">
        <v>0.08</v>
      </c>
      <c r="V20" s="64">
        <v>0.08</v>
      </c>
      <c r="W20" s="64">
        <v>0.08</v>
      </c>
      <c r="X20" s="63">
        <v>8.0100000000000005E-2</v>
      </c>
    </row>
    <row r="21" spans="3:24" ht="51.75">
      <c r="C21" s="519" t="str">
        <f>IF(ISBLANK('5. Pp (3 años)'!C47),"",'5. Pp (3 años)'!C47)</f>
        <v>Propósito</v>
      </c>
      <c r="D21" s="520" t="str">
        <f>IF(ISBLANK('5. Pp (3 años)'!D47),"",'5. Pp (3 años)'!D47)</f>
        <v>3.4.1.1 La población del municipio de Benito Juárez desarrolla sus habilidades a través de la preservación, fomento y ejercicio de la cultura y las disciplinas artísticas</v>
      </c>
      <c r="E21" s="520" t="str">
        <f>IF(ISBLANK('5. Pp (3 años)'!E47),"",'5. Pp (3 años)'!E47)</f>
        <v>PPBAAC: Porcentaje personas beneficiadas en las actividades artísticas y culturales.</v>
      </c>
      <c r="F21" s="592">
        <v>4630921</v>
      </c>
      <c r="G21" s="620">
        <v>6000000</v>
      </c>
      <c r="H21" s="620">
        <f t="shared" ref="H21" si="2">G21-F21</f>
        <v>1369079</v>
      </c>
      <c r="I21" s="521">
        <f t="shared" ref="I21" si="3">(G21/F21)-1</f>
        <v>0.29563859975153961</v>
      </c>
      <c r="J21" s="626">
        <v>1900000</v>
      </c>
      <c r="K21" s="627">
        <v>2000000</v>
      </c>
      <c r="L21" s="628">
        <v>2100000</v>
      </c>
      <c r="M21" s="596">
        <v>600000</v>
      </c>
      <c r="N21" s="599">
        <v>400000</v>
      </c>
      <c r="O21" s="599">
        <v>400000</v>
      </c>
      <c r="P21" s="599">
        <v>500000</v>
      </c>
      <c r="Q21" s="597">
        <v>600000</v>
      </c>
      <c r="R21" s="597">
        <v>400000</v>
      </c>
      <c r="S21" s="597">
        <v>500000</v>
      </c>
      <c r="T21" s="597">
        <v>500000</v>
      </c>
      <c r="U21" s="599">
        <v>675000</v>
      </c>
      <c r="V21" s="599">
        <v>425000</v>
      </c>
      <c r="W21" s="599">
        <v>450000</v>
      </c>
      <c r="X21" s="598">
        <v>550000</v>
      </c>
    </row>
    <row r="22" spans="3:24" ht="51.75">
      <c r="C22" s="522" t="str">
        <f>IF(ISBLANK('5. Pp (3 años)'!C48),"",'5. Pp (3 años)'!C48)</f>
        <v>Componente</v>
      </c>
      <c r="D22" s="523" t="str">
        <f>IF(ISBLANK('5. Pp (3 años)'!D48),"",'5. Pp (3 años)'!D48)</f>
        <v>3.4.1.1.1 Actividades artísticas y culturales que promuevan  la recomposición del tejido social y la Cultura de Paz en el municipio realizadas.</v>
      </c>
      <c r="E22" s="523" t="str">
        <f>IF(ISBLANK('5. Pp (3 años)'!E48),"",'5. Pp (3 años)'!E48)</f>
        <v xml:space="preserve">PAACR: Porcentaje de actividades artísticas y culturales realizadas. </v>
      </c>
      <c r="F22" s="593">
        <v>2536</v>
      </c>
      <c r="G22" s="621">
        <v>7707</v>
      </c>
      <c r="H22" s="621">
        <f t="shared" ref="H22" si="4">G22-F22</f>
        <v>5171</v>
      </c>
      <c r="I22" s="526">
        <f t="shared" ref="I22" si="5">(G22/F22)-1</f>
        <v>2.0390378548895898</v>
      </c>
      <c r="J22" s="626">
        <v>1438</v>
      </c>
      <c r="K22" s="627">
        <v>3030</v>
      </c>
      <c r="L22" s="628">
        <v>3239</v>
      </c>
      <c r="M22" s="596">
        <v>272</v>
      </c>
      <c r="N22" s="599">
        <v>392</v>
      </c>
      <c r="O22" s="599">
        <v>383</v>
      </c>
      <c r="P22" s="599">
        <v>391</v>
      </c>
      <c r="Q22" s="597">
        <v>598</v>
      </c>
      <c r="R22" s="597">
        <v>850</v>
      </c>
      <c r="S22" s="597">
        <v>720</v>
      </c>
      <c r="T22" s="597">
        <v>863</v>
      </c>
      <c r="U22" s="599">
        <v>709</v>
      </c>
      <c r="V22" s="599">
        <v>891</v>
      </c>
      <c r="W22" s="599">
        <v>722</v>
      </c>
      <c r="X22" s="598">
        <v>917</v>
      </c>
    </row>
    <row r="23" spans="3:24" ht="51.75">
      <c r="C23" s="189" t="str">
        <f>IF(ISBLANK('5. Pp (3 años)'!C49),"",'5. Pp (3 años)'!C49)</f>
        <v>Actividad</v>
      </c>
      <c r="D23" s="190" t="str">
        <f>IF(ISBLANK('5. Pp (3 años)'!D49),"",'5. Pp (3 años)'!D49)</f>
        <v>3.4.1.1.1.1 Realización de eventos artísticos y culturales masivos para el fomento de la Cultura de Paz.</v>
      </c>
      <c r="E23" s="190" t="str">
        <f>IF(ISBLANK('5. Pp (3 años)'!E49),"",'5. Pp (3 años)'!E49)</f>
        <v xml:space="preserve">PEMR: Porcentaje de eventos masivos realizados para el fomento de la Cultura de Paz. </v>
      </c>
      <c r="F23" s="622">
        <v>141</v>
      </c>
      <c r="G23" s="623">
        <v>341</v>
      </c>
      <c r="H23" s="623">
        <f t="shared" ref="H23:H99" si="6">G23-F23</f>
        <v>200</v>
      </c>
      <c r="I23" s="66">
        <f t="shared" ref="I23:I99" si="7">(G23/F23)-1</f>
        <v>1.4184397163120566</v>
      </c>
      <c r="J23" s="626">
        <v>39</v>
      </c>
      <c r="K23" s="627">
        <v>147</v>
      </c>
      <c r="L23" s="628">
        <v>155</v>
      </c>
      <c r="M23" s="596">
        <v>6</v>
      </c>
      <c r="N23" s="599">
        <v>2</v>
      </c>
      <c r="O23" s="599">
        <v>6</v>
      </c>
      <c r="P23" s="599">
        <v>25</v>
      </c>
      <c r="Q23" s="597">
        <v>18</v>
      </c>
      <c r="R23" s="597">
        <v>33</v>
      </c>
      <c r="S23" s="597">
        <v>50</v>
      </c>
      <c r="T23" s="597">
        <v>46</v>
      </c>
      <c r="U23" s="599">
        <v>20</v>
      </c>
      <c r="V23" s="599">
        <v>35</v>
      </c>
      <c r="W23" s="599">
        <v>50</v>
      </c>
      <c r="X23" s="598">
        <v>50</v>
      </c>
    </row>
    <row r="24" spans="3:24" ht="69">
      <c r="C24" s="189" t="str">
        <f>IF(ISBLANK('5. Pp (3 años)'!C50),"",'5. Pp (3 años)'!C50)</f>
        <v>Actividad</v>
      </c>
      <c r="D24" s="190" t="str">
        <f>IF(ISBLANK('5. Pp (3 años)'!D50),"",'5. Pp (3 años)'!D50)</f>
        <v>3.4.1.1.1.2 Realización de actividades de proyectos en materia de arte y cultura en el municipio.</v>
      </c>
      <c r="E24" s="190" t="str">
        <f>IF(ISBLANK('5. Pp (3 años)'!E50),"",'5. Pp (3 años)'!E50)</f>
        <v xml:space="preserve">PAPACR: Porcentaje de actividades de proyectos artísticos y culturales realizadas.
</v>
      </c>
      <c r="F24" s="622">
        <v>742</v>
      </c>
      <c r="G24" s="623">
        <v>1447</v>
      </c>
      <c r="H24" s="623">
        <f t="shared" ref="H24:H87" si="8">G24-F24</f>
        <v>705</v>
      </c>
      <c r="I24" s="66">
        <f t="shared" ref="I24:I87" si="9">(G24/F24)-1</f>
        <v>0.95013477088948783</v>
      </c>
      <c r="J24" s="626">
        <v>513</v>
      </c>
      <c r="K24" s="627">
        <v>409</v>
      </c>
      <c r="L24" s="628">
        <v>525</v>
      </c>
      <c r="M24" s="596">
        <v>110</v>
      </c>
      <c r="N24" s="599">
        <v>135</v>
      </c>
      <c r="O24" s="599">
        <v>135</v>
      </c>
      <c r="P24" s="599">
        <v>133</v>
      </c>
      <c r="Q24" s="597">
        <v>35</v>
      </c>
      <c r="R24" s="597">
        <v>112</v>
      </c>
      <c r="S24" s="597">
        <v>153</v>
      </c>
      <c r="T24" s="597">
        <v>109</v>
      </c>
      <c r="U24" s="599">
        <v>120</v>
      </c>
      <c r="V24" s="599">
        <v>135</v>
      </c>
      <c r="W24" s="599">
        <v>135</v>
      </c>
      <c r="X24" s="598">
        <v>135</v>
      </c>
    </row>
    <row r="25" spans="3:24" ht="51.75">
      <c r="C25" s="189" t="str">
        <f>IF(ISBLANK('5. Pp (3 años)'!C51),"",'5. Pp (3 años)'!C51)</f>
        <v>Actividad</v>
      </c>
      <c r="D25" s="190" t="str">
        <f>IF(ISBLANK('5. Pp (3 años)'!D51),"",'5. Pp (3 años)'!D51)</f>
        <v xml:space="preserve">3.4.1.1.1.3 Realización de actividades para el fomento de la pluralidad de la identidad social y cultural. </v>
      </c>
      <c r="E25" s="190" t="str">
        <f>IF(ISBLANK('5. Pp (3 años)'!E51),"",'5. Pp (3 años)'!E51)</f>
        <v>PAFISC: Porcentaje de actividades de fomento de las identidades sociales y culturales.</v>
      </c>
      <c r="F25" s="622">
        <v>13</v>
      </c>
      <c r="G25" s="623">
        <v>49</v>
      </c>
      <c r="H25" s="623">
        <f t="shared" si="8"/>
        <v>36</v>
      </c>
      <c r="I25" s="66">
        <f t="shared" si="9"/>
        <v>2.7692307692307692</v>
      </c>
      <c r="J25" s="626">
        <v>13</v>
      </c>
      <c r="K25" s="627">
        <v>13</v>
      </c>
      <c r="L25" s="628">
        <v>23</v>
      </c>
      <c r="M25" s="596">
        <v>0</v>
      </c>
      <c r="N25" s="599">
        <v>10</v>
      </c>
      <c r="O25" s="599">
        <v>3</v>
      </c>
      <c r="P25" s="599">
        <v>0</v>
      </c>
      <c r="Q25" s="597">
        <v>0</v>
      </c>
      <c r="R25" s="597">
        <v>10</v>
      </c>
      <c r="S25" s="597">
        <v>3</v>
      </c>
      <c r="T25" s="597">
        <v>0</v>
      </c>
      <c r="U25" s="599">
        <v>0</v>
      </c>
      <c r="V25" s="599">
        <v>15</v>
      </c>
      <c r="W25" s="599">
        <v>8</v>
      </c>
      <c r="X25" s="598">
        <v>0</v>
      </c>
    </row>
    <row r="26" spans="3:24" ht="51.75">
      <c r="C26" s="189" t="str">
        <f>IF(ISBLANK('5. Pp (3 años)'!C52),"",'5. Pp (3 años)'!C52)</f>
        <v>Actividad</v>
      </c>
      <c r="D26" s="190" t="str">
        <f>IF(ISBLANK('5. Pp (3 años)'!D52),"",'5. Pp (3 años)'!D52)</f>
        <v>3.4.1.1.1.4 Impulso de actividades artísticas y culturales en el Centro Cultural de las Artes.</v>
      </c>
      <c r="E26" s="190" t="str">
        <f>IF(ISBLANK('5. Pp (3 años)'!E52),"",'5. Pp (3 años)'!E52)</f>
        <v xml:space="preserve">PARCCA: Porcentaje de actividades realizadas en el Centro Cultural de las Artes. </v>
      </c>
      <c r="F26" s="622">
        <v>95</v>
      </c>
      <c r="G26" s="623">
        <v>31</v>
      </c>
      <c r="H26" s="623">
        <f t="shared" si="8"/>
        <v>-64</v>
      </c>
      <c r="I26" s="66">
        <f t="shared" si="9"/>
        <v>-0.67368421052631577</v>
      </c>
      <c r="J26" s="626">
        <v>9</v>
      </c>
      <c r="K26" s="627">
        <v>7</v>
      </c>
      <c r="L26" s="628">
        <v>15</v>
      </c>
      <c r="M26" s="596">
        <v>2</v>
      </c>
      <c r="N26" s="599">
        <v>3</v>
      </c>
      <c r="O26" s="599">
        <v>2</v>
      </c>
      <c r="P26" s="599">
        <v>2</v>
      </c>
      <c r="Q26" s="597">
        <v>1</v>
      </c>
      <c r="R26" s="597">
        <v>2</v>
      </c>
      <c r="S26" s="597">
        <v>2</v>
      </c>
      <c r="T26" s="597">
        <v>2</v>
      </c>
      <c r="U26" s="599">
        <v>3</v>
      </c>
      <c r="V26" s="599">
        <v>4</v>
      </c>
      <c r="W26" s="599">
        <v>4</v>
      </c>
      <c r="X26" s="598">
        <v>4</v>
      </c>
    </row>
    <row r="27" spans="3:24" ht="51.75">
      <c r="C27" s="189" t="str">
        <f>IF(ISBLANK('5. Pp (3 años)'!C53),"",'5. Pp (3 años)'!C53)</f>
        <v>Actividad</v>
      </c>
      <c r="D27" s="190" t="str">
        <f>IF(ISBLANK('5. Pp (3 años)'!D53),"",'5. Pp (3 años)'!D53)</f>
        <v>3.4.1.1.1.5  Impulso de actividades artísticas y culturales en el Teatro Ocho de Octubre.</v>
      </c>
      <c r="E27" s="190" t="str">
        <f>IF(ISBLANK('5. Pp (3 años)'!E53),"",'5. Pp (3 años)'!E53)</f>
        <v xml:space="preserve">PATR8O: Porcentaje de actividades realizadas en el Teatro Ocho de Octubre. </v>
      </c>
      <c r="F27" s="622">
        <v>402</v>
      </c>
      <c r="G27" s="623">
        <v>672</v>
      </c>
      <c r="H27" s="623">
        <f t="shared" si="8"/>
        <v>270</v>
      </c>
      <c r="I27" s="66">
        <f t="shared" si="9"/>
        <v>0.67164179104477606</v>
      </c>
      <c r="J27" s="626">
        <v>305</v>
      </c>
      <c r="K27" s="638">
        <v>177</v>
      </c>
      <c r="L27" s="628">
        <v>190</v>
      </c>
      <c r="M27" s="596">
        <v>60</v>
      </c>
      <c r="N27" s="599">
        <v>83</v>
      </c>
      <c r="O27" s="599">
        <v>83</v>
      </c>
      <c r="P27" s="599">
        <v>79</v>
      </c>
      <c r="Q27" s="597">
        <v>33</v>
      </c>
      <c r="R27" s="597">
        <v>48</v>
      </c>
      <c r="S27" s="597">
        <v>48</v>
      </c>
      <c r="T27" s="597">
        <v>48</v>
      </c>
      <c r="U27" s="599">
        <v>40</v>
      </c>
      <c r="V27" s="599">
        <v>50</v>
      </c>
      <c r="W27" s="599">
        <v>50</v>
      </c>
      <c r="X27" s="598">
        <v>50</v>
      </c>
    </row>
    <row r="28" spans="3:24" ht="34.5">
      <c r="C28" s="581" t="str">
        <f>IF(ISBLANK('5. Pp (3 años)'!C54),"",'5. Pp (3 años)'!C54)</f>
        <v>Actividad</v>
      </c>
      <c r="D28" s="582" t="str">
        <f>IF(ISBLANK('5. Pp (3 años)'!D54),"",'5. Pp (3 años)'!D54)</f>
        <v>3.4.1.1.1.6 Impulso de actividades artísticas y culturales en el Foro Cultural Na´at.</v>
      </c>
      <c r="E28" s="582" t="str">
        <f>IF(ISBLANK('5. Pp (3 años)'!E54),"",'5. Pp (3 años)'!E54)</f>
        <v>PARFCN: Porcentaje de actividades realizadas en el Foro Cultural Na´at.</v>
      </c>
      <c r="F28" s="624">
        <v>0</v>
      </c>
      <c r="G28" s="625">
        <v>5</v>
      </c>
      <c r="H28" s="625">
        <f t="shared" si="8"/>
        <v>5</v>
      </c>
      <c r="I28" s="583">
        <v>0</v>
      </c>
      <c r="J28" s="626">
        <v>1</v>
      </c>
      <c r="K28" s="627">
        <v>1</v>
      </c>
      <c r="L28" s="628">
        <v>3</v>
      </c>
      <c r="M28" s="596">
        <v>0</v>
      </c>
      <c r="N28" s="599">
        <v>0</v>
      </c>
      <c r="O28" s="599">
        <v>1</v>
      </c>
      <c r="P28" s="599">
        <v>0</v>
      </c>
      <c r="Q28" s="597">
        <v>0</v>
      </c>
      <c r="R28" s="597">
        <v>0</v>
      </c>
      <c r="S28" s="597">
        <v>1</v>
      </c>
      <c r="T28" s="597">
        <v>0</v>
      </c>
      <c r="U28" s="599">
        <v>0</v>
      </c>
      <c r="V28" s="599">
        <v>1</v>
      </c>
      <c r="W28" s="599">
        <v>1</v>
      </c>
      <c r="X28" s="598">
        <v>1</v>
      </c>
    </row>
    <row r="29" spans="3:24" ht="34.5">
      <c r="C29" s="189" t="str">
        <f>IF(ISBLANK('5. Pp (3 años)'!C55),"",'5. Pp (3 años)'!C55)</f>
        <v>Actividad</v>
      </c>
      <c r="D29" s="190" t="str">
        <f>IF(ISBLANK('5. Pp (3 años)'!D55),"",'5. Pp (3 años)'!D55)</f>
        <v xml:space="preserve">3.4.1.1.1.7 Impulso de actividades en los espacios públicos orientadas al fomento de la Cultura de Paz.  </v>
      </c>
      <c r="E29" s="190" t="str">
        <f>IF(ISBLANK('5. Pp (3 años)'!E55),"",'5. Pp (3 años)'!E55)</f>
        <v>PAEPC: Porcentaje de actividades en los espacios públicos de Cancún.</v>
      </c>
      <c r="F29" s="622">
        <v>145</v>
      </c>
      <c r="G29" s="623">
        <v>507</v>
      </c>
      <c r="H29" s="623">
        <f t="shared" si="8"/>
        <v>362</v>
      </c>
      <c r="I29" s="66">
        <f t="shared" si="9"/>
        <v>2.4965517241379311</v>
      </c>
      <c r="J29" s="626">
        <v>124</v>
      </c>
      <c r="K29" s="627">
        <v>183</v>
      </c>
      <c r="L29" s="628">
        <v>200</v>
      </c>
      <c r="M29" s="596">
        <v>16</v>
      </c>
      <c r="N29" s="599">
        <v>36</v>
      </c>
      <c r="O29" s="599">
        <v>36</v>
      </c>
      <c r="P29" s="599">
        <v>36</v>
      </c>
      <c r="Q29" s="597">
        <v>15</v>
      </c>
      <c r="R29" s="597">
        <v>56</v>
      </c>
      <c r="S29" s="597">
        <v>56</v>
      </c>
      <c r="T29" s="597">
        <v>56</v>
      </c>
      <c r="U29" s="599">
        <v>20</v>
      </c>
      <c r="V29" s="599">
        <v>60</v>
      </c>
      <c r="W29" s="599">
        <v>60</v>
      </c>
      <c r="X29" s="598">
        <v>60</v>
      </c>
    </row>
    <row r="30" spans="3:24" ht="34.5">
      <c r="C30" s="189" t="str">
        <f>IF(ISBLANK('5. Pp (3 años)'!C56),"",'5. Pp (3 años)'!C56)</f>
        <v>Actividad</v>
      </c>
      <c r="D30" s="190" t="str">
        <f>IF(ISBLANK('5. Pp (3 años)'!D56),"",'5. Pp (3 años)'!D56)</f>
        <v>3.4.1.1.1.8 Impulso a la educación artística</v>
      </c>
      <c r="E30" s="190" t="str">
        <f>IF(ISBLANK('5. Pp (3 años)'!E56),"",'5. Pp (3 años)'!E56)</f>
        <v>PAIEA: Porcentaje de actividades de impulso a la educación artística</v>
      </c>
      <c r="F30" s="622">
        <v>100</v>
      </c>
      <c r="G30" s="623">
        <v>3345</v>
      </c>
      <c r="H30" s="623">
        <f t="shared" si="8"/>
        <v>3245</v>
      </c>
      <c r="I30" s="66">
        <f t="shared" si="9"/>
        <v>32.450000000000003</v>
      </c>
      <c r="J30" s="626">
        <v>100</v>
      </c>
      <c r="K30" s="627">
        <v>1620</v>
      </c>
      <c r="L30" s="628">
        <v>1625</v>
      </c>
      <c r="M30" s="596">
        <v>15</v>
      </c>
      <c r="N30" s="599">
        <v>35</v>
      </c>
      <c r="O30" s="599">
        <v>35</v>
      </c>
      <c r="P30" s="599">
        <v>15</v>
      </c>
      <c r="Q30" s="597">
        <v>428</v>
      </c>
      <c r="R30" s="597">
        <v>453</v>
      </c>
      <c r="S30" s="597">
        <v>269</v>
      </c>
      <c r="T30" s="597">
        <v>470</v>
      </c>
      <c r="U30" s="599">
        <v>430</v>
      </c>
      <c r="V30" s="599">
        <v>455</v>
      </c>
      <c r="W30" s="599">
        <v>270</v>
      </c>
      <c r="X30" s="598">
        <v>470</v>
      </c>
    </row>
    <row r="31" spans="3:24" ht="51.75">
      <c r="C31" s="189" t="str">
        <f>IF(ISBLANK('5. Pp (3 años)'!C57),"",'5. Pp (3 años)'!C57)</f>
        <v>Actividad</v>
      </c>
      <c r="D31" s="190" t="str">
        <f>IF(ISBLANK('5. Pp (3 años)'!D57),"",'5. Pp (3 años)'!D57)</f>
        <v>3.4.1.1.1.9 Participación colectiva en proyectos artísticos, culturales y cívicos.</v>
      </c>
      <c r="E31" s="190" t="str">
        <f>IF(ISBLANK('5. Pp (3 años)'!E57),"",'5. Pp (3 años)'!E57)</f>
        <v>PAEPCR: Porcentaje de actividades enfocadas en la participación colectiva realizadas.</v>
      </c>
      <c r="F31" s="622">
        <v>532</v>
      </c>
      <c r="G31" s="623">
        <v>501</v>
      </c>
      <c r="H31" s="623">
        <f t="shared" si="8"/>
        <v>-31</v>
      </c>
      <c r="I31" s="66">
        <f t="shared" si="9"/>
        <v>-5.8270676691729362E-2</v>
      </c>
      <c r="J31" s="626">
        <v>220</v>
      </c>
      <c r="K31" s="627">
        <v>131</v>
      </c>
      <c r="L31" s="628">
        <v>150</v>
      </c>
      <c r="M31" s="596">
        <v>35</v>
      </c>
      <c r="N31" s="599">
        <v>55</v>
      </c>
      <c r="O31" s="599">
        <v>55</v>
      </c>
      <c r="P31" s="599">
        <v>75</v>
      </c>
      <c r="Q31" s="597">
        <v>11</v>
      </c>
      <c r="R31" s="597">
        <v>40</v>
      </c>
      <c r="S31" s="597">
        <v>40</v>
      </c>
      <c r="T31" s="597">
        <v>40</v>
      </c>
      <c r="U31" s="599">
        <v>15</v>
      </c>
      <c r="V31" s="599">
        <v>40</v>
      </c>
      <c r="W31" s="599">
        <v>45</v>
      </c>
      <c r="X31" s="598">
        <v>50</v>
      </c>
    </row>
    <row r="32" spans="3:24" ht="34.5">
      <c r="C32" s="189" t="str">
        <f>IF(ISBLANK('5. Pp (3 años)'!C58),"",'5. Pp (3 años)'!C58)</f>
        <v>Actividad</v>
      </c>
      <c r="D32" s="190" t="str">
        <f>IF(ISBLANK('5. Pp (3 años)'!D58),"",'5. Pp (3 años)'!D58)</f>
        <v>3.4.1.1.1.10 Desarrollo de la Agenda Artística y Cultural del Teatro de la Ciudad.</v>
      </c>
      <c r="E32" s="190" t="str">
        <f>IF(ISBLANK('5. Pp (3 años)'!E58),"",'5. Pp (3 años)'!E58)</f>
        <v xml:space="preserve">PATCR: Porcentaje de actividades en el Teatro de la Ciudad realizadas. </v>
      </c>
      <c r="F32" s="622">
        <v>336</v>
      </c>
      <c r="G32" s="623">
        <v>782</v>
      </c>
      <c r="H32" s="623">
        <f t="shared" si="8"/>
        <v>446</v>
      </c>
      <c r="I32" s="66">
        <f t="shared" si="9"/>
        <v>1.3273809523809526</v>
      </c>
      <c r="J32" s="626">
        <v>95</v>
      </c>
      <c r="K32" s="627">
        <v>339</v>
      </c>
      <c r="L32" s="628">
        <v>348</v>
      </c>
      <c r="M32" s="596">
        <v>18</v>
      </c>
      <c r="N32" s="599">
        <v>27</v>
      </c>
      <c r="O32" s="599">
        <v>25</v>
      </c>
      <c r="P32" s="599">
        <v>25</v>
      </c>
      <c r="Q32" s="597">
        <v>56</v>
      </c>
      <c r="R32" s="597">
        <v>95</v>
      </c>
      <c r="S32" s="597">
        <v>97</v>
      </c>
      <c r="T32" s="597">
        <v>91</v>
      </c>
      <c r="U32" s="599">
        <v>60</v>
      </c>
      <c r="V32" s="599">
        <v>95</v>
      </c>
      <c r="W32" s="599">
        <v>98</v>
      </c>
      <c r="X32" s="598">
        <v>95</v>
      </c>
    </row>
    <row r="33" spans="3:24" ht="34.5">
      <c r="C33" s="189" t="str">
        <f>IF(ISBLANK('5. Pp (3 años)'!C59),"",'5. Pp (3 años)'!C59)</f>
        <v>Actividad</v>
      </c>
      <c r="D33" s="190" t="str">
        <f>IF(ISBLANK('5. Pp (3 años)'!D59),"",'5. Pp (3 años)'!D59)</f>
        <v>3.4.1.1.1.11 Realización del Carnaval de Cancún.</v>
      </c>
      <c r="E33" s="190" t="str">
        <f>IF(ISBLANK('5. Pp (3 años)'!E59),"",'5. Pp (3 años)'!E59)</f>
        <v xml:space="preserve">NPACC: Número de personas asistentes al Carnaval de Cancún. </v>
      </c>
      <c r="F33" s="622">
        <v>503900</v>
      </c>
      <c r="G33" s="623">
        <v>1080000</v>
      </c>
      <c r="H33" s="623">
        <f t="shared" si="8"/>
        <v>576100</v>
      </c>
      <c r="I33" s="66">
        <f t="shared" si="9"/>
        <v>1.1432823973010517</v>
      </c>
      <c r="J33" s="626">
        <v>350000</v>
      </c>
      <c r="K33" s="627">
        <v>360000</v>
      </c>
      <c r="L33" s="628">
        <v>370000</v>
      </c>
      <c r="M33" s="596">
        <v>350000</v>
      </c>
      <c r="N33" s="599">
        <v>0</v>
      </c>
      <c r="O33" s="599">
        <v>0</v>
      </c>
      <c r="P33" s="599">
        <v>0</v>
      </c>
      <c r="Q33" s="597">
        <v>360000</v>
      </c>
      <c r="R33" s="597">
        <v>0</v>
      </c>
      <c r="S33" s="597">
        <v>0</v>
      </c>
      <c r="T33" s="597">
        <v>0</v>
      </c>
      <c r="U33" s="599">
        <v>370000</v>
      </c>
      <c r="V33" s="599">
        <v>0</v>
      </c>
      <c r="W33" s="599">
        <v>0</v>
      </c>
      <c r="X33" s="598">
        <v>0</v>
      </c>
    </row>
    <row r="34" spans="3:24" ht="51.75">
      <c r="C34" s="581" t="str">
        <f>IF(ISBLANK('5. Pp (3 años)'!C60),"",'5. Pp (3 años)'!C60)</f>
        <v>Actividad</v>
      </c>
      <c r="D34" s="582" t="str">
        <f>IF(ISBLANK('5. Pp (3 años)'!D60),"",'5. Pp (3 años)'!D60)</f>
        <v>3.4.1.1.1.12 Desarrollo de infraestructura artística y cultural.</v>
      </c>
      <c r="E34" s="582" t="str">
        <f>IF(ISBLANK('5. Pp (3 años)'!E60),"",'5. Pp (3 años)'!E60)</f>
        <v>PADIR: Porcentaje de acciones de desarrollo en infraestructura realizadas.</v>
      </c>
      <c r="F34" s="624">
        <v>24</v>
      </c>
      <c r="G34" s="625">
        <v>28</v>
      </c>
      <c r="H34" s="625">
        <f t="shared" si="8"/>
        <v>4</v>
      </c>
      <c r="I34" s="583">
        <f t="shared" si="9"/>
        <v>0.16666666666666674</v>
      </c>
      <c r="J34" s="626">
        <v>19</v>
      </c>
      <c r="K34" s="627">
        <v>3</v>
      </c>
      <c r="L34" s="628">
        <v>5</v>
      </c>
      <c r="M34" s="596">
        <v>7</v>
      </c>
      <c r="N34" s="599">
        <v>7</v>
      </c>
      <c r="O34" s="599">
        <v>3</v>
      </c>
      <c r="P34" s="599">
        <v>2</v>
      </c>
      <c r="Q34" s="597">
        <v>0</v>
      </c>
      <c r="R34" s="597">
        <v>1</v>
      </c>
      <c r="S34" s="597">
        <v>1</v>
      </c>
      <c r="T34" s="597">
        <v>1</v>
      </c>
      <c r="U34" s="599">
        <v>1</v>
      </c>
      <c r="V34" s="599">
        <v>1</v>
      </c>
      <c r="W34" s="599">
        <v>1</v>
      </c>
      <c r="X34" s="598">
        <v>2</v>
      </c>
    </row>
    <row r="35" spans="3:24" ht="69">
      <c r="C35" s="522" t="str">
        <f>IF(ISBLANK('5. Pp (3 años)'!C61),"",'5. Pp (3 años)'!C61)</f>
        <v xml:space="preserve">Componente
</v>
      </c>
      <c r="D35" s="523" t="str">
        <f>IF(ISBLANK('5. Pp (3 años)'!D61),"",'5. Pp (3 años)'!D61)</f>
        <v xml:space="preserve">3.4.1.1.2 Centros Culturales  y estructura orgánica del Instituto de Cultura y las Artes del municipio de Benito Juárez fortalecidos.
</v>
      </c>
      <c r="E35" s="523" t="str">
        <f>IF(ISBLANK('5. Pp (3 años)'!E61),"",'5. Pp (3 años)'!E61)</f>
        <v>PAFR: Porcentaje de acciones de fortalecimiento realizadas.</v>
      </c>
      <c r="F35" s="593">
        <v>1041</v>
      </c>
      <c r="G35" s="621">
        <v>1829</v>
      </c>
      <c r="H35" s="621">
        <f>G35-F35</f>
        <v>788</v>
      </c>
      <c r="I35" s="526">
        <f t="shared" si="9"/>
        <v>0.75696445725264172</v>
      </c>
      <c r="J35" s="626">
        <v>467</v>
      </c>
      <c r="K35" s="627">
        <v>660</v>
      </c>
      <c r="L35" s="628">
        <v>702</v>
      </c>
      <c r="M35" s="596">
        <v>93</v>
      </c>
      <c r="N35" s="599">
        <v>126</v>
      </c>
      <c r="O35" s="599">
        <v>127</v>
      </c>
      <c r="P35" s="599">
        <v>121</v>
      </c>
      <c r="Q35" s="597">
        <v>135</v>
      </c>
      <c r="R35" s="597">
        <v>178</v>
      </c>
      <c r="S35" s="597">
        <v>174</v>
      </c>
      <c r="T35" s="597">
        <v>173</v>
      </c>
      <c r="U35" s="599">
        <v>165</v>
      </c>
      <c r="V35" s="599">
        <v>181</v>
      </c>
      <c r="W35" s="599">
        <v>179</v>
      </c>
      <c r="X35" s="598">
        <v>177</v>
      </c>
    </row>
    <row r="36" spans="3:24" ht="51.75">
      <c r="C36" s="189" t="str">
        <f>IF(ISBLANK('5. Pp (3 años)'!C62),"",'5. Pp (3 años)'!C62)</f>
        <v>Actividad</v>
      </c>
      <c r="D36" s="190" t="str">
        <f>IF(ISBLANK('5. Pp (3 años)'!D62),"",'5. Pp (3 años)'!D62)</f>
        <v>3.4.1.1.2.1 Equipamiento de los Centros Culturales.</v>
      </c>
      <c r="E36" s="190" t="str">
        <f>IF(ISBLANK('5. Pp (3 años)'!E62),"",'5. Pp (3 años)'!E62)</f>
        <v>PAECCR: Porcentaje de acciones de equipamiento de los centros culturales realizadas.</v>
      </c>
      <c r="F36" s="622">
        <v>189</v>
      </c>
      <c r="G36" s="623">
        <v>118</v>
      </c>
      <c r="H36" s="623">
        <f>G36-F36</f>
        <v>-71</v>
      </c>
      <c r="I36" s="66">
        <f t="shared" si="9"/>
        <v>-0.3756613756613757</v>
      </c>
      <c r="J36" s="626">
        <v>100</v>
      </c>
      <c r="K36" s="627">
        <v>8</v>
      </c>
      <c r="L36" s="628">
        <v>10</v>
      </c>
      <c r="M36" s="596">
        <v>15</v>
      </c>
      <c r="N36" s="599">
        <v>25</v>
      </c>
      <c r="O36" s="599">
        <v>30</v>
      </c>
      <c r="P36" s="599">
        <v>30</v>
      </c>
      <c r="Q36" s="597">
        <v>2</v>
      </c>
      <c r="R36" s="597">
        <v>2</v>
      </c>
      <c r="S36" s="597">
        <v>2</v>
      </c>
      <c r="T36" s="597">
        <v>2</v>
      </c>
      <c r="U36" s="599">
        <v>2</v>
      </c>
      <c r="V36" s="599">
        <v>3</v>
      </c>
      <c r="W36" s="599">
        <v>3</v>
      </c>
      <c r="X36" s="598">
        <v>2</v>
      </c>
    </row>
    <row r="37" spans="3:24" ht="51.75">
      <c r="C37" s="189" t="str">
        <f>IF(ISBLANK('5. Pp (3 años)'!C63),"",'5. Pp (3 años)'!C63)</f>
        <v>Actividad</v>
      </c>
      <c r="D37" s="190" t="str">
        <f>IF(ISBLANK('5. Pp (3 años)'!D63),"",'5. Pp (3 años)'!D63)</f>
        <v>3.4.1.1.2.2 Rehabilitación de los Centros Culturales.</v>
      </c>
      <c r="E37" s="190" t="str">
        <f>IF(ISBLANK('5. Pp (3 años)'!E63),"",'5. Pp (3 años)'!E63)</f>
        <v>PARCCR: Porcentaje de acciones de rehabilitación de los centros culturales realizadas.</v>
      </c>
      <c r="F37" s="622">
        <v>20</v>
      </c>
      <c r="G37" s="623">
        <v>31</v>
      </c>
      <c r="H37" s="623">
        <f t="shared" si="8"/>
        <v>11</v>
      </c>
      <c r="I37" s="66">
        <f t="shared" si="9"/>
        <v>0.55000000000000004</v>
      </c>
      <c r="J37" s="626">
        <v>12</v>
      </c>
      <c r="K37" s="627">
        <v>9</v>
      </c>
      <c r="L37" s="628">
        <v>10</v>
      </c>
      <c r="M37" s="596">
        <v>3</v>
      </c>
      <c r="N37" s="599">
        <v>6</v>
      </c>
      <c r="O37" s="599">
        <v>2</v>
      </c>
      <c r="P37" s="599">
        <v>1</v>
      </c>
      <c r="Q37" s="597">
        <v>0</v>
      </c>
      <c r="R37" s="597">
        <v>6</v>
      </c>
      <c r="S37" s="597">
        <v>2</v>
      </c>
      <c r="T37" s="597">
        <v>1</v>
      </c>
      <c r="U37" s="599">
        <v>0</v>
      </c>
      <c r="V37" s="599">
        <v>5</v>
      </c>
      <c r="W37" s="599">
        <v>3</v>
      </c>
      <c r="X37" s="598">
        <v>2</v>
      </c>
    </row>
    <row r="38" spans="3:24" ht="51.75">
      <c r="C38" s="189" t="str">
        <f>IF(ISBLANK('5. Pp (3 años)'!C64),"",'5. Pp (3 años)'!C64)</f>
        <v>Actividad</v>
      </c>
      <c r="D38" s="190" t="str">
        <f>IF(ISBLANK('5. Pp (3 años)'!D64),"",'5. Pp (3 años)'!D64)</f>
        <v>3.4.1.1.2.3 Mantenimiento del Centro Culturales.</v>
      </c>
      <c r="E38" s="190" t="str">
        <f>IF(ISBLANK('5. Pp (3 años)'!E64),"",'5. Pp (3 años)'!E64)</f>
        <v>PAMCCR: Porcentaje de acciones de mantenimiento de los centros culturales realizadas.</v>
      </c>
      <c r="F38" s="622">
        <v>382</v>
      </c>
      <c r="G38" s="623">
        <v>520</v>
      </c>
      <c r="H38" s="623">
        <f t="shared" si="8"/>
        <v>138</v>
      </c>
      <c r="I38" s="66">
        <f t="shared" si="9"/>
        <v>0.3612565445026179</v>
      </c>
      <c r="J38" s="626">
        <v>210</v>
      </c>
      <c r="K38" s="627">
        <v>150</v>
      </c>
      <c r="L38" s="628">
        <v>160</v>
      </c>
      <c r="M38" s="596">
        <v>50</v>
      </c>
      <c r="N38" s="599">
        <v>55</v>
      </c>
      <c r="O38" s="599">
        <v>55</v>
      </c>
      <c r="P38" s="599">
        <v>50</v>
      </c>
      <c r="Q38" s="597">
        <v>30</v>
      </c>
      <c r="R38" s="597">
        <v>40</v>
      </c>
      <c r="S38" s="597">
        <v>40</v>
      </c>
      <c r="T38" s="597">
        <v>40</v>
      </c>
      <c r="U38" s="599">
        <v>40</v>
      </c>
      <c r="V38" s="599">
        <v>40</v>
      </c>
      <c r="W38" s="599">
        <v>40</v>
      </c>
      <c r="X38" s="598">
        <v>40</v>
      </c>
    </row>
    <row r="39" spans="3:24" ht="51.75">
      <c r="C39" s="189" t="str">
        <f>IF(ISBLANK('5. Pp (3 años)'!C65),"",'5. Pp (3 años)'!C65)</f>
        <v>Actividad</v>
      </c>
      <c r="D39" s="190" t="str">
        <f>IF(ISBLANK('5. Pp (3 años)'!D65),"",'5. Pp (3 años)'!D65)</f>
        <v>3.4.1.1.2.4 Fortalecimiento de la Estructura Orgánica del Instituto de la Cultura y las Artes del Municipio de Benito Juárez</v>
      </c>
      <c r="E39" s="190" t="str">
        <f>IF(ISBLANK('5. Pp (3 años)'!E65),"",'5. Pp (3 años)'!E65)</f>
        <v xml:space="preserve">PCTHR: Porcentaje de contrataciones de talento humano realizadas.
</v>
      </c>
      <c r="F39" s="622">
        <v>443</v>
      </c>
      <c r="G39" s="623">
        <v>1136</v>
      </c>
      <c r="H39" s="623">
        <f t="shared" si="8"/>
        <v>693</v>
      </c>
      <c r="I39" s="66">
        <f t="shared" si="9"/>
        <v>1.5643340857787811</v>
      </c>
      <c r="J39" s="626">
        <v>145</v>
      </c>
      <c r="K39" s="627">
        <v>481</v>
      </c>
      <c r="L39" s="628">
        <v>510</v>
      </c>
      <c r="M39" s="596">
        <v>25</v>
      </c>
      <c r="N39" s="599">
        <v>40</v>
      </c>
      <c r="O39" s="599">
        <v>40</v>
      </c>
      <c r="P39" s="599">
        <v>40</v>
      </c>
      <c r="Q39" s="597">
        <v>100</v>
      </c>
      <c r="R39" s="597">
        <v>127</v>
      </c>
      <c r="S39" s="597">
        <v>127</v>
      </c>
      <c r="T39" s="597">
        <v>127</v>
      </c>
      <c r="U39" s="599">
        <v>120</v>
      </c>
      <c r="V39" s="599">
        <v>130</v>
      </c>
      <c r="W39" s="599">
        <v>130</v>
      </c>
      <c r="X39" s="598">
        <v>130</v>
      </c>
    </row>
    <row r="40" spans="3:24" ht="51.75">
      <c r="C40" s="581" t="str">
        <f>IF(ISBLANK('5. Pp (3 años)'!C66),"",'5. Pp (3 años)'!C66)</f>
        <v>Actividad</v>
      </c>
      <c r="D40" s="582" t="str">
        <f>IF(ISBLANK('5. Pp (3 años)'!D66),"",'5. Pp (3 años)'!D66)</f>
        <v>3.4.1.1.2.5 Elaboración de materiales gráficos y promocionales para eventos y programas culturales.</v>
      </c>
      <c r="E40" s="582" t="str">
        <f>IF(ISBLANK('5. Pp (3 años)'!E66),"",'5. Pp (3 años)'!E66)</f>
        <v>PEMDC: Porcentaje de materiales gráficos y promocionales elaborados para actividades de difusión cultural.</v>
      </c>
      <c r="F40" s="624">
        <v>0</v>
      </c>
      <c r="G40" s="625">
        <v>24</v>
      </c>
      <c r="H40" s="625">
        <f t="shared" si="8"/>
        <v>24</v>
      </c>
      <c r="I40" s="583">
        <v>0</v>
      </c>
      <c r="J40" s="626">
        <v>0</v>
      </c>
      <c r="K40" s="627">
        <v>12</v>
      </c>
      <c r="L40" s="628">
        <v>12</v>
      </c>
      <c r="M40" s="596">
        <v>0</v>
      </c>
      <c r="N40" s="599">
        <v>0</v>
      </c>
      <c r="O40" s="599">
        <v>0</v>
      </c>
      <c r="P40" s="599">
        <v>0</v>
      </c>
      <c r="Q40" s="597">
        <v>3</v>
      </c>
      <c r="R40" s="597">
        <v>3</v>
      </c>
      <c r="S40" s="597">
        <v>3</v>
      </c>
      <c r="T40" s="597">
        <v>3</v>
      </c>
      <c r="U40" s="599">
        <v>3</v>
      </c>
      <c r="V40" s="599">
        <v>3</v>
      </c>
      <c r="W40" s="599">
        <v>3</v>
      </c>
      <c r="X40" s="598">
        <v>3</v>
      </c>
    </row>
    <row r="41" spans="3:24" ht="17.25" hidden="1">
      <c r="C41" s="189" t="str">
        <f>IF(ISBLANK('5. Pp (3 años)'!C67),"",'5. Pp (3 años)'!C67)</f>
        <v/>
      </c>
      <c r="D41" s="190" t="str">
        <f>IF(ISBLANK('5. Pp (3 años)'!D67),"",'5. Pp (3 años)'!D67)</f>
        <v/>
      </c>
      <c r="E41" s="190" t="str">
        <f>IF(ISBLANK('5. Pp (3 años)'!E67),"",'5. Pp (3 años)'!E67)</f>
        <v/>
      </c>
      <c r="F41" s="69"/>
      <c r="G41" s="65"/>
      <c r="H41" s="65">
        <f t="shared" si="8"/>
        <v>0</v>
      </c>
      <c r="I41" s="66" t="e">
        <f t="shared" si="9"/>
        <v>#DIV/0!</v>
      </c>
      <c r="J41" s="61"/>
      <c r="K41" s="62"/>
      <c r="L41" s="63"/>
      <c r="M41" s="61"/>
      <c r="N41" s="64"/>
      <c r="O41" s="64"/>
      <c r="P41" s="64"/>
      <c r="Q41" s="62"/>
      <c r="R41" s="62"/>
      <c r="S41" s="62"/>
      <c r="T41" s="62"/>
      <c r="U41" s="64"/>
      <c r="V41" s="64"/>
      <c r="W41" s="64"/>
      <c r="X41" s="63"/>
    </row>
    <row r="42" spans="3:24" ht="17.25" hidden="1">
      <c r="C42" s="189" t="str">
        <f>IF(ISBLANK('5. Pp (3 años)'!C68),"",'5. Pp (3 años)'!C68)</f>
        <v/>
      </c>
      <c r="D42" s="190" t="str">
        <f>IF(ISBLANK('5. Pp (3 años)'!D68),"",'5. Pp (3 años)'!D68)</f>
        <v/>
      </c>
      <c r="E42" s="190" t="str">
        <f>IF(ISBLANK('5. Pp (3 años)'!E68),"",'5. Pp (3 años)'!E68)</f>
        <v/>
      </c>
      <c r="F42" s="69"/>
      <c r="G42" s="65"/>
      <c r="H42" s="65">
        <f t="shared" si="8"/>
        <v>0</v>
      </c>
      <c r="I42" s="66" t="e">
        <f t="shared" si="9"/>
        <v>#DIV/0!</v>
      </c>
      <c r="J42" s="61"/>
      <c r="K42" s="62"/>
      <c r="L42" s="63"/>
      <c r="M42" s="61"/>
      <c r="N42" s="64"/>
      <c r="O42" s="64"/>
      <c r="P42" s="64"/>
      <c r="Q42" s="62"/>
      <c r="R42" s="62"/>
      <c r="S42" s="62"/>
      <c r="T42" s="62"/>
      <c r="U42" s="64"/>
      <c r="V42" s="64"/>
      <c r="W42" s="64"/>
      <c r="X42" s="63"/>
    </row>
    <row r="43" spans="3:24" ht="17.25" hidden="1">
      <c r="C43" s="189" t="str">
        <f>IF(ISBLANK('5. Pp (3 años)'!C69),"",'5. Pp (3 años)'!C69)</f>
        <v/>
      </c>
      <c r="D43" s="190" t="str">
        <f>IF(ISBLANK('5. Pp (3 años)'!D69),"",'5. Pp (3 años)'!D69)</f>
        <v/>
      </c>
      <c r="E43" s="190" t="str">
        <f>IF(ISBLANK('5. Pp (3 años)'!E69),"",'5. Pp (3 años)'!E69)</f>
        <v/>
      </c>
      <c r="F43" s="69"/>
      <c r="G43" s="65"/>
      <c r="H43" s="65">
        <f t="shared" si="8"/>
        <v>0</v>
      </c>
      <c r="I43" s="66" t="e">
        <f t="shared" si="9"/>
        <v>#DIV/0!</v>
      </c>
      <c r="J43" s="61"/>
      <c r="K43" s="62"/>
      <c r="L43" s="63"/>
      <c r="M43" s="61"/>
      <c r="N43" s="64"/>
      <c r="O43" s="64"/>
      <c r="P43" s="64"/>
      <c r="Q43" s="62"/>
      <c r="R43" s="62"/>
      <c r="S43" s="62"/>
      <c r="T43" s="62"/>
      <c r="U43" s="64"/>
      <c r="V43" s="64"/>
      <c r="W43" s="64"/>
      <c r="X43" s="63"/>
    </row>
    <row r="44" spans="3:24" ht="17.25" hidden="1">
      <c r="C44" s="189" t="str">
        <f>IF(ISBLANK('5. Pp (3 años)'!C70),"",'5. Pp (3 años)'!C70)</f>
        <v/>
      </c>
      <c r="D44" s="190" t="str">
        <f>IF(ISBLANK('5. Pp (3 años)'!D70),"",'5. Pp (3 años)'!D70)</f>
        <v/>
      </c>
      <c r="E44" s="190" t="str">
        <f>IF(ISBLANK('5. Pp (3 años)'!E70),"",'5. Pp (3 años)'!E70)</f>
        <v/>
      </c>
      <c r="F44" s="69"/>
      <c r="G44" s="65"/>
      <c r="H44" s="65">
        <f t="shared" si="8"/>
        <v>0</v>
      </c>
      <c r="I44" s="66" t="e">
        <f t="shared" si="9"/>
        <v>#DIV/0!</v>
      </c>
      <c r="J44" s="61"/>
      <c r="K44" s="62"/>
      <c r="L44" s="63"/>
      <c r="M44" s="61"/>
      <c r="N44" s="64"/>
      <c r="O44" s="64"/>
      <c r="P44" s="64"/>
      <c r="Q44" s="62"/>
      <c r="R44" s="62"/>
      <c r="S44" s="62"/>
      <c r="T44" s="62"/>
      <c r="U44" s="64"/>
      <c r="V44" s="64"/>
      <c r="W44" s="64"/>
      <c r="X44" s="63"/>
    </row>
    <row r="45" spans="3:24" ht="17.25" hidden="1">
      <c r="C45" s="189" t="str">
        <f>IF(ISBLANK('5. Pp (3 años)'!C71),"",'5. Pp (3 años)'!C71)</f>
        <v/>
      </c>
      <c r="D45" s="190" t="str">
        <f>IF(ISBLANK('5. Pp (3 años)'!D71),"",'5. Pp (3 años)'!D71)</f>
        <v/>
      </c>
      <c r="E45" s="190" t="str">
        <f>IF(ISBLANK('5. Pp (3 años)'!E71),"",'5. Pp (3 años)'!E71)</f>
        <v/>
      </c>
      <c r="F45" s="69"/>
      <c r="G45" s="65"/>
      <c r="H45" s="65">
        <f t="shared" si="8"/>
        <v>0</v>
      </c>
      <c r="I45" s="66" t="e">
        <f t="shared" si="9"/>
        <v>#DIV/0!</v>
      </c>
      <c r="J45" s="61"/>
      <c r="K45" s="62"/>
      <c r="L45" s="63"/>
      <c r="M45" s="61"/>
      <c r="N45" s="64"/>
      <c r="O45" s="64"/>
      <c r="P45" s="64"/>
      <c r="Q45" s="62"/>
      <c r="R45" s="62"/>
      <c r="S45" s="62"/>
      <c r="T45" s="62"/>
      <c r="U45" s="64"/>
      <c r="V45" s="64"/>
      <c r="W45" s="64"/>
      <c r="X45" s="63"/>
    </row>
    <row r="46" spans="3:24" ht="17.25" hidden="1">
      <c r="C46" s="522" t="str">
        <f>IF(ISBLANK('5. Pp (3 años)'!C72),"",'5. Pp (3 años)'!C72)</f>
        <v/>
      </c>
      <c r="D46" s="523" t="str">
        <f>IF(ISBLANK('5. Pp (3 años)'!D72),"",'5. Pp (3 años)'!D72)</f>
        <v/>
      </c>
      <c r="E46" s="523" t="str">
        <f>IF(ISBLANK('5. Pp (3 años)'!E72),"",'5. Pp (3 años)'!E72)</f>
        <v/>
      </c>
      <c r="F46" s="524"/>
      <c r="G46" s="525"/>
      <c r="H46" s="525">
        <f t="shared" si="8"/>
        <v>0</v>
      </c>
      <c r="I46" s="526" t="e">
        <f t="shared" si="9"/>
        <v>#DIV/0!</v>
      </c>
      <c r="J46" s="61"/>
      <c r="K46" s="62"/>
      <c r="L46" s="63"/>
      <c r="M46" s="61"/>
      <c r="N46" s="64"/>
      <c r="O46" s="64"/>
      <c r="P46" s="64"/>
      <c r="Q46" s="62"/>
      <c r="R46" s="62"/>
      <c r="S46" s="62"/>
      <c r="T46" s="62"/>
      <c r="U46" s="64"/>
      <c r="V46" s="64"/>
      <c r="W46" s="64"/>
      <c r="X46" s="63"/>
    </row>
    <row r="47" spans="3:24" ht="17.25" hidden="1">
      <c r="C47" s="189" t="str">
        <f>IF(ISBLANK('5. Pp (3 años)'!C73),"",'5. Pp (3 años)'!C73)</f>
        <v/>
      </c>
      <c r="D47" s="190" t="str">
        <f>IF(ISBLANK('5. Pp (3 años)'!D73),"",'5. Pp (3 años)'!D73)</f>
        <v/>
      </c>
      <c r="E47" s="190" t="str">
        <f>IF(ISBLANK('5. Pp (3 años)'!E73),"",'5. Pp (3 años)'!E73)</f>
        <v/>
      </c>
      <c r="F47" s="69"/>
      <c r="G47" s="65"/>
      <c r="H47" s="65">
        <f t="shared" si="8"/>
        <v>0</v>
      </c>
      <c r="I47" s="66" t="e">
        <f t="shared" si="9"/>
        <v>#DIV/0!</v>
      </c>
      <c r="J47" s="61"/>
      <c r="K47" s="62"/>
      <c r="L47" s="63"/>
      <c r="M47" s="61"/>
      <c r="N47" s="64"/>
      <c r="O47" s="64"/>
      <c r="P47" s="64"/>
      <c r="Q47" s="62"/>
      <c r="R47" s="62"/>
      <c r="S47" s="62"/>
      <c r="T47" s="62"/>
      <c r="U47" s="64"/>
      <c r="V47" s="64"/>
      <c r="W47" s="64"/>
      <c r="X47" s="63"/>
    </row>
    <row r="48" spans="3:24" ht="17.25" hidden="1">
      <c r="C48" s="189" t="str">
        <f>IF(ISBLANK('5. Pp (3 años)'!C74),"",'5. Pp (3 años)'!C74)</f>
        <v/>
      </c>
      <c r="D48" s="190" t="str">
        <f>IF(ISBLANK('5. Pp (3 años)'!D74),"",'5. Pp (3 años)'!D74)</f>
        <v/>
      </c>
      <c r="E48" s="190" t="str">
        <f>IF(ISBLANK('5. Pp (3 años)'!E74),"",'5. Pp (3 años)'!E74)</f>
        <v/>
      </c>
      <c r="F48" s="69"/>
      <c r="G48" s="65"/>
      <c r="H48" s="65">
        <f t="shared" si="8"/>
        <v>0</v>
      </c>
      <c r="I48" s="66" t="e">
        <f t="shared" si="9"/>
        <v>#DIV/0!</v>
      </c>
      <c r="J48" s="61"/>
      <c r="K48" s="62"/>
      <c r="L48" s="63"/>
      <c r="M48" s="61"/>
      <c r="N48" s="64"/>
      <c r="O48" s="64"/>
      <c r="P48" s="64"/>
      <c r="Q48" s="62"/>
      <c r="R48" s="62"/>
      <c r="S48" s="62"/>
      <c r="T48" s="62"/>
      <c r="U48" s="64"/>
      <c r="V48" s="64"/>
      <c r="W48" s="64"/>
      <c r="X48" s="63"/>
    </row>
    <row r="49" spans="3:24" ht="17.25" hidden="1">
      <c r="C49" s="189" t="str">
        <f>IF(ISBLANK('5. Pp (3 años)'!C75),"",'5. Pp (3 años)'!C75)</f>
        <v/>
      </c>
      <c r="D49" s="190" t="str">
        <f>IF(ISBLANK('5. Pp (3 años)'!D75),"",'5. Pp (3 años)'!D75)</f>
        <v/>
      </c>
      <c r="E49" s="190" t="str">
        <f>IF(ISBLANK('5. Pp (3 años)'!E75),"",'5. Pp (3 años)'!E75)</f>
        <v/>
      </c>
      <c r="F49" s="69"/>
      <c r="G49" s="65"/>
      <c r="H49" s="65">
        <f t="shared" si="8"/>
        <v>0</v>
      </c>
      <c r="I49" s="66" t="e">
        <f t="shared" si="9"/>
        <v>#DIV/0!</v>
      </c>
      <c r="J49" s="61"/>
      <c r="K49" s="62"/>
      <c r="L49" s="63"/>
      <c r="M49" s="61"/>
      <c r="N49" s="64"/>
      <c r="O49" s="64"/>
      <c r="P49" s="64"/>
      <c r="Q49" s="62"/>
      <c r="R49" s="62"/>
      <c r="S49" s="62"/>
      <c r="T49" s="62"/>
      <c r="U49" s="64"/>
      <c r="V49" s="64"/>
      <c r="W49" s="64"/>
      <c r="X49" s="63"/>
    </row>
    <row r="50" spans="3:24" ht="17.25" hidden="1">
      <c r="C50" s="189" t="str">
        <f>IF(ISBLANK('5. Pp (3 años)'!C76),"",'5. Pp (3 años)'!C76)</f>
        <v/>
      </c>
      <c r="D50" s="190" t="str">
        <f>IF(ISBLANK('5. Pp (3 años)'!D76),"",'5. Pp (3 años)'!D76)</f>
        <v/>
      </c>
      <c r="E50" s="190" t="str">
        <f>IF(ISBLANK('5. Pp (3 años)'!E76),"",'5. Pp (3 años)'!E76)</f>
        <v/>
      </c>
      <c r="F50" s="69"/>
      <c r="G50" s="65"/>
      <c r="H50" s="65">
        <f t="shared" si="8"/>
        <v>0</v>
      </c>
      <c r="I50" s="66" t="e">
        <f t="shared" si="9"/>
        <v>#DIV/0!</v>
      </c>
      <c r="J50" s="61"/>
      <c r="K50" s="62"/>
      <c r="L50" s="63"/>
      <c r="M50" s="61"/>
      <c r="N50" s="64"/>
      <c r="O50" s="64"/>
      <c r="P50" s="64"/>
      <c r="Q50" s="62"/>
      <c r="R50" s="62"/>
      <c r="S50" s="62"/>
      <c r="T50" s="62"/>
      <c r="U50" s="64"/>
      <c r="V50" s="64"/>
      <c r="W50" s="64"/>
      <c r="X50" s="63"/>
    </row>
    <row r="51" spans="3:24" ht="17.25" hidden="1">
      <c r="C51" s="189" t="str">
        <f>IF(ISBLANK('5. Pp (3 años)'!C77),"",'5. Pp (3 años)'!C77)</f>
        <v/>
      </c>
      <c r="D51" s="190" t="str">
        <f>IF(ISBLANK('5. Pp (3 años)'!D77),"",'5. Pp (3 años)'!D77)</f>
        <v/>
      </c>
      <c r="E51" s="190" t="str">
        <f>IF(ISBLANK('5. Pp (3 años)'!E77),"",'5. Pp (3 años)'!E77)</f>
        <v/>
      </c>
      <c r="F51" s="69"/>
      <c r="G51" s="65"/>
      <c r="H51" s="65">
        <f t="shared" si="8"/>
        <v>0</v>
      </c>
      <c r="I51" s="66" t="e">
        <f t="shared" si="9"/>
        <v>#DIV/0!</v>
      </c>
      <c r="J51" s="61"/>
      <c r="K51" s="62"/>
      <c r="L51" s="63"/>
      <c r="M51" s="61"/>
      <c r="N51" s="64"/>
      <c r="O51" s="64"/>
      <c r="P51" s="64"/>
      <c r="Q51" s="62"/>
      <c r="R51" s="62"/>
      <c r="S51" s="62"/>
      <c r="T51" s="62"/>
      <c r="U51" s="64"/>
      <c r="V51" s="64"/>
      <c r="W51" s="64"/>
      <c r="X51" s="63"/>
    </row>
    <row r="52" spans="3:24" ht="17.25" hidden="1">
      <c r="C52" s="522" t="str">
        <f>IF(ISBLANK('5. Pp (3 años)'!C78),"",'5. Pp (3 años)'!C78)</f>
        <v/>
      </c>
      <c r="D52" s="523" t="str">
        <f>IF(ISBLANK('5. Pp (3 años)'!D78),"",'5. Pp (3 años)'!D78)</f>
        <v/>
      </c>
      <c r="E52" s="523" t="str">
        <f>IF(ISBLANK('5. Pp (3 años)'!E78),"",'5. Pp (3 años)'!E78)</f>
        <v/>
      </c>
      <c r="F52" s="524"/>
      <c r="G52" s="525"/>
      <c r="H52" s="525">
        <f t="shared" si="8"/>
        <v>0</v>
      </c>
      <c r="I52" s="526" t="e">
        <f t="shared" si="9"/>
        <v>#DIV/0!</v>
      </c>
      <c r="J52" s="61"/>
      <c r="K52" s="62"/>
      <c r="L52" s="63"/>
      <c r="M52" s="61"/>
      <c r="N52" s="64"/>
      <c r="O52" s="64"/>
      <c r="P52" s="64"/>
      <c r="Q52" s="62"/>
      <c r="R52" s="62"/>
      <c r="S52" s="62"/>
      <c r="T52" s="62"/>
      <c r="U52" s="64"/>
      <c r="V52" s="64"/>
      <c r="W52" s="64"/>
      <c r="X52" s="63"/>
    </row>
    <row r="53" spans="3:24" ht="17.25" hidden="1">
      <c r="C53" s="189" t="str">
        <f>IF(ISBLANK('5. Pp (3 años)'!C79),"",'5. Pp (3 años)'!C79)</f>
        <v/>
      </c>
      <c r="D53" s="190" t="str">
        <f>IF(ISBLANK('5. Pp (3 años)'!D79),"",'5. Pp (3 años)'!D79)</f>
        <v/>
      </c>
      <c r="E53" s="190" t="str">
        <f>IF(ISBLANK('5. Pp (3 años)'!E79),"",'5. Pp (3 años)'!E79)</f>
        <v/>
      </c>
      <c r="F53" s="69"/>
      <c r="G53" s="65"/>
      <c r="H53" s="65">
        <f t="shared" si="8"/>
        <v>0</v>
      </c>
      <c r="I53" s="66" t="e">
        <f t="shared" si="9"/>
        <v>#DIV/0!</v>
      </c>
      <c r="J53" s="61"/>
      <c r="K53" s="62"/>
      <c r="L53" s="63"/>
      <c r="M53" s="61"/>
      <c r="N53" s="64"/>
      <c r="O53" s="64"/>
      <c r="P53" s="64"/>
      <c r="Q53" s="62"/>
      <c r="R53" s="62"/>
      <c r="S53" s="62"/>
      <c r="T53" s="62"/>
      <c r="U53" s="64"/>
      <c r="V53" s="64"/>
      <c r="W53" s="64"/>
      <c r="X53" s="63"/>
    </row>
    <row r="54" spans="3:24" ht="17.25" hidden="1">
      <c r="C54" s="189" t="str">
        <f>IF(ISBLANK('5. Pp (3 años)'!C80),"",'5. Pp (3 años)'!C80)</f>
        <v/>
      </c>
      <c r="D54" s="190" t="str">
        <f>IF(ISBLANK('5. Pp (3 años)'!D80),"",'5. Pp (3 años)'!D80)</f>
        <v/>
      </c>
      <c r="E54" s="190" t="str">
        <f>IF(ISBLANK('5. Pp (3 años)'!E80),"",'5. Pp (3 años)'!E80)</f>
        <v/>
      </c>
      <c r="F54" s="69"/>
      <c r="G54" s="65"/>
      <c r="H54" s="65">
        <f t="shared" si="8"/>
        <v>0</v>
      </c>
      <c r="I54" s="66" t="e">
        <f t="shared" si="9"/>
        <v>#DIV/0!</v>
      </c>
      <c r="J54" s="61"/>
      <c r="K54" s="62"/>
      <c r="L54" s="63"/>
      <c r="M54" s="61"/>
      <c r="N54" s="64"/>
      <c r="O54" s="64"/>
      <c r="P54" s="64"/>
      <c r="Q54" s="62"/>
      <c r="R54" s="62"/>
      <c r="S54" s="62"/>
      <c r="T54" s="62"/>
      <c r="U54" s="64"/>
      <c r="V54" s="64"/>
      <c r="W54" s="64"/>
      <c r="X54" s="63"/>
    </row>
    <row r="55" spans="3:24" ht="17.25" hidden="1">
      <c r="C55" s="189" t="str">
        <f>IF(ISBLANK('5. Pp (3 años)'!C81),"",'5. Pp (3 años)'!C81)</f>
        <v/>
      </c>
      <c r="D55" s="190" t="str">
        <f>IF(ISBLANK('5. Pp (3 años)'!D81),"",'5. Pp (3 años)'!D81)</f>
        <v/>
      </c>
      <c r="E55" s="190" t="str">
        <f>IF(ISBLANK('5. Pp (3 años)'!E81),"",'5. Pp (3 años)'!E81)</f>
        <v/>
      </c>
      <c r="F55" s="69"/>
      <c r="G55" s="65"/>
      <c r="H55" s="65">
        <f t="shared" si="8"/>
        <v>0</v>
      </c>
      <c r="I55" s="66" t="e">
        <f t="shared" si="9"/>
        <v>#DIV/0!</v>
      </c>
      <c r="J55" s="61"/>
      <c r="K55" s="62"/>
      <c r="L55" s="63"/>
      <c r="M55" s="61"/>
      <c r="N55" s="64"/>
      <c r="O55" s="64"/>
      <c r="P55" s="64"/>
      <c r="Q55" s="62"/>
      <c r="R55" s="62"/>
      <c r="S55" s="62"/>
      <c r="T55" s="62"/>
      <c r="U55" s="64"/>
      <c r="V55" s="64"/>
      <c r="W55" s="64"/>
      <c r="X55" s="63"/>
    </row>
    <row r="56" spans="3:24" ht="17.25" hidden="1">
      <c r="C56" s="189" t="str">
        <f>IF(ISBLANK('5. Pp (3 años)'!C82),"",'5. Pp (3 años)'!C82)</f>
        <v/>
      </c>
      <c r="D56" s="190" t="str">
        <f>IF(ISBLANK('5. Pp (3 años)'!D82),"",'5. Pp (3 años)'!D82)</f>
        <v/>
      </c>
      <c r="E56" s="190" t="str">
        <f>IF(ISBLANK('5. Pp (3 años)'!E82),"",'5. Pp (3 años)'!E82)</f>
        <v/>
      </c>
      <c r="F56" s="69"/>
      <c r="G56" s="65"/>
      <c r="H56" s="65">
        <f t="shared" si="8"/>
        <v>0</v>
      </c>
      <c r="I56" s="66" t="e">
        <f t="shared" si="9"/>
        <v>#DIV/0!</v>
      </c>
      <c r="J56" s="61"/>
      <c r="K56" s="62"/>
      <c r="L56" s="63"/>
      <c r="M56" s="61"/>
      <c r="N56" s="64"/>
      <c r="O56" s="64"/>
      <c r="P56" s="64"/>
      <c r="Q56" s="62"/>
      <c r="R56" s="62"/>
      <c r="S56" s="62"/>
      <c r="T56" s="62"/>
      <c r="U56" s="64"/>
      <c r="V56" s="64"/>
      <c r="W56" s="64"/>
      <c r="X56" s="63"/>
    </row>
    <row r="57" spans="3:24" ht="17.25" hidden="1">
      <c r="C57" s="189" t="str">
        <f>IF(ISBLANK('5. Pp (3 años)'!C83),"",'5. Pp (3 años)'!C83)</f>
        <v/>
      </c>
      <c r="D57" s="190" t="str">
        <f>IF(ISBLANK('5. Pp (3 años)'!D83),"",'5. Pp (3 años)'!D83)</f>
        <v/>
      </c>
      <c r="E57" s="190" t="str">
        <f>IF(ISBLANK('5. Pp (3 años)'!E83),"",'5. Pp (3 años)'!E83)</f>
        <v/>
      </c>
      <c r="F57" s="69"/>
      <c r="G57" s="65"/>
      <c r="H57" s="65">
        <f t="shared" si="8"/>
        <v>0</v>
      </c>
      <c r="I57" s="66" t="e">
        <f t="shared" si="9"/>
        <v>#DIV/0!</v>
      </c>
      <c r="J57" s="61"/>
      <c r="K57" s="62"/>
      <c r="L57" s="63"/>
      <c r="M57" s="61"/>
      <c r="N57" s="64"/>
      <c r="O57" s="64"/>
      <c r="P57" s="64"/>
      <c r="Q57" s="62"/>
      <c r="R57" s="62"/>
      <c r="S57" s="62"/>
      <c r="T57" s="62"/>
      <c r="U57" s="64"/>
      <c r="V57" s="64"/>
      <c r="W57" s="64"/>
      <c r="X57" s="63"/>
    </row>
    <row r="58" spans="3:24" ht="17.25" hidden="1">
      <c r="C58" s="522" t="str">
        <f>IF(ISBLANK('5. Pp (3 años)'!C84),"",'5. Pp (3 años)'!C84)</f>
        <v/>
      </c>
      <c r="D58" s="523" t="str">
        <f>IF(ISBLANK('5. Pp (3 años)'!D84),"",'5. Pp (3 años)'!D84)</f>
        <v/>
      </c>
      <c r="E58" s="523" t="str">
        <f>IF(ISBLANK('5. Pp (3 años)'!E84),"",'5. Pp (3 años)'!E84)</f>
        <v/>
      </c>
      <c r="F58" s="524"/>
      <c r="G58" s="525"/>
      <c r="H58" s="525">
        <f t="shared" si="8"/>
        <v>0</v>
      </c>
      <c r="I58" s="526" t="e">
        <f t="shared" si="9"/>
        <v>#DIV/0!</v>
      </c>
      <c r="J58" s="61"/>
      <c r="K58" s="62"/>
      <c r="L58" s="63"/>
      <c r="M58" s="61"/>
      <c r="N58" s="64"/>
      <c r="O58" s="64"/>
      <c r="P58" s="64"/>
      <c r="Q58" s="62"/>
      <c r="R58" s="62"/>
      <c r="S58" s="62"/>
      <c r="T58" s="62"/>
      <c r="U58" s="64"/>
      <c r="V58" s="64"/>
      <c r="W58" s="64"/>
      <c r="X58" s="63"/>
    </row>
    <row r="59" spans="3:24" ht="17.25" hidden="1">
      <c r="C59" s="189" t="str">
        <f>IF(ISBLANK('5. Pp (3 años)'!C85),"",'5. Pp (3 años)'!C85)</f>
        <v/>
      </c>
      <c r="D59" s="190" t="str">
        <f>IF(ISBLANK('5. Pp (3 años)'!D85),"",'5. Pp (3 años)'!D85)</f>
        <v/>
      </c>
      <c r="E59" s="190" t="str">
        <f>IF(ISBLANK('5. Pp (3 años)'!E85),"",'5. Pp (3 años)'!E85)</f>
        <v/>
      </c>
      <c r="F59" s="69"/>
      <c r="G59" s="65"/>
      <c r="H59" s="65">
        <f t="shared" si="8"/>
        <v>0</v>
      </c>
      <c r="I59" s="66" t="e">
        <f t="shared" si="9"/>
        <v>#DIV/0!</v>
      </c>
      <c r="J59" s="61"/>
      <c r="K59" s="62"/>
      <c r="L59" s="63"/>
      <c r="M59" s="61"/>
      <c r="N59" s="64"/>
      <c r="O59" s="64"/>
      <c r="P59" s="64"/>
      <c r="Q59" s="62"/>
      <c r="R59" s="62"/>
      <c r="S59" s="62"/>
      <c r="T59" s="62"/>
      <c r="U59" s="64"/>
      <c r="V59" s="64"/>
      <c r="W59" s="64"/>
      <c r="X59" s="63"/>
    </row>
    <row r="60" spans="3:24" ht="17.25" hidden="1">
      <c r="C60" s="189" t="str">
        <f>IF(ISBLANK('5. Pp (3 años)'!C86),"",'5. Pp (3 años)'!C86)</f>
        <v/>
      </c>
      <c r="D60" s="190" t="str">
        <f>IF(ISBLANK('5. Pp (3 años)'!D86),"",'5. Pp (3 años)'!D86)</f>
        <v/>
      </c>
      <c r="E60" s="190" t="str">
        <f>IF(ISBLANK('5. Pp (3 años)'!E86),"",'5. Pp (3 años)'!E86)</f>
        <v/>
      </c>
      <c r="F60" s="69"/>
      <c r="G60" s="65"/>
      <c r="H60" s="65">
        <f t="shared" si="8"/>
        <v>0</v>
      </c>
      <c r="I60" s="66" t="e">
        <f t="shared" si="9"/>
        <v>#DIV/0!</v>
      </c>
      <c r="J60" s="61"/>
      <c r="K60" s="62"/>
      <c r="L60" s="63"/>
      <c r="M60" s="61"/>
      <c r="N60" s="64"/>
      <c r="O60" s="64"/>
      <c r="P60" s="64"/>
      <c r="Q60" s="62"/>
      <c r="R60" s="62"/>
      <c r="S60" s="62"/>
      <c r="T60" s="62"/>
      <c r="U60" s="64"/>
      <c r="V60" s="64"/>
      <c r="W60" s="64"/>
      <c r="X60" s="63"/>
    </row>
    <row r="61" spans="3:24" ht="17.25" hidden="1">
      <c r="C61" s="189" t="str">
        <f>IF(ISBLANK('5. Pp (3 años)'!C87),"",'5. Pp (3 años)'!C87)</f>
        <v/>
      </c>
      <c r="D61" s="190" t="str">
        <f>IF(ISBLANK('5. Pp (3 años)'!D87),"",'5. Pp (3 años)'!D87)</f>
        <v/>
      </c>
      <c r="E61" s="190" t="str">
        <f>IF(ISBLANK('5. Pp (3 años)'!E87),"",'5. Pp (3 años)'!E87)</f>
        <v/>
      </c>
      <c r="F61" s="69"/>
      <c r="G61" s="65"/>
      <c r="H61" s="65">
        <f t="shared" si="8"/>
        <v>0</v>
      </c>
      <c r="I61" s="66" t="e">
        <f t="shared" si="9"/>
        <v>#DIV/0!</v>
      </c>
      <c r="J61" s="61"/>
      <c r="K61" s="62"/>
      <c r="L61" s="63"/>
      <c r="M61" s="61"/>
      <c r="N61" s="64"/>
      <c r="O61" s="64"/>
      <c r="P61" s="64"/>
      <c r="Q61" s="62"/>
      <c r="R61" s="62"/>
      <c r="S61" s="62"/>
      <c r="T61" s="62"/>
      <c r="U61" s="64"/>
      <c r="V61" s="64"/>
      <c r="W61" s="64"/>
      <c r="X61" s="63"/>
    </row>
    <row r="62" spans="3:24" ht="17.25" hidden="1">
      <c r="C62" s="189" t="str">
        <f>IF(ISBLANK('5. Pp (3 años)'!C88),"",'5. Pp (3 años)'!C88)</f>
        <v/>
      </c>
      <c r="D62" s="190" t="str">
        <f>IF(ISBLANK('5. Pp (3 años)'!D88),"",'5. Pp (3 años)'!D88)</f>
        <v/>
      </c>
      <c r="E62" s="190" t="str">
        <f>IF(ISBLANK('5. Pp (3 años)'!E88),"",'5. Pp (3 años)'!E88)</f>
        <v/>
      </c>
      <c r="F62" s="69"/>
      <c r="G62" s="65"/>
      <c r="H62" s="65">
        <f t="shared" si="8"/>
        <v>0</v>
      </c>
      <c r="I62" s="66" t="e">
        <f t="shared" si="9"/>
        <v>#DIV/0!</v>
      </c>
      <c r="J62" s="61"/>
      <c r="K62" s="62"/>
      <c r="L62" s="63"/>
      <c r="M62" s="61"/>
      <c r="N62" s="64"/>
      <c r="O62" s="64"/>
      <c r="P62" s="64"/>
      <c r="Q62" s="62"/>
      <c r="R62" s="62"/>
      <c r="S62" s="62"/>
      <c r="T62" s="62"/>
      <c r="U62" s="64"/>
      <c r="V62" s="64"/>
      <c r="W62" s="64"/>
      <c r="X62" s="63"/>
    </row>
    <row r="63" spans="3:24" ht="17.25" hidden="1">
      <c r="C63" s="189" t="str">
        <f>IF(ISBLANK('5. Pp (3 años)'!C89),"",'5. Pp (3 años)'!C89)</f>
        <v/>
      </c>
      <c r="D63" s="190" t="str">
        <f>IF(ISBLANK('5. Pp (3 años)'!D89),"",'5. Pp (3 años)'!D89)</f>
        <v/>
      </c>
      <c r="E63" s="190" t="str">
        <f>IF(ISBLANK('5. Pp (3 años)'!E89),"",'5. Pp (3 años)'!E89)</f>
        <v/>
      </c>
      <c r="F63" s="69"/>
      <c r="G63" s="65"/>
      <c r="H63" s="65">
        <f t="shared" si="8"/>
        <v>0</v>
      </c>
      <c r="I63" s="66" t="e">
        <f t="shared" si="9"/>
        <v>#DIV/0!</v>
      </c>
      <c r="J63" s="61"/>
      <c r="K63" s="62"/>
      <c r="L63" s="63"/>
      <c r="M63" s="61"/>
      <c r="N63" s="64"/>
      <c r="O63" s="64"/>
      <c r="P63" s="64"/>
      <c r="Q63" s="62"/>
      <c r="R63" s="62"/>
      <c r="S63" s="62"/>
      <c r="T63" s="62"/>
      <c r="U63" s="64"/>
      <c r="V63" s="64"/>
      <c r="W63" s="64"/>
      <c r="X63" s="63"/>
    </row>
    <row r="64" spans="3:24" ht="17.25" hidden="1">
      <c r="C64" s="522" t="str">
        <f>IF(ISBLANK('5. Pp (3 años)'!C90),"",'5. Pp (3 años)'!C90)</f>
        <v/>
      </c>
      <c r="D64" s="523" t="str">
        <f>IF(ISBLANK('5. Pp (3 años)'!D90),"",'5. Pp (3 años)'!D90)</f>
        <v/>
      </c>
      <c r="E64" s="523" t="str">
        <f>IF(ISBLANK('5. Pp (3 años)'!E90),"",'5. Pp (3 años)'!E90)</f>
        <v/>
      </c>
      <c r="F64" s="524"/>
      <c r="G64" s="525"/>
      <c r="H64" s="525">
        <f t="shared" si="8"/>
        <v>0</v>
      </c>
      <c r="I64" s="526" t="e">
        <f t="shared" si="9"/>
        <v>#DIV/0!</v>
      </c>
      <c r="J64" s="61"/>
      <c r="K64" s="62"/>
      <c r="L64" s="63"/>
      <c r="M64" s="61"/>
      <c r="N64" s="64"/>
      <c r="O64" s="64"/>
      <c r="P64" s="64"/>
      <c r="Q64" s="62"/>
      <c r="R64" s="62"/>
      <c r="S64" s="62"/>
      <c r="T64" s="62"/>
      <c r="U64" s="64"/>
      <c r="V64" s="64"/>
      <c r="W64" s="64"/>
      <c r="X64" s="63"/>
    </row>
    <row r="65" spans="3:24" ht="17.25" hidden="1">
      <c r="C65" s="189" t="str">
        <f>IF(ISBLANK('5. Pp (3 años)'!C91),"",'5. Pp (3 años)'!C91)</f>
        <v/>
      </c>
      <c r="D65" s="190" t="str">
        <f>IF(ISBLANK('5. Pp (3 años)'!D91),"",'5. Pp (3 años)'!D91)</f>
        <v/>
      </c>
      <c r="E65" s="190" t="str">
        <f>IF(ISBLANK('5. Pp (3 años)'!E91),"",'5. Pp (3 años)'!E91)</f>
        <v/>
      </c>
      <c r="F65" s="69"/>
      <c r="G65" s="65"/>
      <c r="H65" s="65">
        <f t="shared" si="8"/>
        <v>0</v>
      </c>
      <c r="I65" s="66" t="e">
        <f t="shared" si="9"/>
        <v>#DIV/0!</v>
      </c>
      <c r="J65" s="61"/>
      <c r="K65" s="62"/>
      <c r="L65" s="63"/>
      <c r="M65" s="61"/>
      <c r="N65" s="64"/>
      <c r="O65" s="64"/>
      <c r="P65" s="64"/>
      <c r="Q65" s="62"/>
      <c r="R65" s="62"/>
      <c r="S65" s="62"/>
      <c r="T65" s="62"/>
      <c r="U65" s="64"/>
      <c r="V65" s="64"/>
      <c r="W65" s="64"/>
      <c r="X65" s="63"/>
    </row>
    <row r="66" spans="3:24" ht="17.25" hidden="1">
      <c r="C66" s="189" t="str">
        <f>IF(ISBLANK('5. Pp (3 años)'!C92),"",'5. Pp (3 años)'!C92)</f>
        <v/>
      </c>
      <c r="D66" s="190" t="str">
        <f>IF(ISBLANK('5. Pp (3 años)'!D92),"",'5. Pp (3 años)'!D92)</f>
        <v/>
      </c>
      <c r="E66" s="190" t="str">
        <f>IF(ISBLANK('5. Pp (3 años)'!E92),"",'5. Pp (3 años)'!E92)</f>
        <v/>
      </c>
      <c r="F66" s="69"/>
      <c r="G66" s="65"/>
      <c r="H66" s="65">
        <f t="shared" si="8"/>
        <v>0</v>
      </c>
      <c r="I66" s="66" t="e">
        <f t="shared" si="9"/>
        <v>#DIV/0!</v>
      </c>
      <c r="J66" s="61"/>
      <c r="K66" s="62"/>
      <c r="L66" s="63"/>
      <c r="M66" s="61"/>
      <c r="N66" s="64"/>
      <c r="O66" s="64"/>
      <c r="P66" s="64"/>
      <c r="Q66" s="62"/>
      <c r="R66" s="62"/>
      <c r="S66" s="62"/>
      <c r="T66" s="62"/>
      <c r="U66" s="64"/>
      <c r="V66" s="64"/>
      <c r="W66" s="64"/>
      <c r="X66" s="63"/>
    </row>
    <row r="67" spans="3:24" ht="17.25" hidden="1">
      <c r="C67" s="189" t="str">
        <f>IF(ISBLANK('5. Pp (3 años)'!C93),"",'5. Pp (3 años)'!C93)</f>
        <v/>
      </c>
      <c r="D67" s="190" t="str">
        <f>IF(ISBLANK('5. Pp (3 años)'!D93),"",'5. Pp (3 años)'!D93)</f>
        <v/>
      </c>
      <c r="E67" s="190" t="str">
        <f>IF(ISBLANK('5. Pp (3 años)'!E93),"",'5. Pp (3 años)'!E93)</f>
        <v/>
      </c>
      <c r="F67" s="69"/>
      <c r="G67" s="65"/>
      <c r="H67" s="65">
        <f t="shared" si="8"/>
        <v>0</v>
      </c>
      <c r="I67" s="66" t="e">
        <f t="shared" si="9"/>
        <v>#DIV/0!</v>
      </c>
      <c r="J67" s="61"/>
      <c r="K67" s="62"/>
      <c r="L67" s="63"/>
      <c r="M67" s="61"/>
      <c r="N67" s="64"/>
      <c r="O67" s="64"/>
      <c r="P67" s="64"/>
      <c r="Q67" s="62"/>
      <c r="R67" s="62"/>
      <c r="S67" s="62"/>
      <c r="T67" s="62"/>
      <c r="U67" s="64"/>
      <c r="V67" s="64"/>
      <c r="W67" s="64"/>
      <c r="X67" s="63"/>
    </row>
    <row r="68" spans="3:24" ht="17.25" hidden="1">
      <c r="C68" s="189" t="str">
        <f>IF(ISBLANK('5. Pp (3 años)'!C94),"",'5. Pp (3 años)'!C94)</f>
        <v/>
      </c>
      <c r="D68" s="190" t="str">
        <f>IF(ISBLANK('5. Pp (3 años)'!D94),"",'5. Pp (3 años)'!D94)</f>
        <v/>
      </c>
      <c r="E68" s="190" t="str">
        <f>IF(ISBLANK('5. Pp (3 años)'!E94),"",'5. Pp (3 años)'!E94)</f>
        <v/>
      </c>
      <c r="F68" s="69"/>
      <c r="G68" s="65"/>
      <c r="H68" s="65">
        <f t="shared" si="8"/>
        <v>0</v>
      </c>
      <c r="I68" s="66" t="e">
        <f t="shared" si="9"/>
        <v>#DIV/0!</v>
      </c>
      <c r="J68" s="61"/>
      <c r="K68" s="62"/>
      <c r="L68" s="63"/>
      <c r="M68" s="61"/>
      <c r="N68" s="64"/>
      <c r="O68" s="64"/>
      <c r="P68" s="64"/>
      <c r="Q68" s="62"/>
      <c r="R68" s="62"/>
      <c r="S68" s="62"/>
      <c r="T68" s="62"/>
      <c r="U68" s="64"/>
      <c r="V68" s="64"/>
      <c r="W68" s="64"/>
      <c r="X68" s="63"/>
    </row>
    <row r="69" spans="3:24" ht="17.25" hidden="1">
      <c r="C69" s="189" t="str">
        <f>IF(ISBLANK('5. Pp (3 años)'!C95),"",'5. Pp (3 años)'!C95)</f>
        <v/>
      </c>
      <c r="D69" s="190" t="str">
        <f>IF(ISBLANK('5. Pp (3 años)'!D95),"",'5. Pp (3 años)'!D95)</f>
        <v/>
      </c>
      <c r="E69" s="190" t="str">
        <f>IF(ISBLANK('5. Pp (3 años)'!E95),"",'5. Pp (3 años)'!E95)</f>
        <v/>
      </c>
      <c r="F69" s="69"/>
      <c r="G69" s="65"/>
      <c r="H69" s="65">
        <f t="shared" si="8"/>
        <v>0</v>
      </c>
      <c r="I69" s="66" t="e">
        <f t="shared" si="9"/>
        <v>#DIV/0!</v>
      </c>
      <c r="J69" s="61"/>
      <c r="K69" s="62"/>
      <c r="L69" s="63"/>
      <c r="M69" s="61"/>
      <c r="N69" s="64"/>
      <c r="O69" s="64"/>
      <c r="P69" s="64"/>
      <c r="Q69" s="62"/>
      <c r="R69" s="62"/>
      <c r="S69" s="62"/>
      <c r="T69" s="62"/>
      <c r="U69" s="64"/>
      <c r="V69" s="64"/>
      <c r="W69" s="64"/>
      <c r="X69" s="63"/>
    </row>
    <row r="70" spans="3:24" ht="17.25" hidden="1">
      <c r="C70" s="522" t="str">
        <f>IF(ISBLANK('5. Pp (3 años)'!C96),"",'5. Pp (3 años)'!C96)</f>
        <v/>
      </c>
      <c r="D70" s="523" t="str">
        <f>IF(ISBLANK('5. Pp (3 años)'!D96),"",'5. Pp (3 años)'!D96)</f>
        <v/>
      </c>
      <c r="E70" s="523" t="str">
        <f>IF(ISBLANK('5. Pp (3 años)'!E96),"",'5. Pp (3 años)'!E96)</f>
        <v/>
      </c>
      <c r="F70" s="524"/>
      <c r="G70" s="525"/>
      <c r="H70" s="525">
        <f t="shared" si="8"/>
        <v>0</v>
      </c>
      <c r="I70" s="526" t="e">
        <f t="shared" si="9"/>
        <v>#DIV/0!</v>
      </c>
      <c r="J70" s="61"/>
      <c r="K70" s="62"/>
      <c r="L70" s="63"/>
      <c r="M70" s="61"/>
      <c r="N70" s="64"/>
      <c r="O70" s="64"/>
      <c r="P70" s="64"/>
      <c r="Q70" s="62"/>
      <c r="R70" s="62"/>
      <c r="S70" s="62"/>
      <c r="T70" s="62"/>
      <c r="U70" s="64"/>
      <c r="V70" s="64"/>
      <c r="W70" s="64"/>
      <c r="X70" s="63"/>
    </row>
    <row r="71" spans="3:24" ht="17.25" hidden="1">
      <c r="C71" s="189" t="str">
        <f>IF(ISBLANK('5. Pp (3 años)'!C97),"",'5. Pp (3 años)'!C97)</f>
        <v/>
      </c>
      <c r="D71" s="190" t="str">
        <f>IF(ISBLANK('5. Pp (3 años)'!D97),"",'5. Pp (3 años)'!D97)</f>
        <v/>
      </c>
      <c r="E71" s="190" t="str">
        <f>IF(ISBLANK('5. Pp (3 años)'!E97),"",'5. Pp (3 años)'!E97)</f>
        <v/>
      </c>
      <c r="F71" s="69"/>
      <c r="G71" s="65"/>
      <c r="H71" s="65">
        <f t="shared" si="8"/>
        <v>0</v>
      </c>
      <c r="I71" s="66" t="e">
        <f t="shared" si="9"/>
        <v>#DIV/0!</v>
      </c>
      <c r="J71" s="61"/>
      <c r="K71" s="62"/>
      <c r="L71" s="63"/>
      <c r="M71" s="61"/>
      <c r="N71" s="64"/>
      <c r="O71" s="64"/>
      <c r="P71" s="64"/>
      <c r="Q71" s="62"/>
      <c r="R71" s="62"/>
      <c r="S71" s="62"/>
      <c r="T71" s="62"/>
      <c r="U71" s="64"/>
      <c r="V71" s="64"/>
      <c r="W71" s="64"/>
      <c r="X71" s="63"/>
    </row>
    <row r="72" spans="3:24" ht="17.25" hidden="1">
      <c r="C72" s="189" t="str">
        <f>IF(ISBLANK('5. Pp (3 años)'!C98),"",'5. Pp (3 años)'!C98)</f>
        <v/>
      </c>
      <c r="D72" s="190" t="str">
        <f>IF(ISBLANK('5. Pp (3 años)'!D98),"",'5. Pp (3 años)'!D98)</f>
        <v/>
      </c>
      <c r="E72" s="190" t="str">
        <f>IF(ISBLANK('5. Pp (3 años)'!E98),"",'5. Pp (3 años)'!E98)</f>
        <v/>
      </c>
      <c r="F72" s="69"/>
      <c r="G72" s="65"/>
      <c r="H72" s="65">
        <f t="shared" si="8"/>
        <v>0</v>
      </c>
      <c r="I72" s="66" t="e">
        <f t="shared" si="9"/>
        <v>#DIV/0!</v>
      </c>
      <c r="J72" s="61"/>
      <c r="K72" s="62"/>
      <c r="L72" s="63"/>
      <c r="M72" s="61"/>
      <c r="N72" s="64"/>
      <c r="O72" s="64"/>
      <c r="P72" s="64"/>
      <c r="Q72" s="62"/>
      <c r="R72" s="62"/>
      <c r="S72" s="62"/>
      <c r="T72" s="62"/>
      <c r="U72" s="64"/>
      <c r="V72" s="64"/>
      <c r="W72" s="64"/>
      <c r="X72" s="63"/>
    </row>
    <row r="73" spans="3:24" ht="17.25" hidden="1">
      <c r="C73" s="189" t="str">
        <f>IF(ISBLANK('5. Pp (3 años)'!C99),"",'5. Pp (3 años)'!C99)</f>
        <v/>
      </c>
      <c r="D73" s="190" t="str">
        <f>IF(ISBLANK('5. Pp (3 años)'!D99),"",'5. Pp (3 años)'!D99)</f>
        <v/>
      </c>
      <c r="E73" s="190" t="str">
        <f>IF(ISBLANK('5. Pp (3 años)'!E99),"",'5. Pp (3 años)'!E99)</f>
        <v/>
      </c>
      <c r="F73" s="69"/>
      <c r="G73" s="65"/>
      <c r="H73" s="65">
        <f t="shared" si="8"/>
        <v>0</v>
      </c>
      <c r="I73" s="66" t="e">
        <f t="shared" si="9"/>
        <v>#DIV/0!</v>
      </c>
      <c r="J73" s="61"/>
      <c r="K73" s="62"/>
      <c r="L73" s="63"/>
      <c r="M73" s="61"/>
      <c r="N73" s="64"/>
      <c r="O73" s="64"/>
      <c r="P73" s="64"/>
      <c r="Q73" s="62"/>
      <c r="R73" s="62"/>
      <c r="S73" s="62"/>
      <c r="T73" s="62"/>
      <c r="U73" s="64"/>
      <c r="V73" s="64"/>
      <c r="W73" s="64"/>
      <c r="X73" s="63"/>
    </row>
    <row r="74" spans="3:24" ht="17.25" hidden="1">
      <c r="C74" s="189" t="str">
        <f>IF(ISBLANK('5. Pp (3 años)'!C100),"",'5. Pp (3 años)'!C100)</f>
        <v/>
      </c>
      <c r="D74" s="190" t="str">
        <f>IF(ISBLANK('5. Pp (3 años)'!D100),"",'5. Pp (3 años)'!D100)</f>
        <v/>
      </c>
      <c r="E74" s="190" t="str">
        <f>IF(ISBLANK('5. Pp (3 años)'!E100),"",'5. Pp (3 años)'!E100)</f>
        <v/>
      </c>
      <c r="F74" s="69"/>
      <c r="G74" s="65"/>
      <c r="H74" s="65">
        <f t="shared" si="8"/>
        <v>0</v>
      </c>
      <c r="I74" s="66" t="e">
        <f t="shared" si="9"/>
        <v>#DIV/0!</v>
      </c>
      <c r="J74" s="61"/>
      <c r="K74" s="62"/>
      <c r="L74" s="63"/>
      <c r="M74" s="61"/>
      <c r="N74" s="64"/>
      <c r="O74" s="64"/>
      <c r="P74" s="64"/>
      <c r="Q74" s="62"/>
      <c r="R74" s="62"/>
      <c r="S74" s="62"/>
      <c r="T74" s="62"/>
      <c r="U74" s="64"/>
      <c r="V74" s="64"/>
      <c r="W74" s="64"/>
      <c r="X74" s="63"/>
    </row>
    <row r="75" spans="3:24" ht="17.25" hidden="1">
      <c r="C75" s="189" t="str">
        <f>IF(ISBLANK('5. Pp (3 años)'!C101),"",'5. Pp (3 años)'!C101)</f>
        <v/>
      </c>
      <c r="D75" s="190" t="str">
        <f>IF(ISBLANK('5. Pp (3 años)'!D101),"",'5. Pp (3 años)'!D101)</f>
        <v/>
      </c>
      <c r="E75" s="190" t="str">
        <f>IF(ISBLANK('5. Pp (3 años)'!E101),"",'5. Pp (3 años)'!E101)</f>
        <v/>
      </c>
      <c r="F75" s="69"/>
      <c r="G75" s="65"/>
      <c r="H75" s="65">
        <f t="shared" si="8"/>
        <v>0</v>
      </c>
      <c r="I75" s="66" t="e">
        <f t="shared" si="9"/>
        <v>#DIV/0!</v>
      </c>
      <c r="J75" s="61"/>
      <c r="K75" s="62"/>
      <c r="L75" s="63"/>
      <c r="M75" s="61"/>
      <c r="N75" s="64"/>
      <c r="O75" s="64"/>
      <c r="P75" s="64"/>
      <c r="Q75" s="62"/>
      <c r="R75" s="62"/>
      <c r="S75" s="62"/>
      <c r="T75" s="62"/>
      <c r="U75" s="64"/>
      <c r="V75" s="64"/>
      <c r="W75" s="64"/>
      <c r="X75" s="63"/>
    </row>
    <row r="76" spans="3:24" ht="17.25" hidden="1">
      <c r="C76" s="522" t="str">
        <f>IF(ISBLANK('5. Pp (3 años)'!C102),"",'5. Pp (3 años)'!C102)</f>
        <v/>
      </c>
      <c r="D76" s="523" t="str">
        <f>IF(ISBLANK('5. Pp (3 años)'!D102),"",'5. Pp (3 años)'!D102)</f>
        <v/>
      </c>
      <c r="E76" s="523" t="str">
        <f>IF(ISBLANK('5. Pp (3 años)'!E102),"",'5. Pp (3 años)'!E102)</f>
        <v/>
      </c>
      <c r="F76" s="524"/>
      <c r="G76" s="525"/>
      <c r="H76" s="525">
        <f t="shared" si="8"/>
        <v>0</v>
      </c>
      <c r="I76" s="526" t="e">
        <f t="shared" si="9"/>
        <v>#DIV/0!</v>
      </c>
      <c r="J76" s="61"/>
      <c r="K76" s="62"/>
      <c r="L76" s="63"/>
      <c r="M76" s="61"/>
      <c r="N76" s="64"/>
      <c r="O76" s="64"/>
      <c r="P76" s="64"/>
      <c r="Q76" s="62"/>
      <c r="R76" s="62"/>
      <c r="S76" s="62"/>
      <c r="T76" s="62"/>
      <c r="U76" s="64"/>
      <c r="V76" s="64"/>
      <c r="W76" s="64"/>
      <c r="X76" s="63"/>
    </row>
    <row r="77" spans="3:24" ht="17.25" hidden="1">
      <c r="C77" s="189" t="str">
        <f>IF(ISBLANK('5. Pp (3 años)'!C103),"",'5. Pp (3 años)'!C103)</f>
        <v/>
      </c>
      <c r="D77" s="190" t="str">
        <f>IF(ISBLANK('5. Pp (3 años)'!D103),"",'5. Pp (3 años)'!D103)</f>
        <v/>
      </c>
      <c r="E77" s="190" t="str">
        <f>IF(ISBLANK('5. Pp (3 años)'!E103),"",'5. Pp (3 años)'!E103)</f>
        <v/>
      </c>
      <c r="F77" s="69"/>
      <c r="G77" s="65"/>
      <c r="H77" s="65">
        <f t="shared" si="8"/>
        <v>0</v>
      </c>
      <c r="I77" s="66" t="e">
        <f t="shared" si="9"/>
        <v>#DIV/0!</v>
      </c>
      <c r="J77" s="61"/>
      <c r="K77" s="62"/>
      <c r="L77" s="63"/>
      <c r="M77" s="61"/>
      <c r="N77" s="64"/>
      <c r="O77" s="64"/>
      <c r="P77" s="64"/>
      <c r="Q77" s="62"/>
      <c r="R77" s="62"/>
      <c r="S77" s="62"/>
      <c r="T77" s="62"/>
      <c r="U77" s="64"/>
      <c r="V77" s="64"/>
      <c r="W77" s="64"/>
      <c r="X77" s="63"/>
    </row>
    <row r="78" spans="3:24" ht="17.25" hidden="1">
      <c r="C78" s="189" t="str">
        <f>IF(ISBLANK('5. Pp (3 años)'!C104),"",'5. Pp (3 años)'!C104)</f>
        <v/>
      </c>
      <c r="D78" s="190" t="str">
        <f>IF(ISBLANK('5. Pp (3 años)'!D104),"",'5. Pp (3 años)'!D104)</f>
        <v/>
      </c>
      <c r="E78" s="190" t="str">
        <f>IF(ISBLANK('5. Pp (3 años)'!E104),"",'5. Pp (3 años)'!E104)</f>
        <v/>
      </c>
      <c r="F78" s="69"/>
      <c r="G78" s="65"/>
      <c r="H78" s="65">
        <f t="shared" si="8"/>
        <v>0</v>
      </c>
      <c r="I78" s="66" t="e">
        <f t="shared" si="9"/>
        <v>#DIV/0!</v>
      </c>
      <c r="J78" s="61"/>
      <c r="K78" s="62"/>
      <c r="L78" s="63"/>
      <c r="M78" s="61"/>
      <c r="N78" s="64"/>
      <c r="O78" s="64"/>
      <c r="P78" s="64"/>
      <c r="Q78" s="62"/>
      <c r="R78" s="62"/>
      <c r="S78" s="62"/>
      <c r="T78" s="62"/>
      <c r="U78" s="64"/>
      <c r="V78" s="64"/>
      <c r="W78" s="64"/>
      <c r="X78" s="63"/>
    </row>
    <row r="79" spans="3:24" ht="17.25" hidden="1">
      <c r="C79" s="189" t="str">
        <f>IF(ISBLANK('5. Pp (3 años)'!C105),"",'5. Pp (3 años)'!C105)</f>
        <v/>
      </c>
      <c r="D79" s="190" t="str">
        <f>IF(ISBLANK('5. Pp (3 años)'!D105),"",'5. Pp (3 años)'!D105)</f>
        <v/>
      </c>
      <c r="E79" s="190" t="str">
        <f>IF(ISBLANK('5. Pp (3 años)'!E105),"",'5. Pp (3 años)'!E105)</f>
        <v/>
      </c>
      <c r="F79" s="69"/>
      <c r="G79" s="65"/>
      <c r="H79" s="65">
        <f t="shared" si="8"/>
        <v>0</v>
      </c>
      <c r="I79" s="66" t="e">
        <f t="shared" si="9"/>
        <v>#DIV/0!</v>
      </c>
      <c r="J79" s="61"/>
      <c r="K79" s="62"/>
      <c r="L79" s="63"/>
      <c r="M79" s="61"/>
      <c r="N79" s="64"/>
      <c r="O79" s="64"/>
      <c r="P79" s="64"/>
      <c r="Q79" s="62"/>
      <c r="R79" s="62"/>
      <c r="S79" s="62"/>
      <c r="T79" s="62"/>
      <c r="U79" s="64"/>
      <c r="V79" s="64"/>
      <c r="W79" s="64"/>
      <c r="X79" s="63"/>
    </row>
    <row r="80" spans="3:24" ht="17.25" hidden="1">
      <c r="C80" s="189" t="str">
        <f>IF(ISBLANK('5. Pp (3 años)'!C106),"",'5. Pp (3 años)'!C106)</f>
        <v/>
      </c>
      <c r="D80" s="190" t="str">
        <f>IF(ISBLANK('5. Pp (3 años)'!D106),"",'5. Pp (3 años)'!D106)</f>
        <v/>
      </c>
      <c r="E80" s="190" t="str">
        <f>IF(ISBLANK('5. Pp (3 años)'!E106),"",'5. Pp (3 años)'!E106)</f>
        <v/>
      </c>
      <c r="F80" s="69"/>
      <c r="G80" s="65"/>
      <c r="H80" s="65">
        <f t="shared" si="8"/>
        <v>0</v>
      </c>
      <c r="I80" s="66" t="e">
        <f t="shared" si="9"/>
        <v>#DIV/0!</v>
      </c>
      <c r="J80" s="61"/>
      <c r="K80" s="62"/>
      <c r="L80" s="63"/>
      <c r="M80" s="61"/>
      <c r="N80" s="64"/>
      <c r="O80" s="64"/>
      <c r="P80" s="64"/>
      <c r="Q80" s="62"/>
      <c r="R80" s="62"/>
      <c r="S80" s="62"/>
      <c r="T80" s="62"/>
      <c r="U80" s="64"/>
      <c r="V80" s="64"/>
      <c r="W80" s="64"/>
      <c r="X80" s="63"/>
    </row>
    <row r="81" spans="3:24" ht="17.25" hidden="1">
      <c r="C81" s="189" t="str">
        <f>IF(ISBLANK('5. Pp (3 años)'!C107),"",'5. Pp (3 años)'!C107)</f>
        <v/>
      </c>
      <c r="D81" s="190" t="str">
        <f>IF(ISBLANK('5. Pp (3 años)'!D107),"",'5. Pp (3 años)'!D107)</f>
        <v/>
      </c>
      <c r="E81" s="190" t="str">
        <f>IF(ISBLANK('5. Pp (3 años)'!E107),"",'5. Pp (3 años)'!E107)</f>
        <v/>
      </c>
      <c r="F81" s="69"/>
      <c r="G81" s="65"/>
      <c r="H81" s="65">
        <f t="shared" si="8"/>
        <v>0</v>
      </c>
      <c r="I81" s="66" t="e">
        <f t="shared" si="9"/>
        <v>#DIV/0!</v>
      </c>
      <c r="J81" s="61"/>
      <c r="K81" s="62"/>
      <c r="L81" s="63"/>
      <c r="M81" s="61"/>
      <c r="N81" s="64"/>
      <c r="O81" s="64"/>
      <c r="P81" s="64"/>
      <c r="Q81" s="62"/>
      <c r="R81" s="62"/>
      <c r="S81" s="62"/>
      <c r="T81" s="62"/>
      <c r="U81" s="64"/>
      <c r="V81" s="64"/>
      <c r="W81" s="64"/>
      <c r="X81" s="63"/>
    </row>
    <row r="82" spans="3:24" ht="17.25" hidden="1">
      <c r="C82" s="522" t="str">
        <f>IF(ISBLANK('5. Pp (3 años)'!C108),"",'5. Pp (3 años)'!C108)</f>
        <v/>
      </c>
      <c r="D82" s="523" t="str">
        <f>IF(ISBLANK('5. Pp (3 años)'!D108),"",'5. Pp (3 años)'!D108)</f>
        <v/>
      </c>
      <c r="E82" s="523" t="str">
        <f>IF(ISBLANK('5. Pp (3 años)'!E108),"",'5. Pp (3 años)'!E108)</f>
        <v/>
      </c>
      <c r="F82" s="524"/>
      <c r="G82" s="525"/>
      <c r="H82" s="525">
        <f t="shared" si="8"/>
        <v>0</v>
      </c>
      <c r="I82" s="526" t="e">
        <f t="shared" si="9"/>
        <v>#DIV/0!</v>
      </c>
      <c r="J82" s="61"/>
      <c r="K82" s="62"/>
      <c r="L82" s="63"/>
      <c r="M82" s="61"/>
      <c r="N82" s="64"/>
      <c r="O82" s="64"/>
      <c r="P82" s="64"/>
      <c r="Q82" s="62"/>
      <c r="R82" s="62"/>
      <c r="S82" s="62"/>
      <c r="T82" s="62"/>
      <c r="U82" s="64"/>
      <c r="V82" s="64"/>
      <c r="W82" s="64"/>
      <c r="X82" s="63"/>
    </row>
    <row r="83" spans="3:24" ht="17.25" hidden="1">
      <c r="C83" s="189" t="str">
        <f>IF(ISBLANK('5. Pp (3 años)'!C109),"",'5. Pp (3 años)'!C109)</f>
        <v/>
      </c>
      <c r="D83" s="190" t="str">
        <f>IF(ISBLANK('5. Pp (3 años)'!D109),"",'5. Pp (3 años)'!D109)</f>
        <v/>
      </c>
      <c r="E83" s="190" t="str">
        <f>IF(ISBLANK('5. Pp (3 años)'!E109),"",'5. Pp (3 años)'!E109)</f>
        <v/>
      </c>
      <c r="F83" s="69"/>
      <c r="G83" s="65"/>
      <c r="H83" s="65">
        <f t="shared" si="8"/>
        <v>0</v>
      </c>
      <c r="I83" s="66" t="e">
        <f t="shared" si="9"/>
        <v>#DIV/0!</v>
      </c>
      <c r="J83" s="61"/>
      <c r="K83" s="62"/>
      <c r="L83" s="63"/>
      <c r="M83" s="61"/>
      <c r="N83" s="64"/>
      <c r="O83" s="64"/>
      <c r="P83" s="64"/>
      <c r="Q83" s="62"/>
      <c r="R83" s="62"/>
      <c r="S83" s="62"/>
      <c r="T83" s="62"/>
      <c r="U83" s="64"/>
      <c r="V83" s="64"/>
      <c r="W83" s="64"/>
      <c r="X83" s="63"/>
    </row>
    <row r="84" spans="3:24" ht="17.25" hidden="1">
      <c r="C84" s="189" t="str">
        <f>IF(ISBLANK('5. Pp (3 años)'!C110),"",'5. Pp (3 años)'!C110)</f>
        <v/>
      </c>
      <c r="D84" s="190" t="str">
        <f>IF(ISBLANK('5. Pp (3 años)'!D110),"",'5. Pp (3 años)'!D110)</f>
        <v/>
      </c>
      <c r="E84" s="190" t="str">
        <f>IF(ISBLANK('5. Pp (3 años)'!E110),"",'5. Pp (3 años)'!E110)</f>
        <v/>
      </c>
      <c r="F84" s="69"/>
      <c r="G84" s="65"/>
      <c r="H84" s="65">
        <f t="shared" si="8"/>
        <v>0</v>
      </c>
      <c r="I84" s="66" t="e">
        <f t="shared" si="9"/>
        <v>#DIV/0!</v>
      </c>
      <c r="J84" s="61"/>
      <c r="K84" s="62"/>
      <c r="L84" s="63"/>
      <c r="M84" s="61"/>
      <c r="N84" s="64"/>
      <c r="O84" s="64"/>
      <c r="P84" s="64"/>
      <c r="Q84" s="62"/>
      <c r="R84" s="62"/>
      <c r="S84" s="62"/>
      <c r="T84" s="62"/>
      <c r="U84" s="64"/>
      <c r="V84" s="64"/>
      <c r="W84" s="64"/>
      <c r="X84" s="63"/>
    </row>
    <row r="85" spans="3:24" ht="17.25" hidden="1">
      <c r="C85" s="189" t="str">
        <f>IF(ISBLANK('5. Pp (3 años)'!C111),"",'5. Pp (3 años)'!C111)</f>
        <v/>
      </c>
      <c r="D85" s="190" t="str">
        <f>IF(ISBLANK('5. Pp (3 años)'!D111),"",'5. Pp (3 años)'!D111)</f>
        <v/>
      </c>
      <c r="E85" s="190" t="str">
        <f>IF(ISBLANK('5. Pp (3 años)'!E111),"",'5. Pp (3 años)'!E111)</f>
        <v/>
      </c>
      <c r="F85" s="69"/>
      <c r="G85" s="65"/>
      <c r="H85" s="65">
        <f t="shared" si="8"/>
        <v>0</v>
      </c>
      <c r="I85" s="66" t="e">
        <f t="shared" si="9"/>
        <v>#DIV/0!</v>
      </c>
      <c r="J85" s="61"/>
      <c r="K85" s="62"/>
      <c r="L85" s="63"/>
      <c r="M85" s="61"/>
      <c r="N85" s="64"/>
      <c r="O85" s="64"/>
      <c r="P85" s="64"/>
      <c r="Q85" s="62"/>
      <c r="R85" s="62"/>
      <c r="S85" s="62"/>
      <c r="T85" s="62"/>
      <c r="U85" s="64"/>
      <c r="V85" s="64"/>
      <c r="W85" s="64"/>
      <c r="X85" s="63"/>
    </row>
    <row r="86" spans="3:24" ht="17.25" hidden="1">
      <c r="C86" s="189" t="str">
        <f>IF(ISBLANK('5. Pp (3 años)'!C112),"",'5. Pp (3 años)'!C112)</f>
        <v/>
      </c>
      <c r="D86" s="190" t="str">
        <f>IF(ISBLANK('5. Pp (3 años)'!D112),"",'5. Pp (3 años)'!D112)</f>
        <v/>
      </c>
      <c r="E86" s="190" t="str">
        <f>IF(ISBLANK('5. Pp (3 años)'!E112),"",'5. Pp (3 años)'!E112)</f>
        <v/>
      </c>
      <c r="F86" s="69"/>
      <c r="G86" s="65"/>
      <c r="H86" s="65">
        <f t="shared" si="8"/>
        <v>0</v>
      </c>
      <c r="I86" s="66" t="e">
        <f t="shared" si="9"/>
        <v>#DIV/0!</v>
      </c>
      <c r="J86" s="61"/>
      <c r="K86" s="62"/>
      <c r="L86" s="63"/>
      <c r="M86" s="61"/>
      <c r="N86" s="64"/>
      <c r="O86" s="64"/>
      <c r="P86" s="64"/>
      <c r="Q86" s="62"/>
      <c r="R86" s="62"/>
      <c r="S86" s="62"/>
      <c r="T86" s="62"/>
      <c r="U86" s="64"/>
      <c r="V86" s="64"/>
      <c r="W86" s="64"/>
      <c r="X86" s="63"/>
    </row>
    <row r="87" spans="3:24" ht="17.25" hidden="1">
      <c r="C87" s="189" t="str">
        <f>IF(ISBLANK('5. Pp (3 años)'!C113),"",'5. Pp (3 años)'!C113)</f>
        <v/>
      </c>
      <c r="D87" s="190" t="str">
        <f>IF(ISBLANK('5. Pp (3 años)'!D113),"",'5. Pp (3 años)'!D113)</f>
        <v/>
      </c>
      <c r="E87" s="190" t="str">
        <f>IF(ISBLANK('5. Pp (3 años)'!E113),"",'5. Pp (3 años)'!E113)</f>
        <v/>
      </c>
      <c r="F87" s="69"/>
      <c r="G87" s="65"/>
      <c r="H87" s="65">
        <f t="shared" si="8"/>
        <v>0</v>
      </c>
      <c r="I87" s="66" t="e">
        <f t="shared" si="9"/>
        <v>#DIV/0!</v>
      </c>
      <c r="J87" s="61"/>
      <c r="K87" s="62"/>
      <c r="L87" s="63"/>
      <c r="M87" s="61"/>
      <c r="N87" s="64"/>
      <c r="O87" s="64"/>
      <c r="P87" s="64"/>
      <c r="Q87" s="62"/>
      <c r="R87" s="62"/>
      <c r="S87" s="62"/>
      <c r="T87" s="62"/>
      <c r="U87" s="64"/>
      <c r="V87" s="64"/>
      <c r="W87" s="64"/>
      <c r="X87" s="63"/>
    </row>
    <row r="88" spans="3:24" ht="17.25" hidden="1">
      <c r="C88" s="522" t="str">
        <f>IF(ISBLANK('5. Pp (3 años)'!C114),"",'5. Pp (3 años)'!C114)</f>
        <v/>
      </c>
      <c r="D88" s="523" t="str">
        <f>IF(ISBLANK('5. Pp (3 años)'!D114),"",'5. Pp (3 años)'!D114)</f>
        <v/>
      </c>
      <c r="E88" s="523" t="str">
        <f>IF(ISBLANK('5. Pp (3 años)'!E114),"",'5. Pp (3 años)'!E114)</f>
        <v/>
      </c>
      <c r="F88" s="524"/>
      <c r="G88" s="525"/>
      <c r="H88" s="525">
        <f t="shared" ref="H88:H96" si="10">G88-F88</f>
        <v>0</v>
      </c>
      <c r="I88" s="526" t="e">
        <f t="shared" ref="I88:I96" si="11">(G88/F88)-1</f>
        <v>#DIV/0!</v>
      </c>
      <c r="J88" s="61"/>
      <c r="K88" s="62"/>
      <c r="L88" s="63"/>
      <c r="M88" s="61"/>
      <c r="N88" s="64"/>
      <c r="O88" s="64"/>
      <c r="P88" s="64"/>
      <c r="Q88" s="62"/>
      <c r="R88" s="62"/>
      <c r="S88" s="62"/>
      <c r="T88" s="62"/>
      <c r="U88" s="64"/>
      <c r="V88" s="64"/>
      <c r="W88" s="64"/>
      <c r="X88" s="63"/>
    </row>
    <row r="89" spans="3:24" ht="17.25" hidden="1">
      <c r="C89" s="189" t="str">
        <f>IF(ISBLANK('5. Pp (3 años)'!C115),"",'5. Pp (3 años)'!C115)</f>
        <v/>
      </c>
      <c r="D89" s="190" t="str">
        <f>IF(ISBLANK('5. Pp (3 años)'!D115),"",'5. Pp (3 años)'!D115)</f>
        <v/>
      </c>
      <c r="E89" s="190" t="str">
        <f>IF(ISBLANK('5. Pp (3 años)'!E115),"",'5. Pp (3 años)'!E115)</f>
        <v/>
      </c>
      <c r="F89" s="69"/>
      <c r="G89" s="65"/>
      <c r="H89" s="65">
        <f t="shared" si="10"/>
        <v>0</v>
      </c>
      <c r="I89" s="66" t="e">
        <f t="shared" si="11"/>
        <v>#DIV/0!</v>
      </c>
      <c r="J89" s="61"/>
      <c r="K89" s="62"/>
      <c r="L89" s="63"/>
      <c r="M89" s="61"/>
      <c r="N89" s="64"/>
      <c r="O89" s="64"/>
      <c r="P89" s="64"/>
      <c r="Q89" s="62"/>
      <c r="R89" s="62"/>
      <c r="S89" s="62"/>
      <c r="T89" s="62"/>
      <c r="U89" s="64"/>
      <c r="V89" s="64"/>
      <c r="W89" s="64"/>
      <c r="X89" s="63"/>
    </row>
    <row r="90" spans="3:24" ht="17.25" hidden="1">
      <c r="C90" s="189" t="str">
        <f>IF(ISBLANK('5. Pp (3 años)'!C116),"",'5. Pp (3 años)'!C116)</f>
        <v/>
      </c>
      <c r="D90" s="190" t="str">
        <f>IF(ISBLANK('5. Pp (3 años)'!D116),"",'5. Pp (3 años)'!D116)</f>
        <v/>
      </c>
      <c r="E90" s="190" t="str">
        <f>IF(ISBLANK('5. Pp (3 años)'!E116),"",'5. Pp (3 años)'!E116)</f>
        <v/>
      </c>
      <c r="F90" s="69"/>
      <c r="G90" s="65"/>
      <c r="H90" s="65">
        <f t="shared" si="10"/>
        <v>0</v>
      </c>
      <c r="I90" s="66" t="e">
        <f t="shared" si="11"/>
        <v>#DIV/0!</v>
      </c>
      <c r="J90" s="61"/>
      <c r="K90" s="62"/>
      <c r="L90" s="63"/>
      <c r="M90" s="61"/>
      <c r="N90" s="64"/>
      <c r="O90" s="64"/>
      <c r="P90" s="64"/>
      <c r="Q90" s="62"/>
      <c r="R90" s="62"/>
      <c r="S90" s="62"/>
      <c r="T90" s="62"/>
      <c r="U90" s="64"/>
      <c r="V90" s="64"/>
      <c r="W90" s="64"/>
      <c r="X90" s="63"/>
    </row>
    <row r="91" spans="3:24" ht="17.25" hidden="1">
      <c r="C91" s="189" t="str">
        <f>IF(ISBLANK('5. Pp (3 años)'!C117),"",'5. Pp (3 años)'!C117)</f>
        <v/>
      </c>
      <c r="D91" s="190" t="str">
        <f>IF(ISBLANK('5. Pp (3 años)'!D117),"",'5. Pp (3 años)'!D117)</f>
        <v/>
      </c>
      <c r="E91" s="190" t="str">
        <f>IF(ISBLANK('5. Pp (3 años)'!E117),"",'5. Pp (3 años)'!E117)</f>
        <v/>
      </c>
      <c r="F91" s="69"/>
      <c r="G91" s="65"/>
      <c r="H91" s="65">
        <f t="shared" si="10"/>
        <v>0</v>
      </c>
      <c r="I91" s="66" t="e">
        <f t="shared" si="11"/>
        <v>#DIV/0!</v>
      </c>
      <c r="J91" s="61"/>
      <c r="K91" s="62"/>
      <c r="L91" s="63"/>
      <c r="M91" s="61"/>
      <c r="N91" s="64"/>
      <c r="O91" s="64"/>
      <c r="P91" s="64"/>
      <c r="Q91" s="62"/>
      <c r="R91" s="62"/>
      <c r="S91" s="62"/>
      <c r="T91" s="62"/>
      <c r="U91" s="64"/>
      <c r="V91" s="64"/>
      <c r="W91" s="64"/>
      <c r="X91" s="63"/>
    </row>
    <row r="92" spans="3:24" ht="17.25" hidden="1">
      <c r="C92" s="189" t="str">
        <f>IF(ISBLANK('5. Pp (3 años)'!C118),"",'5. Pp (3 años)'!C118)</f>
        <v/>
      </c>
      <c r="D92" s="190" t="str">
        <f>IF(ISBLANK('5. Pp (3 años)'!D118),"",'5. Pp (3 años)'!D118)</f>
        <v/>
      </c>
      <c r="E92" s="190" t="str">
        <f>IF(ISBLANK('5. Pp (3 años)'!E118),"",'5. Pp (3 años)'!E118)</f>
        <v/>
      </c>
      <c r="F92" s="69"/>
      <c r="G92" s="65"/>
      <c r="H92" s="65">
        <f t="shared" si="10"/>
        <v>0</v>
      </c>
      <c r="I92" s="66" t="e">
        <f t="shared" si="11"/>
        <v>#DIV/0!</v>
      </c>
      <c r="J92" s="61"/>
      <c r="K92" s="62"/>
      <c r="L92" s="63"/>
      <c r="M92" s="61"/>
      <c r="N92" s="64"/>
      <c r="O92" s="64"/>
      <c r="P92" s="64"/>
      <c r="Q92" s="62"/>
      <c r="R92" s="62"/>
      <c r="S92" s="62"/>
      <c r="T92" s="62"/>
      <c r="U92" s="64"/>
      <c r="V92" s="64"/>
      <c r="W92" s="64"/>
      <c r="X92" s="63"/>
    </row>
    <row r="93" spans="3:24" ht="17.25" hidden="1">
      <c r="C93" s="189" t="str">
        <f>IF(ISBLANK('5. Pp (3 años)'!C119),"",'5. Pp (3 años)'!C119)</f>
        <v/>
      </c>
      <c r="D93" s="190" t="str">
        <f>IF(ISBLANK('5. Pp (3 años)'!D119),"",'5. Pp (3 años)'!D119)</f>
        <v/>
      </c>
      <c r="E93" s="190" t="str">
        <f>IF(ISBLANK('5. Pp (3 años)'!E119),"",'5. Pp (3 años)'!E119)</f>
        <v/>
      </c>
      <c r="F93" s="69"/>
      <c r="G93" s="65"/>
      <c r="H93" s="65">
        <f t="shared" si="10"/>
        <v>0</v>
      </c>
      <c r="I93" s="66" t="e">
        <f t="shared" si="11"/>
        <v>#DIV/0!</v>
      </c>
      <c r="J93" s="61"/>
      <c r="K93" s="62"/>
      <c r="L93" s="63"/>
      <c r="M93" s="61"/>
      <c r="N93" s="64"/>
      <c r="O93" s="64"/>
      <c r="P93" s="64"/>
      <c r="Q93" s="62"/>
      <c r="R93" s="62"/>
      <c r="S93" s="62"/>
      <c r="T93" s="62"/>
      <c r="U93" s="64"/>
      <c r="V93" s="64"/>
      <c r="W93" s="64"/>
      <c r="X93" s="63"/>
    </row>
    <row r="94" spans="3:24" ht="17.25" hidden="1">
      <c r="C94" s="522" t="str">
        <f>IF(ISBLANK('5. Pp (3 años)'!C120),"",'5. Pp (3 años)'!C120)</f>
        <v/>
      </c>
      <c r="D94" s="523" t="str">
        <f>IF(ISBLANK('5. Pp (3 años)'!D120),"",'5. Pp (3 años)'!D120)</f>
        <v/>
      </c>
      <c r="E94" s="523" t="str">
        <f>IF(ISBLANK('5. Pp (3 años)'!E120),"",'5. Pp (3 años)'!E120)</f>
        <v/>
      </c>
      <c r="F94" s="524"/>
      <c r="G94" s="525"/>
      <c r="H94" s="525">
        <f t="shared" si="10"/>
        <v>0</v>
      </c>
      <c r="I94" s="526" t="e">
        <f t="shared" si="11"/>
        <v>#DIV/0!</v>
      </c>
      <c r="J94" s="61"/>
      <c r="K94" s="62"/>
      <c r="L94" s="63"/>
      <c r="M94" s="61"/>
      <c r="N94" s="64"/>
      <c r="O94" s="64"/>
      <c r="P94" s="64"/>
      <c r="Q94" s="62"/>
      <c r="R94" s="62"/>
      <c r="S94" s="62"/>
      <c r="T94" s="62"/>
      <c r="U94" s="64"/>
      <c r="V94" s="64"/>
      <c r="W94" s="64"/>
      <c r="X94" s="63"/>
    </row>
    <row r="95" spans="3:24" ht="17.25" hidden="1">
      <c r="C95" s="189" t="str">
        <f>IF(ISBLANK('5. Pp (3 años)'!C121),"",'5. Pp (3 años)'!C121)</f>
        <v/>
      </c>
      <c r="D95" s="190" t="str">
        <f>IF(ISBLANK('5. Pp (3 años)'!D121),"",'5. Pp (3 años)'!D121)</f>
        <v/>
      </c>
      <c r="E95" s="190" t="str">
        <f>IF(ISBLANK('5. Pp (3 años)'!E121),"",'5. Pp (3 años)'!E121)</f>
        <v/>
      </c>
      <c r="F95" s="69"/>
      <c r="G95" s="65"/>
      <c r="H95" s="65">
        <f t="shared" si="10"/>
        <v>0</v>
      </c>
      <c r="I95" s="66" t="e">
        <f t="shared" si="11"/>
        <v>#DIV/0!</v>
      </c>
      <c r="J95" s="61"/>
      <c r="K95" s="62"/>
      <c r="L95" s="63"/>
      <c r="M95" s="61"/>
      <c r="N95" s="64"/>
      <c r="O95" s="64"/>
      <c r="P95" s="64"/>
      <c r="Q95" s="62"/>
      <c r="R95" s="62"/>
      <c r="S95" s="62"/>
      <c r="T95" s="62"/>
      <c r="U95" s="64"/>
      <c r="V95" s="64"/>
      <c r="W95" s="64"/>
      <c r="X95" s="63"/>
    </row>
    <row r="96" spans="3:24" ht="17.25" hidden="1">
      <c r="C96" s="189" t="str">
        <f>IF(ISBLANK('5. Pp (3 años)'!C122),"",'5. Pp (3 años)'!C122)</f>
        <v/>
      </c>
      <c r="D96" s="190" t="str">
        <f>IF(ISBLANK('5. Pp (3 años)'!D122),"",'5. Pp (3 años)'!D122)</f>
        <v/>
      </c>
      <c r="E96" s="190" t="str">
        <f>IF(ISBLANK('5. Pp (3 años)'!E122),"",'5. Pp (3 años)'!E122)</f>
        <v/>
      </c>
      <c r="F96" s="69"/>
      <c r="G96" s="65"/>
      <c r="H96" s="65">
        <f t="shared" si="10"/>
        <v>0</v>
      </c>
      <c r="I96" s="66" t="e">
        <f t="shared" si="11"/>
        <v>#DIV/0!</v>
      </c>
      <c r="J96" s="61"/>
      <c r="K96" s="62"/>
      <c r="L96" s="63"/>
      <c r="M96" s="61"/>
      <c r="N96" s="64"/>
      <c r="O96" s="64"/>
      <c r="P96" s="64"/>
      <c r="Q96" s="62"/>
      <c r="R96" s="62"/>
      <c r="S96" s="62"/>
      <c r="T96" s="62"/>
      <c r="U96" s="64"/>
      <c r="V96" s="64"/>
      <c r="W96" s="64"/>
      <c r="X96" s="63"/>
    </row>
    <row r="97" spans="3:24" ht="17.25" hidden="1">
      <c r="C97" s="189" t="str">
        <f>IF(ISBLANK('5. Pp (3 años)'!C123),"",'5. Pp (3 años)'!C123)</f>
        <v/>
      </c>
      <c r="D97" s="190" t="str">
        <f>IF(ISBLANK('5. Pp (3 años)'!D123),"",'5. Pp (3 años)'!D123)</f>
        <v/>
      </c>
      <c r="E97" s="190" t="str">
        <f>IF(ISBLANK('5. Pp (3 años)'!E123),"",'5. Pp (3 años)'!E123)</f>
        <v/>
      </c>
      <c r="F97" s="69"/>
      <c r="G97" s="65"/>
      <c r="H97" s="65">
        <f t="shared" si="6"/>
        <v>0</v>
      </c>
      <c r="I97" s="66" t="e">
        <f t="shared" si="7"/>
        <v>#DIV/0!</v>
      </c>
      <c r="J97" s="61"/>
      <c r="K97" s="62"/>
      <c r="L97" s="63"/>
      <c r="M97" s="61"/>
      <c r="N97" s="64"/>
      <c r="O97" s="64"/>
      <c r="P97" s="64"/>
      <c r="Q97" s="62"/>
      <c r="R97" s="62"/>
      <c r="S97" s="62"/>
      <c r="T97" s="62"/>
      <c r="U97" s="64"/>
      <c r="V97" s="64"/>
      <c r="W97" s="64"/>
      <c r="X97" s="63"/>
    </row>
    <row r="98" spans="3:24" ht="17.25" hidden="1">
      <c r="C98" s="189" t="str">
        <f>IF(ISBLANK('5. Pp (3 años)'!C124),"",'5. Pp (3 años)'!C124)</f>
        <v/>
      </c>
      <c r="D98" s="190" t="str">
        <f>IF(ISBLANK('5. Pp (3 años)'!D124),"",'5. Pp (3 años)'!D124)</f>
        <v/>
      </c>
      <c r="E98" s="190" t="str">
        <f>IF(ISBLANK('5. Pp (3 años)'!E124),"",'5. Pp (3 años)'!E124)</f>
        <v/>
      </c>
      <c r="F98" s="69"/>
      <c r="G98" s="65"/>
      <c r="H98" s="65">
        <f t="shared" ref="H98" si="12">G98-F98</f>
        <v>0</v>
      </c>
      <c r="I98" s="66" t="e">
        <f t="shared" ref="I98" si="13">(G98/F98)-1</f>
        <v>#DIV/0!</v>
      </c>
      <c r="J98" s="61"/>
      <c r="K98" s="62"/>
      <c r="L98" s="63"/>
      <c r="M98" s="61"/>
      <c r="N98" s="64"/>
      <c r="O98" s="64"/>
      <c r="P98" s="64"/>
      <c r="Q98" s="62"/>
      <c r="R98" s="62"/>
      <c r="S98" s="62"/>
      <c r="T98" s="62"/>
      <c r="U98" s="64"/>
      <c r="V98" s="64"/>
      <c r="W98" s="64"/>
      <c r="X98" s="63"/>
    </row>
    <row r="99" spans="3:24" ht="17.25" hidden="1">
      <c r="C99" s="189" t="str">
        <f>IF(ISBLANK('5. Pp (3 años)'!C125),"",'5. Pp (3 años)'!C125)</f>
        <v/>
      </c>
      <c r="D99" s="190" t="str">
        <f>IF(ISBLANK('5. Pp (3 años)'!D125),"",'5. Pp (3 años)'!D125)</f>
        <v/>
      </c>
      <c r="E99" s="190" t="str">
        <f>IF(ISBLANK('5. Pp (3 años)'!E125),"",'5. Pp (3 años)'!E125)</f>
        <v/>
      </c>
      <c r="F99" s="69"/>
      <c r="G99" s="65"/>
      <c r="H99" s="65">
        <f t="shared" si="6"/>
        <v>0</v>
      </c>
      <c r="I99" s="66" t="e">
        <f t="shared" si="7"/>
        <v>#DIV/0!</v>
      </c>
      <c r="J99" s="61"/>
      <c r="K99" s="62"/>
      <c r="L99" s="63"/>
      <c r="M99" s="61"/>
      <c r="N99" s="64"/>
      <c r="O99" s="64"/>
      <c r="P99" s="64"/>
      <c r="Q99" s="62"/>
      <c r="R99" s="62"/>
      <c r="S99" s="62"/>
      <c r="T99" s="62"/>
      <c r="U99" s="64"/>
      <c r="V99" s="64"/>
      <c r="W99" s="64"/>
      <c r="X99" s="63"/>
    </row>
    <row r="100" spans="3:24" ht="17.25" hidden="1">
      <c r="C100" s="522" t="str">
        <f>IF(ISBLANK('5. Pp (3 años)'!C126),"",'5. Pp (3 años)'!C126)</f>
        <v/>
      </c>
      <c r="D100" s="523" t="str">
        <f>IF(ISBLANK('5. Pp (3 años)'!D126),"",'5. Pp (3 años)'!D126)</f>
        <v/>
      </c>
      <c r="E100" s="523" t="str">
        <f>IF(ISBLANK('5. Pp (3 años)'!E126),"",'5. Pp (3 años)'!E126)</f>
        <v/>
      </c>
      <c r="F100" s="524"/>
      <c r="G100" s="525"/>
      <c r="H100" s="525">
        <f t="shared" ref="H100:H167" si="14">G100-F100</f>
        <v>0</v>
      </c>
      <c r="I100" s="526" t="e">
        <f t="shared" ref="I100:I167" si="15">(G100/F100)-1</f>
        <v>#DIV/0!</v>
      </c>
      <c r="J100" s="61"/>
      <c r="K100" s="62"/>
      <c r="L100" s="63"/>
      <c r="M100" s="61"/>
      <c r="N100" s="64"/>
      <c r="O100" s="64"/>
      <c r="P100" s="64"/>
      <c r="Q100" s="62"/>
      <c r="R100" s="62"/>
      <c r="S100" s="62"/>
      <c r="T100" s="62"/>
      <c r="U100" s="64"/>
      <c r="V100" s="64"/>
      <c r="W100" s="64"/>
      <c r="X100" s="63"/>
    </row>
    <row r="101" spans="3:24" ht="17.25" hidden="1">
      <c r="C101" s="189" t="str">
        <f>IF(ISBLANK('5. Pp (3 años)'!C127),"",'5. Pp (3 años)'!C127)</f>
        <v/>
      </c>
      <c r="D101" s="190" t="str">
        <f>IF(ISBLANK('5. Pp (3 años)'!D127),"",'5. Pp (3 años)'!D127)</f>
        <v/>
      </c>
      <c r="E101" s="190" t="str">
        <f>IF(ISBLANK('5. Pp (3 años)'!E127),"",'5. Pp (3 años)'!E127)</f>
        <v/>
      </c>
      <c r="F101" s="69"/>
      <c r="G101" s="65"/>
      <c r="H101" s="65">
        <f t="shared" si="14"/>
        <v>0</v>
      </c>
      <c r="I101" s="66" t="e">
        <f t="shared" si="15"/>
        <v>#DIV/0!</v>
      </c>
      <c r="J101" s="61"/>
      <c r="K101" s="62"/>
      <c r="L101" s="63"/>
      <c r="M101" s="61"/>
      <c r="N101" s="64"/>
      <c r="O101" s="64"/>
      <c r="P101" s="64"/>
      <c r="Q101" s="62"/>
      <c r="R101" s="62"/>
      <c r="S101" s="62"/>
      <c r="T101" s="62"/>
      <c r="U101" s="64"/>
      <c r="V101" s="64"/>
      <c r="W101" s="64"/>
      <c r="X101" s="63"/>
    </row>
    <row r="102" spans="3:24" ht="17.25" hidden="1">
      <c r="C102" s="189" t="str">
        <f>IF(ISBLANK('5. Pp (3 años)'!C128),"",'5. Pp (3 años)'!C128)</f>
        <v/>
      </c>
      <c r="D102" s="190" t="str">
        <f>IF(ISBLANK('5. Pp (3 años)'!D128),"",'5. Pp (3 años)'!D128)</f>
        <v/>
      </c>
      <c r="E102" s="190" t="str">
        <f>IF(ISBLANK('5. Pp (3 años)'!E128),"",'5. Pp (3 años)'!E128)</f>
        <v/>
      </c>
      <c r="F102" s="67"/>
      <c r="G102" s="68"/>
      <c r="H102" s="65">
        <f t="shared" si="14"/>
        <v>0</v>
      </c>
      <c r="I102" s="66" t="e">
        <f t="shared" si="15"/>
        <v>#DIV/0!</v>
      </c>
      <c r="J102" s="61"/>
      <c r="K102" s="62"/>
      <c r="L102" s="63"/>
      <c r="M102" s="61"/>
      <c r="N102" s="64"/>
      <c r="O102" s="64"/>
      <c r="P102" s="64"/>
      <c r="Q102" s="62"/>
      <c r="R102" s="62"/>
      <c r="S102" s="62"/>
      <c r="T102" s="62"/>
      <c r="U102" s="64"/>
      <c r="V102" s="64"/>
      <c r="W102" s="64"/>
      <c r="X102" s="63"/>
    </row>
    <row r="103" spans="3:24" ht="17.25" hidden="1">
      <c r="C103" s="189" t="str">
        <f>IF(ISBLANK('5. Pp (3 años)'!C129),"",'5. Pp (3 años)'!C129)</f>
        <v/>
      </c>
      <c r="D103" s="190" t="str">
        <f>IF(ISBLANK('5. Pp (3 años)'!D129),"",'5. Pp (3 años)'!D129)</f>
        <v/>
      </c>
      <c r="E103" s="190" t="str">
        <f>IF(ISBLANK('5. Pp (3 años)'!E129),"",'5. Pp (3 años)'!E129)</f>
        <v/>
      </c>
      <c r="F103" s="67"/>
      <c r="G103" s="68"/>
      <c r="H103" s="65">
        <f t="shared" si="14"/>
        <v>0</v>
      </c>
      <c r="I103" s="66" t="e">
        <f t="shared" si="15"/>
        <v>#DIV/0!</v>
      </c>
      <c r="J103" s="61"/>
      <c r="K103" s="62"/>
      <c r="L103" s="63"/>
      <c r="M103" s="61"/>
      <c r="N103" s="64"/>
      <c r="O103" s="64"/>
      <c r="P103" s="64"/>
      <c r="Q103" s="62"/>
      <c r="R103" s="62"/>
      <c r="S103" s="62"/>
      <c r="T103" s="62"/>
      <c r="U103" s="64"/>
      <c r="V103" s="64"/>
      <c r="W103" s="64"/>
      <c r="X103" s="63"/>
    </row>
    <row r="104" spans="3:24" ht="17.25" hidden="1">
      <c r="C104" s="189" t="str">
        <f>IF(ISBLANK('5. Pp (3 años)'!C130),"",'5. Pp (3 años)'!C130)</f>
        <v/>
      </c>
      <c r="D104" s="190" t="str">
        <f>IF(ISBLANK('5. Pp (3 años)'!D130),"",'5. Pp (3 años)'!D130)</f>
        <v/>
      </c>
      <c r="E104" s="190" t="str">
        <f>IF(ISBLANK('5. Pp (3 años)'!E130),"",'5. Pp (3 años)'!E130)</f>
        <v/>
      </c>
      <c r="F104" s="69"/>
      <c r="G104" s="65"/>
      <c r="H104" s="65">
        <f t="shared" si="14"/>
        <v>0</v>
      </c>
      <c r="I104" s="66" t="e">
        <f t="shared" si="15"/>
        <v>#DIV/0!</v>
      </c>
      <c r="J104" s="61"/>
      <c r="K104" s="62"/>
      <c r="L104" s="63"/>
      <c r="M104" s="61"/>
      <c r="N104" s="64"/>
      <c r="O104" s="64"/>
      <c r="P104" s="64"/>
      <c r="Q104" s="62"/>
      <c r="R104" s="62"/>
      <c r="S104" s="62"/>
      <c r="T104" s="62"/>
      <c r="U104" s="64"/>
      <c r="V104" s="64"/>
      <c r="W104" s="64"/>
      <c r="X104" s="63"/>
    </row>
    <row r="105" spans="3:24" ht="17.25" hidden="1">
      <c r="C105" s="189" t="str">
        <f>IF(ISBLANK('5. Pp (3 años)'!C131),"",'5. Pp (3 años)'!C131)</f>
        <v/>
      </c>
      <c r="D105" s="190" t="str">
        <f>IF(ISBLANK('5. Pp (3 años)'!D131),"",'5. Pp (3 años)'!D131)</f>
        <v/>
      </c>
      <c r="E105" s="190" t="str">
        <f>IF(ISBLANK('5. Pp (3 años)'!E131),"",'5. Pp (3 años)'!E131)</f>
        <v/>
      </c>
      <c r="F105" s="69"/>
      <c r="G105" s="65"/>
      <c r="H105" s="65">
        <f t="shared" ref="H105:H106" si="16">G105-F105</f>
        <v>0</v>
      </c>
      <c r="I105" s="66" t="e">
        <f t="shared" ref="I105:I106" si="17">(G105/F105)-1</f>
        <v>#DIV/0!</v>
      </c>
      <c r="J105" s="61"/>
      <c r="K105" s="62"/>
      <c r="L105" s="63"/>
      <c r="M105" s="61"/>
      <c r="N105" s="64"/>
      <c r="O105" s="64"/>
      <c r="P105" s="64"/>
      <c r="Q105" s="62"/>
      <c r="R105" s="62"/>
      <c r="S105" s="62"/>
      <c r="T105" s="62"/>
      <c r="U105" s="64"/>
      <c r="V105" s="64"/>
      <c r="W105" s="64"/>
      <c r="X105" s="63"/>
    </row>
    <row r="106" spans="3:24" ht="17.25" hidden="1">
      <c r="C106" s="522" t="str">
        <f>IF(ISBLANK('5. Pp (3 años)'!C132),"",'5. Pp (3 años)'!C132)</f>
        <v/>
      </c>
      <c r="D106" s="523" t="str">
        <f>IF(ISBLANK('5. Pp (3 años)'!D132),"",'5. Pp (3 años)'!D132)</f>
        <v/>
      </c>
      <c r="E106" s="523" t="str">
        <f>IF(ISBLANK('5. Pp (3 años)'!E132),"",'5. Pp (3 años)'!E132)</f>
        <v/>
      </c>
      <c r="F106" s="524"/>
      <c r="G106" s="525"/>
      <c r="H106" s="525">
        <f t="shared" si="16"/>
        <v>0</v>
      </c>
      <c r="I106" s="526" t="e">
        <f t="shared" si="17"/>
        <v>#DIV/0!</v>
      </c>
      <c r="J106" s="61"/>
      <c r="K106" s="62"/>
      <c r="L106" s="63"/>
      <c r="M106" s="61"/>
      <c r="N106" s="64"/>
      <c r="O106" s="64"/>
      <c r="P106" s="64"/>
      <c r="Q106" s="62"/>
      <c r="R106" s="62"/>
      <c r="S106" s="62"/>
      <c r="T106" s="62"/>
      <c r="U106" s="64"/>
      <c r="V106" s="64"/>
      <c r="W106" s="64"/>
      <c r="X106" s="63"/>
    </row>
    <row r="107" spans="3:24" ht="17.25" hidden="1">
      <c r="C107" s="189" t="str">
        <f>IF(ISBLANK('5. Pp (3 años)'!C133),"",'5. Pp (3 años)'!C133)</f>
        <v/>
      </c>
      <c r="D107" s="190" t="str">
        <f>IF(ISBLANK('5. Pp (3 años)'!D133),"",'5. Pp (3 años)'!D133)</f>
        <v/>
      </c>
      <c r="E107" s="190" t="str">
        <f>IF(ISBLANK('5. Pp (3 años)'!E133),"",'5. Pp (3 años)'!E133)</f>
        <v/>
      </c>
      <c r="F107" s="69"/>
      <c r="G107" s="65"/>
      <c r="H107" s="65">
        <f t="shared" si="14"/>
        <v>0</v>
      </c>
      <c r="I107" s="66" t="e">
        <f t="shared" si="15"/>
        <v>#DIV/0!</v>
      </c>
      <c r="J107" s="61"/>
      <c r="K107" s="62"/>
      <c r="L107" s="63"/>
      <c r="M107" s="61"/>
      <c r="N107" s="64"/>
      <c r="O107" s="64"/>
      <c r="P107" s="64"/>
      <c r="Q107" s="62"/>
      <c r="R107" s="62"/>
      <c r="S107" s="62"/>
      <c r="T107" s="62"/>
      <c r="U107" s="64"/>
      <c r="V107" s="64"/>
      <c r="W107" s="64"/>
      <c r="X107" s="63"/>
    </row>
    <row r="108" spans="3:24" ht="17.25" hidden="1">
      <c r="C108" s="189" t="str">
        <f>IF(ISBLANK('5. Pp (3 años)'!C134),"",'5. Pp (3 años)'!C134)</f>
        <v/>
      </c>
      <c r="D108" s="190" t="str">
        <f>IF(ISBLANK('5. Pp (3 años)'!D134),"",'5. Pp (3 años)'!D134)</f>
        <v/>
      </c>
      <c r="E108" s="190" t="str">
        <f>IF(ISBLANK('5. Pp (3 años)'!E134),"",'5. Pp (3 años)'!E134)</f>
        <v/>
      </c>
      <c r="F108" s="67"/>
      <c r="G108" s="68"/>
      <c r="H108" s="65">
        <f t="shared" ref="H108:H110" si="18">G108-F108</f>
        <v>0</v>
      </c>
      <c r="I108" s="66" t="e">
        <f t="shared" ref="I108:I110" si="19">(G108/F108)-1</f>
        <v>#DIV/0!</v>
      </c>
      <c r="J108" s="61"/>
      <c r="K108" s="62"/>
      <c r="L108" s="63"/>
      <c r="M108" s="61"/>
      <c r="N108" s="64"/>
      <c r="O108" s="64"/>
      <c r="P108" s="64"/>
      <c r="Q108" s="62"/>
      <c r="R108" s="62"/>
      <c r="S108" s="62"/>
      <c r="T108" s="62"/>
      <c r="U108" s="64"/>
      <c r="V108" s="64"/>
      <c r="W108" s="64"/>
      <c r="X108" s="63"/>
    </row>
    <row r="109" spans="3:24" ht="17.25" hidden="1">
      <c r="C109" s="189" t="str">
        <f>IF(ISBLANK('5. Pp (3 años)'!C135),"",'5. Pp (3 años)'!C135)</f>
        <v/>
      </c>
      <c r="D109" s="190" t="str">
        <f>IF(ISBLANK('5. Pp (3 años)'!D135),"",'5. Pp (3 años)'!D135)</f>
        <v/>
      </c>
      <c r="E109" s="190" t="str">
        <f>IF(ISBLANK('5. Pp (3 años)'!E135),"",'5. Pp (3 años)'!E135)</f>
        <v/>
      </c>
      <c r="F109" s="67"/>
      <c r="G109" s="68"/>
      <c r="H109" s="65">
        <f t="shared" si="18"/>
        <v>0</v>
      </c>
      <c r="I109" s="66" t="e">
        <f t="shared" si="19"/>
        <v>#DIV/0!</v>
      </c>
      <c r="J109" s="61"/>
      <c r="K109" s="62"/>
      <c r="L109" s="63"/>
      <c r="M109" s="61"/>
      <c r="N109" s="64"/>
      <c r="O109" s="64"/>
      <c r="P109" s="64"/>
      <c r="Q109" s="62"/>
      <c r="R109" s="62"/>
      <c r="S109" s="62"/>
      <c r="T109" s="62"/>
      <c r="U109" s="64"/>
      <c r="V109" s="64"/>
      <c r="W109" s="64"/>
      <c r="X109" s="63"/>
    </row>
    <row r="110" spans="3:24" ht="17.25" hidden="1">
      <c r="C110" s="189" t="str">
        <f>IF(ISBLANK('5. Pp (3 años)'!C136),"",'5. Pp (3 años)'!C136)</f>
        <v/>
      </c>
      <c r="D110" s="190" t="str">
        <f>IF(ISBLANK('5. Pp (3 años)'!D136),"",'5. Pp (3 años)'!D136)</f>
        <v/>
      </c>
      <c r="E110" s="190" t="str">
        <f>IF(ISBLANK('5. Pp (3 años)'!E136),"",'5. Pp (3 años)'!E136)</f>
        <v/>
      </c>
      <c r="F110" s="67"/>
      <c r="G110" s="68"/>
      <c r="H110" s="65">
        <f t="shared" si="18"/>
        <v>0</v>
      </c>
      <c r="I110" s="66" t="e">
        <f t="shared" si="19"/>
        <v>#DIV/0!</v>
      </c>
      <c r="J110" s="61"/>
      <c r="K110" s="62"/>
      <c r="L110" s="63"/>
      <c r="M110" s="61"/>
      <c r="N110" s="64"/>
      <c r="O110" s="64"/>
      <c r="P110" s="64"/>
      <c r="Q110" s="62"/>
      <c r="R110" s="62"/>
      <c r="S110" s="62"/>
      <c r="T110" s="62"/>
      <c r="U110" s="64"/>
      <c r="V110" s="64"/>
      <c r="W110" s="64"/>
      <c r="X110" s="63"/>
    </row>
    <row r="111" spans="3:24" ht="17.25" hidden="1">
      <c r="C111" s="189" t="str">
        <f>IF(ISBLANK('5. Pp (3 años)'!C137),"",'5. Pp (3 años)'!C137)</f>
        <v/>
      </c>
      <c r="D111" s="190" t="str">
        <f>IF(ISBLANK('5. Pp (3 años)'!D137),"",'5. Pp (3 años)'!D137)</f>
        <v/>
      </c>
      <c r="E111" s="190" t="str">
        <f>IF(ISBLANK('5. Pp (3 años)'!E137),"",'5. Pp (3 años)'!E137)</f>
        <v/>
      </c>
      <c r="F111" s="67"/>
      <c r="G111" s="68"/>
      <c r="H111" s="65">
        <f t="shared" si="14"/>
        <v>0</v>
      </c>
      <c r="I111" s="66" t="e">
        <f t="shared" si="15"/>
        <v>#DIV/0!</v>
      </c>
      <c r="J111" s="61"/>
      <c r="K111" s="62"/>
      <c r="L111" s="63"/>
      <c r="M111" s="61"/>
      <c r="N111" s="64"/>
      <c r="O111" s="64"/>
      <c r="P111" s="64"/>
      <c r="Q111" s="62"/>
      <c r="R111" s="62"/>
      <c r="S111" s="62"/>
      <c r="T111" s="62"/>
      <c r="U111" s="64"/>
      <c r="V111" s="64"/>
      <c r="W111" s="64"/>
      <c r="X111" s="63"/>
    </row>
    <row r="112" spans="3:24" ht="17.25" hidden="1">
      <c r="C112" s="522" t="str">
        <f>IF(ISBLANK('5. Pp (3 años)'!C138),"",'5. Pp (3 años)'!C138)</f>
        <v/>
      </c>
      <c r="D112" s="523" t="str">
        <f>IF(ISBLANK('5. Pp (3 años)'!D138),"",'5. Pp (3 años)'!D138)</f>
        <v/>
      </c>
      <c r="E112" s="523" t="str">
        <f>IF(ISBLANK('5. Pp (3 años)'!E138),"",'5. Pp (3 años)'!E138)</f>
        <v/>
      </c>
      <c r="F112" s="524"/>
      <c r="G112" s="525"/>
      <c r="H112" s="525">
        <f t="shared" si="14"/>
        <v>0</v>
      </c>
      <c r="I112" s="526" t="e">
        <f t="shared" si="15"/>
        <v>#DIV/0!</v>
      </c>
      <c r="J112" s="61"/>
      <c r="K112" s="62"/>
      <c r="L112" s="63"/>
      <c r="M112" s="61"/>
      <c r="N112" s="64"/>
      <c r="O112" s="64"/>
      <c r="P112" s="64"/>
      <c r="Q112" s="62"/>
      <c r="R112" s="62"/>
      <c r="S112" s="62"/>
      <c r="T112" s="62"/>
      <c r="U112" s="64"/>
      <c r="V112" s="64"/>
      <c r="W112" s="64"/>
      <c r="X112" s="63"/>
    </row>
    <row r="113" spans="3:24" ht="17.25" hidden="1">
      <c r="C113" s="189" t="str">
        <f>IF(ISBLANK('5. Pp (3 años)'!C139),"",'5. Pp (3 años)'!C139)</f>
        <v/>
      </c>
      <c r="D113" s="190" t="str">
        <f>IF(ISBLANK('5. Pp (3 años)'!D139),"",'5. Pp (3 años)'!D139)</f>
        <v/>
      </c>
      <c r="E113" s="190" t="str">
        <f>IF(ISBLANK('5. Pp (3 años)'!E139),"",'5. Pp (3 años)'!E139)</f>
        <v/>
      </c>
      <c r="F113" s="69"/>
      <c r="G113" s="65"/>
      <c r="H113" s="65">
        <f t="shared" si="14"/>
        <v>0</v>
      </c>
      <c r="I113" s="66" t="e">
        <f t="shared" si="15"/>
        <v>#DIV/0!</v>
      </c>
      <c r="J113" s="61"/>
      <c r="K113" s="62"/>
      <c r="L113" s="63"/>
      <c r="M113" s="61"/>
      <c r="N113" s="64"/>
      <c r="O113" s="64"/>
      <c r="P113" s="64"/>
      <c r="Q113" s="62"/>
      <c r="R113" s="62"/>
      <c r="S113" s="62"/>
      <c r="T113" s="62"/>
      <c r="U113" s="64"/>
      <c r="V113" s="64"/>
      <c r="W113" s="64"/>
      <c r="X113" s="63"/>
    </row>
    <row r="114" spans="3:24" ht="17.25" hidden="1">
      <c r="C114" s="189" t="str">
        <f>IF(ISBLANK('5. Pp (3 años)'!C140),"",'5. Pp (3 años)'!C140)</f>
        <v/>
      </c>
      <c r="D114" s="190" t="str">
        <f>IF(ISBLANK('5. Pp (3 años)'!D140),"",'5. Pp (3 años)'!D140)</f>
        <v/>
      </c>
      <c r="E114" s="190" t="str">
        <f>IF(ISBLANK('5. Pp (3 años)'!E140),"",'5. Pp (3 años)'!E140)</f>
        <v/>
      </c>
      <c r="F114" s="67"/>
      <c r="G114" s="68"/>
      <c r="H114" s="65">
        <f t="shared" si="14"/>
        <v>0</v>
      </c>
      <c r="I114" s="66" t="e">
        <f t="shared" si="15"/>
        <v>#DIV/0!</v>
      </c>
      <c r="J114" s="61"/>
      <c r="K114" s="62"/>
      <c r="L114" s="63"/>
      <c r="M114" s="61"/>
      <c r="N114" s="64"/>
      <c r="O114" s="64"/>
      <c r="P114" s="64"/>
      <c r="Q114" s="62"/>
      <c r="R114" s="62"/>
      <c r="S114" s="62"/>
      <c r="T114" s="62"/>
      <c r="U114" s="64"/>
      <c r="V114" s="64"/>
      <c r="W114" s="64"/>
      <c r="X114" s="63"/>
    </row>
    <row r="115" spans="3:24" ht="17.25" hidden="1">
      <c r="C115" s="189" t="str">
        <f>IF(ISBLANK('5. Pp (3 años)'!C141),"",'5. Pp (3 años)'!C141)</f>
        <v/>
      </c>
      <c r="D115" s="190" t="str">
        <f>IF(ISBLANK('5. Pp (3 años)'!D141),"",'5. Pp (3 años)'!D141)</f>
        <v/>
      </c>
      <c r="E115" s="190" t="str">
        <f>IF(ISBLANK('5. Pp (3 años)'!E141),"",'5. Pp (3 años)'!E141)</f>
        <v/>
      </c>
      <c r="F115" s="67"/>
      <c r="G115" s="68"/>
      <c r="H115" s="65">
        <f t="shared" si="14"/>
        <v>0</v>
      </c>
      <c r="I115" s="66" t="e">
        <f t="shared" si="15"/>
        <v>#DIV/0!</v>
      </c>
      <c r="J115" s="61"/>
      <c r="K115" s="62"/>
      <c r="L115" s="63"/>
      <c r="M115" s="61"/>
      <c r="N115" s="64"/>
      <c r="O115" s="64"/>
      <c r="P115" s="64"/>
      <c r="Q115" s="62"/>
      <c r="R115" s="62"/>
      <c r="S115" s="62"/>
      <c r="T115" s="62"/>
      <c r="U115" s="64"/>
      <c r="V115" s="64"/>
      <c r="W115" s="64"/>
      <c r="X115" s="63"/>
    </row>
    <row r="116" spans="3:24" ht="17.25" hidden="1">
      <c r="C116" s="189" t="str">
        <f>IF(ISBLANK('5. Pp (3 años)'!C142),"",'5. Pp (3 años)'!C142)</f>
        <v/>
      </c>
      <c r="D116" s="190" t="str">
        <f>IF(ISBLANK('5. Pp (3 años)'!D142),"",'5. Pp (3 años)'!D142)</f>
        <v/>
      </c>
      <c r="E116" s="190" t="str">
        <f>IF(ISBLANK('5. Pp (3 años)'!E142),"",'5. Pp (3 años)'!E142)</f>
        <v/>
      </c>
      <c r="F116" s="69"/>
      <c r="G116" s="65"/>
      <c r="H116" s="65">
        <f t="shared" si="14"/>
        <v>0</v>
      </c>
      <c r="I116" s="66" t="e">
        <f t="shared" si="15"/>
        <v>#DIV/0!</v>
      </c>
      <c r="J116" s="61"/>
      <c r="K116" s="62"/>
      <c r="L116" s="63"/>
      <c r="M116" s="61"/>
      <c r="N116" s="64"/>
      <c r="O116" s="64"/>
      <c r="P116" s="64"/>
      <c r="Q116" s="62"/>
      <c r="R116" s="62"/>
      <c r="S116" s="62"/>
      <c r="T116" s="62"/>
      <c r="U116" s="64"/>
      <c r="V116" s="64"/>
      <c r="W116" s="64"/>
      <c r="X116" s="63"/>
    </row>
    <row r="117" spans="3:24" ht="17.25" hidden="1">
      <c r="C117" s="189" t="str">
        <f>IF(ISBLANK('5. Pp (3 años)'!C143),"",'5. Pp (3 años)'!C143)</f>
        <v/>
      </c>
      <c r="D117" s="190" t="str">
        <f>IF(ISBLANK('5. Pp (3 años)'!D143),"",'5. Pp (3 años)'!D143)</f>
        <v/>
      </c>
      <c r="E117" s="190" t="str">
        <f>IF(ISBLANK('5. Pp (3 años)'!E143),"",'5. Pp (3 años)'!E143)</f>
        <v/>
      </c>
      <c r="F117" s="202"/>
      <c r="G117" s="203"/>
      <c r="H117" s="203">
        <f t="shared" si="14"/>
        <v>0</v>
      </c>
      <c r="I117" s="204" t="e">
        <f t="shared" si="15"/>
        <v>#DIV/0!</v>
      </c>
      <c r="J117" s="61"/>
      <c r="K117" s="62"/>
      <c r="L117" s="63"/>
      <c r="M117" s="61"/>
      <c r="N117" s="64"/>
      <c r="O117" s="64"/>
      <c r="P117" s="64"/>
      <c r="Q117" s="62"/>
      <c r="R117" s="62"/>
      <c r="S117" s="62"/>
      <c r="T117" s="62"/>
      <c r="U117" s="64"/>
      <c r="V117" s="64"/>
      <c r="W117" s="64"/>
      <c r="X117" s="63"/>
    </row>
    <row r="118" spans="3:24" ht="17.25" hidden="1">
      <c r="C118" s="522" t="str">
        <f>IF(ISBLANK('5. Pp (3 años)'!C144),"",'5. Pp (3 años)'!C144)</f>
        <v/>
      </c>
      <c r="D118" s="523" t="str">
        <f>IF(ISBLANK('5. Pp (3 años)'!D144),"",'5. Pp (3 años)'!D144)</f>
        <v/>
      </c>
      <c r="E118" s="523" t="str">
        <f>IF(ISBLANK('5. Pp (3 años)'!E144),"",'5. Pp (3 años)'!E144)</f>
        <v/>
      </c>
      <c r="F118" s="527"/>
      <c r="G118" s="528"/>
      <c r="H118" s="525">
        <f t="shared" si="14"/>
        <v>0</v>
      </c>
      <c r="I118" s="526" t="e">
        <f t="shared" si="15"/>
        <v>#DIV/0!</v>
      </c>
      <c r="J118" s="61"/>
      <c r="K118" s="62"/>
      <c r="L118" s="63"/>
      <c r="M118" s="61"/>
      <c r="N118" s="64"/>
      <c r="O118" s="64"/>
      <c r="P118" s="64"/>
      <c r="Q118" s="62"/>
      <c r="R118" s="62"/>
      <c r="S118" s="62"/>
      <c r="T118" s="62"/>
      <c r="U118" s="64"/>
      <c r="V118" s="64"/>
      <c r="W118" s="64"/>
      <c r="X118" s="63"/>
    </row>
    <row r="119" spans="3:24" ht="17.25" hidden="1">
      <c r="C119" s="189" t="str">
        <f>IF(ISBLANK('5. Pp (3 años)'!C145),"",'5. Pp (3 años)'!C145)</f>
        <v/>
      </c>
      <c r="D119" s="190" t="str">
        <f>IF(ISBLANK('5. Pp (3 años)'!D145),"",'5. Pp (3 años)'!D145)</f>
        <v/>
      </c>
      <c r="E119" s="190" t="str">
        <f>IF(ISBLANK('5. Pp (3 años)'!E145),"",'5. Pp (3 años)'!E145)</f>
        <v/>
      </c>
      <c r="F119" s="67"/>
      <c r="G119" s="68"/>
      <c r="H119" s="65">
        <f t="shared" si="14"/>
        <v>0</v>
      </c>
      <c r="I119" s="66" t="e">
        <f t="shared" si="15"/>
        <v>#DIV/0!</v>
      </c>
      <c r="J119" s="61"/>
      <c r="K119" s="62"/>
      <c r="L119" s="63"/>
      <c r="M119" s="61"/>
      <c r="N119" s="64"/>
      <c r="O119" s="64"/>
      <c r="P119" s="64"/>
      <c r="Q119" s="62"/>
      <c r="R119" s="62"/>
      <c r="S119" s="62"/>
      <c r="T119" s="62"/>
      <c r="U119" s="64"/>
      <c r="V119" s="64"/>
      <c r="W119" s="64"/>
      <c r="X119" s="63"/>
    </row>
    <row r="120" spans="3:24" ht="17.25" hidden="1">
      <c r="C120" s="189" t="str">
        <f>IF(ISBLANK('5. Pp (3 años)'!C146),"",'5. Pp (3 años)'!C146)</f>
        <v/>
      </c>
      <c r="D120" s="190" t="str">
        <f>IF(ISBLANK('5. Pp (3 años)'!D146),"",'5. Pp (3 años)'!D146)</f>
        <v/>
      </c>
      <c r="E120" s="190" t="str">
        <f>IF(ISBLANK('5. Pp (3 años)'!E146),"",'5. Pp (3 años)'!E146)</f>
        <v/>
      </c>
      <c r="F120" s="69"/>
      <c r="G120" s="65"/>
      <c r="H120" s="65">
        <f t="shared" si="14"/>
        <v>0</v>
      </c>
      <c r="I120" s="66" t="e">
        <f t="shared" si="15"/>
        <v>#DIV/0!</v>
      </c>
      <c r="J120" s="61"/>
      <c r="K120" s="62"/>
      <c r="L120" s="63"/>
      <c r="M120" s="61"/>
      <c r="N120" s="64"/>
      <c r="O120" s="64"/>
      <c r="P120" s="64"/>
      <c r="Q120" s="62"/>
      <c r="R120" s="62"/>
      <c r="S120" s="62"/>
      <c r="T120" s="62"/>
      <c r="U120" s="64"/>
      <c r="V120" s="64"/>
      <c r="W120" s="64"/>
      <c r="X120" s="63"/>
    </row>
    <row r="121" spans="3:24" ht="17.25" hidden="1">
      <c r="C121" s="189" t="str">
        <f>IF(ISBLANK('5. Pp (3 años)'!C147),"",'5. Pp (3 años)'!C147)</f>
        <v/>
      </c>
      <c r="D121" s="190" t="str">
        <f>IF(ISBLANK('5. Pp (3 años)'!D147),"",'5. Pp (3 años)'!D147)</f>
        <v/>
      </c>
      <c r="E121" s="190" t="str">
        <f>IF(ISBLANK('5. Pp (3 años)'!E147),"",'5. Pp (3 años)'!E147)</f>
        <v/>
      </c>
      <c r="F121" s="69"/>
      <c r="G121" s="65"/>
      <c r="H121" s="65">
        <f t="shared" si="14"/>
        <v>0</v>
      </c>
      <c r="I121" s="66" t="e">
        <f t="shared" si="15"/>
        <v>#DIV/0!</v>
      </c>
      <c r="J121" s="61"/>
      <c r="K121" s="62"/>
      <c r="L121" s="63"/>
      <c r="M121" s="61"/>
      <c r="N121" s="64"/>
      <c r="O121" s="64"/>
      <c r="P121" s="64"/>
      <c r="Q121" s="62"/>
      <c r="R121" s="62"/>
      <c r="S121" s="62"/>
      <c r="T121" s="62"/>
      <c r="U121" s="64"/>
      <c r="V121" s="64"/>
      <c r="W121" s="64"/>
      <c r="X121" s="63"/>
    </row>
    <row r="122" spans="3:24" ht="17.25" hidden="1">
      <c r="C122" s="189" t="str">
        <f>IF(ISBLANK('5. Pp (3 años)'!C148),"",'5. Pp (3 años)'!C148)</f>
        <v/>
      </c>
      <c r="D122" s="190" t="str">
        <f>IF(ISBLANK('5. Pp (3 años)'!D148),"",'5. Pp (3 años)'!D148)</f>
        <v/>
      </c>
      <c r="E122" s="190" t="str">
        <f>IF(ISBLANK('5. Pp (3 años)'!E148),"",'5. Pp (3 años)'!E148)</f>
        <v/>
      </c>
      <c r="F122" s="67"/>
      <c r="G122" s="68"/>
      <c r="H122" s="65">
        <f t="shared" si="14"/>
        <v>0</v>
      </c>
      <c r="I122" s="66" t="e">
        <f t="shared" si="15"/>
        <v>#DIV/0!</v>
      </c>
      <c r="J122" s="61"/>
      <c r="K122" s="62"/>
      <c r="L122" s="63"/>
      <c r="M122" s="61"/>
      <c r="N122" s="64"/>
      <c r="O122" s="64"/>
      <c r="P122" s="64"/>
      <c r="Q122" s="62"/>
      <c r="R122" s="62"/>
      <c r="S122" s="62"/>
      <c r="T122" s="62"/>
      <c r="U122" s="64"/>
      <c r="V122" s="64"/>
      <c r="W122" s="64"/>
      <c r="X122" s="63"/>
    </row>
    <row r="123" spans="3:24" ht="17.25" hidden="1">
      <c r="C123" s="189" t="str">
        <f>IF(ISBLANK('5. Pp (3 años)'!C149),"",'5. Pp (3 años)'!C149)</f>
        <v/>
      </c>
      <c r="D123" s="190" t="str">
        <f>IF(ISBLANK('5. Pp (3 años)'!D149),"",'5. Pp (3 años)'!D149)</f>
        <v/>
      </c>
      <c r="E123" s="190" t="str">
        <f>IF(ISBLANK('5. Pp (3 años)'!E149),"",'5. Pp (3 años)'!E149)</f>
        <v/>
      </c>
      <c r="F123" s="67"/>
      <c r="G123" s="68"/>
      <c r="H123" s="65">
        <f t="shared" si="14"/>
        <v>0</v>
      </c>
      <c r="I123" s="66" t="e">
        <f t="shared" si="15"/>
        <v>#DIV/0!</v>
      </c>
      <c r="J123" s="61"/>
      <c r="K123" s="62"/>
      <c r="L123" s="63"/>
      <c r="M123" s="61"/>
      <c r="N123" s="64"/>
      <c r="O123" s="64"/>
      <c r="P123" s="64"/>
      <c r="Q123" s="62"/>
      <c r="R123" s="62"/>
      <c r="S123" s="62"/>
      <c r="T123" s="62"/>
      <c r="U123" s="64"/>
      <c r="V123" s="64"/>
      <c r="W123" s="64"/>
      <c r="X123" s="63"/>
    </row>
    <row r="124" spans="3:24" ht="17.25" hidden="1">
      <c r="C124" s="522" t="str">
        <f>IF(ISBLANK('5. Pp (3 años)'!C150),"",'5. Pp (3 años)'!C150)</f>
        <v/>
      </c>
      <c r="D124" s="523" t="str">
        <f>IF(ISBLANK('5. Pp (3 años)'!D150),"",'5. Pp (3 años)'!D150)</f>
        <v/>
      </c>
      <c r="E124" s="523" t="str">
        <f>IF(ISBLANK('5. Pp (3 años)'!E150),"",'5. Pp (3 años)'!E150)</f>
        <v/>
      </c>
      <c r="F124" s="524"/>
      <c r="G124" s="525"/>
      <c r="H124" s="525">
        <f t="shared" si="14"/>
        <v>0</v>
      </c>
      <c r="I124" s="526" t="e">
        <f t="shared" si="15"/>
        <v>#DIV/0!</v>
      </c>
      <c r="J124" s="61"/>
      <c r="K124" s="62"/>
      <c r="L124" s="63"/>
      <c r="M124" s="61"/>
      <c r="N124" s="64"/>
      <c r="O124" s="64"/>
      <c r="P124" s="64"/>
      <c r="Q124" s="62"/>
      <c r="R124" s="62"/>
      <c r="S124" s="62"/>
      <c r="T124" s="62"/>
      <c r="U124" s="64"/>
      <c r="V124" s="64"/>
      <c r="W124" s="64"/>
      <c r="X124" s="63"/>
    </row>
    <row r="125" spans="3:24" ht="17.25" hidden="1">
      <c r="C125" s="189" t="str">
        <f>IF(ISBLANK('5. Pp (3 años)'!C151),"",'5. Pp (3 años)'!C151)</f>
        <v/>
      </c>
      <c r="D125" s="190" t="str">
        <f>IF(ISBLANK('5. Pp (3 años)'!D151),"",'5. Pp (3 años)'!D151)</f>
        <v/>
      </c>
      <c r="E125" s="190" t="str">
        <f>IF(ISBLANK('5. Pp (3 años)'!E151),"",'5. Pp (3 años)'!E151)</f>
        <v/>
      </c>
      <c r="F125" s="69"/>
      <c r="G125" s="65"/>
      <c r="H125" s="65">
        <f t="shared" si="14"/>
        <v>0</v>
      </c>
      <c r="I125" s="66" t="e">
        <f t="shared" si="15"/>
        <v>#DIV/0!</v>
      </c>
      <c r="J125" s="61"/>
      <c r="K125" s="62"/>
      <c r="L125" s="63"/>
      <c r="M125" s="61"/>
      <c r="N125" s="64"/>
      <c r="O125" s="64"/>
      <c r="P125" s="64"/>
      <c r="Q125" s="62"/>
      <c r="R125" s="62"/>
      <c r="S125" s="62"/>
      <c r="T125" s="62"/>
      <c r="U125" s="64"/>
      <c r="V125" s="64"/>
      <c r="W125" s="64"/>
      <c r="X125" s="63"/>
    </row>
    <row r="126" spans="3:24" ht="17.25" hidden="1">
      <c r="C126" s="189" t="str">
        <f>IF(ISBLANK('5. Pp (3 años)'!C152),"",'5. Pp (3 años)'!C152)</f>
        <v/>
      </c>
      <c r="D126" s="190" t="str">
        <f>IF(ISBLANK('5. Pp (3 años)'!D152),"",'5. Pp (3 años)'!D152)</f>
        <v/>
      </c>
      <c r="E126" s="190" t="str">
        <f>IF(ISBLANK('5. Pp (3 años)'!E152),"",'5. Pp (3 años)'!E152)</f>
        <v/>
      </c>
      <c r="F126" s="67"/>
      <c r="G126" s="68"/>
      <c r="H126" s="65">
        <f t="shared" si="14"/>
        <v>0</v>
      </c>
      <c r="I126" s="66" t="e">
        <f t="shared" si="15"/>
        <v>#DIV/0!</v>
      </c>
      <c r="J126" s="61"/>
      <c r="K126" s="62"/>
      <c r="L126" s="63"/>
      <c r="M126" s="61"/>
      <c r="N126" s="64"/>
      <c r="O126" s="64"/>
      <c r="P126" s="64"/>
      <c r="Q126" s="62"/>
      <c r="R126" s="62"/>
      <c r="S126" s="62"/>
      <c r="T126" s="62"/>
      <c r="U126" s="64"/>
      <c r="V126" s="64"/>
      <c r="W126" s="64"/>
      <c r="X126" s="63"/>
    </row>
    <row r="127" spans="3:24" ht="17.25" hidden="1">
      <c r="C127" s="189" t="str">
        <f>IF(ISBLANK('5. Pp (3 años)'!C153),"",'5. Pp (3 años)'!C153)</f>
        <v/>
      </c>
      <c r="D127" s="190" t="str">
        <f>IF(ISBLANK('5. Pp (3 años)'!D153),"",'5. Pp (3 años)'!D153)</f>
        <v/>
      </c>
      <c r="E127" s="190" t="str">
        <f>IF(ISBLANK('5. Pp (3 años)'!E153),"",'5. Pp (3 años)'!E153)</f>
        <v/>
      </c>
      <c r="F127" s="67"/>
      <c r="G127" s="68"/>
      <c r="H127" s="65">
        <f t="shared" si="14"/>
        <v>0</v>
      </c>
      <c r="I127" s="66" t="e">
        <f t="shared" si="15"/>
        <v>#DIV/0!</v>
      </c>
      <c r="J127" s="61"/>
      <c r="K127" s="62"/>
      <c r="L127" s="63"/>
      <c r="M127" s="61"/>
      <c r="N127" s="64"/>
      <c r="O127" s="64"/>
      <c r="P127" s="64"/>
      <c r="Q127" s="62"/>
      <c r="R127" s="62"/>
      <c r="S127" s="62"/>
      <c r="T127" s="62"/>
      <c r="U127" s="64"/>
      <c r="V127" s="64"/>
      <c r="W127" s="64"/>
      <c r="X127" s="63"/>
    </row>
    <row r="128" spans="3:24" ht="17.25" hidden="1">
      <c r="C128" s="189" t="str">
        <f>IF(ISBLANK('5. Pp (3 años)'!C154),"",'5. Pp (3 años)'!C154)</f>
        <v/>
      </c>
      <c r="D128" s="190" t="str">
        <f>IF(ISBLANK('5. Pp (3 años)'!D154),"",'5. Pp (3 años)'!D154)</f>
        <v/>
      </c>
      <c r="E128" s="190" t="str">
        <f>IF(ISBLANK('5. Pp (3 años)'!E154),"",'5. Pp (3 años)'!E154)</f>
        <v/>
      </c>
      <c r="F128" s="69"/>
      <c r="G128" s="65"/>
      <c r="H128" s="65">
        <f t="shared" si="14"/>
        <v>0</v>
      </c>
      <c r="I128" s="66" t="e">
        <f t="shared" si="15"/>
        <v>#DIV/0!</v>
      </c>
      <c r="J128" s="61"/>
      <c r="K128" s="62"/>
      <c r="L128" s="63"/>
      <c r="M128" s="61"/>
      <c r="N128" s="64"/>
      <c r="O128" s="64"/>
      <c r="P128" s="64"/>
      <c r="Q128" s="62"/>
      <c r="R128" s="62"/>
      <c r="S128" s="62"/>
      <c r="T128" s="62"/>
      <c r="U128" s="64"/>
      <c r="V128" s="64"/>
      <c r="W128" s="64"/>
      <c r="X128" s="63"/>
    </row>
    <row r="129" spans="3:24" ht="17.25" hidden="1">
      <c r="C129" s="189" t="str">
        <f>IF(ISBLANK('5. Pp (3 años)'!C155),"",'5. Pp (3 años)'!C155)</f>
        <v/>
      </c>
      <c r="D129" s="190" t="str">
        <f>IF(ISBLANK('5. Pp (3 años)'!D155),"",'5. Pp (3 años)'!D155)</f>
        <v/>
      </c>
      <c r="E129" s="190" t="str">
        <f>IF(ISBLANK('5. Pp (3 años)'!E155),"",'5. Pp (3 años)'!E155)</f>
        <v/>
      </c>
      <c r="F129" s="69"/>
      <c r="G129" s="65"/>
      <c r="H129" s="65">
        <f t="shared" si="14"/>
        <v>0</v>
      </c>
      <c r="I129" s="66" t="e">
        <f t="shared" si="15"/>
        <v>#DIV/0!</v>
      </c>
      <c r="J129" s="61"/>
      <c r="K129" s="62"/>
      <c r="L129" s="63"/>
      <c r="M129" s="61"/>
      <c r="N129" s="64"/>
      <c r="O129" s="64"/>
      <c r="P129" s="64"/>
      <c r="Q129" s="62"/>
      <c r="R129" s="62"/>
      <c r="S129" s="62"/>
      <c r="T129" s="62"/>
      <c r="U129" s="64"/>
      <c r="V129" s="64"/>
      <c r="W129" s="64"/>
      <c r="X129" s="63"/>
    </row>
    <row r="130" spans="3:24" ht="17.25" hidden="1">
      <c r="C130" s="522" t="str">
        <f>IF(ISBLANK('5. Pp (3 años)'!C156),"",'5. Pp (3 años)'!C156)</f>
        <v/>
      </c>
      <c r="D130" s="523" t="str">
        <f>IF(ISBLANK('5. Pp (3 años)'!D156),"",'5. Pp (3 años)'!D156)</f>
        <v/>
      </c>
      <c r="E130" s="523" t="str">
        <f>IF(ISBLANK('5. Pp (3 años)'!E156),"",'5. Pp (3 años)'!E156)</f>
        <v/>
      </c>
      <c r="F130" s="527"/>
      <c r="G130" s="528"/>
      <c r="H130" s="525">
        <f t="shared" si="14"/>
        <v>0</v>
      </c>
      <c r="I130" s="526" t="e">
        <f t="shared" si="15"/>
        <v>#DIV/0!</v>
      </c>
      <c r="J130" s="61"/>
      <c r="K130" s="62"/>
      <c r="L130" s="63"/>
      <c r="M130" s="61"/>
      <c r="N130" s="64"/>
      <c r="O130" s="64"/>
      <c r="P130" s="64"/>
      <c r="Q130" s="62"/>
      <c r="R130" s="62"/>
      <c r="S130" s="62"/>
      <c r="T130" s="62"/>
      <c r="U130" s="64"/>
      <c r="V130" s="64"/>
      <c r="W130" s="64"/>
      <c r="X130" s="63"/>
    </row>
    <row r="131" spans="3:24" ht="17.25" hidden="1">
      <c r="C131" s="189" t="str">
        <f>IF(ISBLANK('5. Pp (3 años)'!C157),"",'5. Pp (3 años)'!C157)</f>
        <v/>
      </c>
      <c r="D131" s="190" t="str">
        <f>IF(ISBLANK('5. Pp (3 años)'!D157),"",'5. Pp (3 años)'!D157)</f>
        <v/>
      </c>
      <c r="E131" s="190" t="str">
        <f>IF(ISBLANK('5. Pp (3 años)'!E157),"",'5. Pp (3 años)'!E157)</f>
        <v/>
      </c>
      <c r="F131" s="67"/>
      <c r="G131" s="68"/>
      <c r="H131" s="65">
        <f t="shared" si="14"/>
        <v>0</v>
      </c>
      <c r="I131" s="66" t="e">
        <f t="shared" si="15"/>
        <v>#DIV/0!</v>
      </c>
      <c r="J131" s="61"/>
      <c r="K131" s="62"/>
      <c r="L131" s="63"/>
      <c r="M131" s="61"/>
      <c r="N131" s="64"/>
      <c r="O131" s="64"/>
      <c r="P131" s="64"/>
      <c r="Q131" s="62"/>
      <c r="R131" s="62"/>
      <c r="S131" s="62"/>
      <c r="T131" s="62"/>
      <c r="U131" s="64"/>
      <c r="V131" s="64"/>
      <c r="W131" s="64"/>
      <c r="X131" s="63"/>
    </row>
    <row r="132" spans="3:24" ht="17.25" hidden="1">
      <c r="C132" s="189" t="str">
        <f>IF(ISBLANK('5. Pp (3 años)'!C158),"",'5. Pp (3 años)'!C158)</f>
        <v/>
      </c>
      <c r="D132" s="190" t="str">
        <f>IF(ISBLANK('5. Pp (3 años)'!D158),"",'5. Pp (3 años)'!D158)</f>
        <v/>
      </c>
      <c r="E132" s="190" t="str">
        <f>IF(ISBLANK('5. Pp (3 años)'!E158),"",'5. Pp (3 años)'!E158)</f>
        <v/>
      </c>
      <c r="F132" s="69"/>
      <c r="G132" s="65"/>
      <c r="H132" s="65">
        <f t="shared" si="14"/>
        <v>0</v>
      </c>
      <c r="I132" s="66" t="e">
        <f t="shared" si="15"/>
        <v>#DIV/0!</v>
      </c>
      <c r="J132" s="61"/>
      <c r="K132" s="62"/>
      <c r="L132" s="63"/>
      <c r="M132" s="61"/>
      <c r="N132" s="64"/>
      <c r="O132" s="64"/>
      <c r="P132" s="64"/>
      <c r="Q132" s="62"/>
      <c r="R132" s="62"/>
      <c r="S132" s="62"/>
      <c r="T132" s="62"/>
      <c r="U132" s="64"/>
      <c r="V132" s="64"/>
      <c r="W132" s="64"/>
      <c r="X132" s="63"/>
    </row>
    <row r="133" spans="3:24" ht="17.25" hidden="1">
      <c r="C133" s="189" t="str">
        <f>IF(ISBLANK('5. Pp (3 años)'!C159),"",'5. Pp (3 años)'!C159)</f>
        <v/>
      </c>
      <c r="D133" s="190" t="str">
        <f>IF(ISBLANK('5. Pp (3 años)'!D159),"",'5. Pp (3 años)'!D159)</f>
        <v/>
      </c>
      <c r="E133" s="190" t="str">
        <f>IF(ISBLANK('5. Pp (3 años)'!E159),"",'5. Pp (3 años)'!E159)</f>
        <v/>
      </c>
      <c r="F133" s="69"/>
      <c r="G133" s="65"/>
      <c r="H133" s="65">
        <f t="shared" si="14"/>
        <v>0</v>
      </c>
      <c r="I133" s="66" t="e">
        <f t="shared" si="15"/>
        <v>#DIV/0!</v>
      </c>
      <c r="J133" s="61"/>
      <c r="K133" s="62"/>
      <c r="L133" s="63"/>
      <c r="M133" s="61"/>
      <c r="N133" s="64"/>
      <c r="O133" s="64"/>
      <c r="P133" s="64"/>
      <c r="Q133" s="62"/>
      <c r="R133" s="62"/>
      <c r="S133" s="62"/>
      <c r="T133" s="62"/>
      <c r="U133" s="64"/>
      <c r="V133" s="64"/>
      <c r="W133" s="64"/>
      <c r="X133" s="63"/>
    </row>
    <row r="134" spans="3:24" ht="17.25" hidden="1">
      <c r="C134" s="189" t="str">
        <f>IF(ISBLANK('5. Pp (3 años)'!C160),"",'5. Pp (3 años)'!C160)</f>
        <v/>
      </c>
      <c r="D134" s="190" t="str">
        <f>IF(ISBLANK('5. Pp (3 años)'!D160),"",'5. Pp (3 años)'!D160)</f>
        <v/>
      </c>
      <c r="E134" s="190" t="str">
        <f>IF(ISBLANK('5. Pp (3 años)'!E160),"",'5. Pp (3 años)'!E160)</f>
        <v/>
      </c>
      <c r="F134" s="67"/>
      <c r="G134" s="68"/>
      <c r="H134" s="65">
        <f t="shared" si="14"/>
        <v>0</v>
      </c>
      <c r="I134" s="66" t="e">
        <f t="shared" si="15"/>
        <v>#DIV/0!</v>
      </c>
      <c r="J134" s="61"/>
      <c r="K134" s="62"/>
      <c r="L134" s="63"/>
      <c r="M134" s="61"/>
      <c r="N134" s="64"/>
      <c r="O134" s="64"/>
      <c r="P134" s="64"/>
      <c r="Q134" s="62"/>
      <c r="R134" s="62"/>
      <c r="S134" s="62"/>
      <c r="T134" s="62"/>
      <c r="U134" s="64"/>
      <c r="V134" s="64"/>
      <c r="W134" s="64"/>
      <c r="X134" s="63"/>
    </row>
    <row r="135" spans="3:24" ht="17.25" hidden="1">
      <c r="C135" s="189" t="str">
        <f>IF(ISBLANK('5. Pp (3 años)'!C161),"",'5. Pp (3 años)'!C161)</f>
        <v/>
      </c>
      <c r="D135" s="190" t="str">
        <f>IF(ISBLANK('5. Pp (3 años)'!D161),"",'5. Pp (3 años)'!D161)</f>
        <v/>
      </c>
      <c r="E135" s="190" t="str">
        <f>IF(ISBLANK('5. Pp (3 años)'!E161),"",'5. Pp (3 años)'!E161)</f>
        <v/>
      </c>
      <c r="F135" s="67"/>
      <c r="G135" s="68"/>
      <c r="H135" s="65">
        <f t="shared" si="14"/>
        <v>0</v>
      </c>
      <c r="I135" s="66" t="e">
        <f t="shared" si="15"/>
        <v>#DIV/0!</v>
      </c>
      <c r="J135" s="61"/>
      <c r="K135" s="62"/>
      <c r="L135" s="63"/>
      <c r="M135" s="61"/>
      <c r="N135" s="64"/>
      <c r="O135" s="64"/>
      <c r="P135" s="64"/>
      <c r="Q135" s="62"/>
      <c r="R135" s="62"/>
      <c r="S135" s="62"/>
      <c r="T135" s="62"/>
      <c r="U135" s="64"/>
      <c r="V135" s="64"/>
      <c r="W135" s="64"/>
      <c r="X135" s="63"/>
    </row>
    <row r="136" spans="3:24" ht="17.25" hidden="1">
      <c r="C136" s="522" t="str">
        <f>IF(ISBLANK('5. Pp (3 años)'!C162),"",'5. Pp (3 años)'!C162)</f>
        <v/>
      </c>
      <c r="D136" s="523" t="str">
        <f>IF(ISBLANK('5. Pp (3 años)'!D162),"",'5. Pp (3 años)'!D162)</f>
        <v/>
      </c>
      <c r="E136" s="523" t="str">
        <f>IF(ISBLANK('5. Pp (3 años)'!E162),"",'5. Pp (3 años)'!E162)</f>
        <v/>
      </c>
      <c r="F136" s="524"/>
      <c r="G136" s="525"/>
      <c r="H136" s="525">
        <f t="shared" si="14"/>
        <v>0</v>
      </c>
      <c r="I136" s="526" t="e">
        <f t="shared" si="15"/>
        <v>#DIV/0!</v>
      </c>
      <c r="J136" s="61"/>
      <c r="K136" s="62"/>
      <c r="L136" s="63"/>
      <c r="M136" s="61"/>
      <c r="N136" s="64"/>
      <c r="O136" s="64"/>
      <c r="P136" s="64"/>
      <c r="Q136" s="62"/>
      <c r="R136" s="62"/>
      <c r="S136" s="62"/>
      <c r="T136" s="62"/>
      <c r="U136" s="64"/>
      <c r="V136" s="64"/>
      <c r="W136" s="64"/>
      <c r="X136" s="63"/>
    </row>
    <row r="137" spans="3:24" ht="17.25" hidden="1">
      <c r="C137" s="189" t="str">
        <f>IF(ISBLANK('5. Pp (3 años)'!C163),"",'5. Pp (3 años)'!C163)</f>
        <v/>
      </c>
      <c r="D137" s="190" t="str">
        <f>IF(ISBLANK('5. Pp (3 años)'!D163),"",'5. Pp (3 años)'!D163)</f>
        <v/>
      </c>
      <c r="E137" s="190" t="str">
        <f>IF(ISBLANK('5. Pp (3 años)'!E163),"",'5. Pp (3 años)'!E163)</f>
        <v/>
      </c>
      <c r="F137" s="69"/>
      <c r="G137" s="65"/>
      <c r="H137" s="65">
        <f t="shared" si="14"/>
        <v>0</v>
      </c>
      <c r="I137" s="66" t="e">
        <f t="shared" si="15"/>
        <v>#DIV/0!</v>
      </c>
      <c r="J137" s="61"/>
      <c r="K137" s="62"/>
      <c r="L137" s="63"/>
      <c r="M137" s="61"/>
      <c r="N137" s="64"/>
      <c r="O137" s="64"/>
      <c r="P137" s="64"/>
      <c r="Q137" s="62"/>
      <c r="R137" s="62"/>
      <c r="S137" s="62"/>
      <c r="T137" s="62"/>
      <c r="U137" s="64"/>
      <c r="V137" s="64"/>
      <c r="W137" s="64"/>
      <c r="X137" s="63"/>
    </row>
    <row r="138" spans="3:24" ht="17.25" hidden="1">
      <c r="C138" s="189" t="str">
        <f>IF(ISBLANK('5. Pp (3 años)'!C164),"",'5. Pp (3 años)'!C164)</f>
        <v/>
      </c>
      <c r="D138" s="190" t="str">
        <f>IF(ISBLANK('5. Pp (3 años)'!D164),"",'5. Pp (3 años)'!D164)</f>
        <v/>
      </c>
      <c r="E138" s="190" t="str">
        <f>IF(ISBLANK('5. Pp (3 años)'!E164),"",'5. Pp (3 años)'!E164)</f>
        <v/>
      </c>
      <c r="F138" s="67"/>
      <c r="G138" s="68"/>
      <c r="H138" s="65">
        <f t="shared" si="14"/>
        <v>0</v>
      </c>
      <c r="I138" s="66" t="e">
        <f t="shared" si="15"/>
        <v>#DIV/0!</v>
      </c>
      <c r="J138" s="61"/>
      <c r="K138" s="62"/>
      <c r="L138" s="63"/>
      <c r="M138" s="61"/>
      <c r="N138" s="64"/>
      <c r="O138" s="64"/>
      <c r="P138" s="64"/>
      <c r="Q138" s="62"/>
      <c r="R138" s="62"/>
      <c r="S138" s="62"/>
      <c r="T138" s="62"/>
      <c r="U138" s="64"/>
      <c r="V138" s="64"/>
      <c r="W138" s="64"/>
      <c r="X138" s="63"/>
    </row>
    <row r="139" spans="3:24" ht="17.25" hidden="1">
      <c r="C139" s="189" t="str">
        <f>IF(ISBLANK('5. Pp (3 años)'!C165),"",'5. Pp (3 años)'!C165)</f>
        <v/>
      </c>
      <c r="D139" s="190" t="str">
        <f>IF(ISBLANK('5. Pp (3 años)'!D165),"",'5. Pp (3 años)'!D165)</f>
        <v/>
      </c>
      <c r="E139" s="190" t="str">
        <f>IF(ISBLANK('5. Pp (3 años)'!E165),"",'5. Pp (3 años)'!E165)</f>
        <v/>
      </c>
      <c r="F139" s="67"/>
      <c r="G139" s="68"/>
      <c r="H139" s="65">
        <f t="shared" si="14"/>
        <v>0</v>
      </c>
      <c r="I139" s="66" t="e">
        <f t="shared" si="15"/>
        <v>#DIV/0!</v>
      </c>
      <c r="J139" s="61"/>
      <c r="K139" s="62"/>
      <c r="L139" s="63"/>
      <c r="M139" s="61"/>
      <c r="N139" s="64"/>
      <c r="O139" s="64"/>
      <c r="P139" s="64"/>
      <c r="Q139" s="62"/>
      <c r="R139" s="62"/>
      <c r="S139" s="62"/>
      <c r="T139" s="62"/>
      <c r="U139" s="64"/>
      <c r="V139" s="64"/>
      <c r="W139" s="64"/>
      <c r="X139" s="63"/>
    </row>
    <row r="140" spans="3:24" ht="17.25" hidden="1">
      <c r="C140" s="189" t="str">
        <f>IF(ISBLANK('5. Pp (3 años)'!C166),"",'5. Pp (3 años)'!C166)</f>
        <v/>
      </c>
      <c r="D140" s="190" t="str">
        <f>IF(ISBLANK('5. Pp (3 años)'!D166),"",'5. Pp (3 años)'!D166)</f>
        <v/>
      </c>
      <c r="E140" s="190" t="str">
        <f>IF(ISBLANK('5. Pp (3 años)'!E166),"",'5. Pp (3 años)'!E166)</f>
        <v/>
      </c>
      <c r="F140" s="69"/>
      <c r="G140" s="65"/>
      <c r="H140" s="65">
        <f t="shared" si="14"/>
        <v>0</v>
      </c>
      <c r="I140" s="66" t="e">
        <f t="shared" si="15"/>
        <v>#DIV/0!</v>
      </c>
      <c r="J140" s="61"/>
      <c r="K140" s="62"/>
      <c r="L140" s="63"/>
      <c r="M140" s="61"/>
      <c r="N140" s="64"/>
      <c r="O140" s="64"/>
      <c r="P140" s="64"/>
      <c r="Q140" s="62"/>
      <c r="R140" s="62"/>
      <c r="S140" s="62"/>
      <c r="T140" s="62"/>
      <c r="U140" s="64"/>
      <c r="V140" s="64"/>
      <c r="W140" s="64"/>
      <c r="X140" s="63"/>
    </row>
    <row r="141" spans="3:24" ht="17.25" hidden="1">
      <c r="C141" s="189" t="str">
        <f>IF(ISBLANK('5. Pp (3 años)'!C167),"",'5. Pp (3 años)'!C167)</f>
        <v/>
      </c>
      <c r="D141" s="190" t="str">
        <f>IF(ISBLANK('5. Pp (3 años)'!D167),"",'5. Pp (3 años)'!D167)</f>
        <v/>
      </c>
      <c r="E141" s="190" t="str">
        <f>IF(ISBLANK('5. Pp (3 años)'!E167),"",'5. Pp (3 años)'!E167)</f>
        <v/>
      </c>
      <c r="F141" s="69"/>
      <c r="G141" s="65"/>
      <c r="H141" s="65">
        <f t="shared" si="14"/>
        <v>0</v>
      </c>
      <c r="I141" s="66" t="e">
        <f t="shared" si="15"/>
        <v>#DIV/0!</v>
      </c>
      <c r="J141" s="61"/>
      <c r="K141" s="62"/>
      <c r="L141" s="63"/>
      <c r="M141" s="61"/>
      <c r="N141" s="64"/>
      <c r="O141" s="64"/>
      <c r="P141" s="64"/>
      <c r="Q141" s="62"/>
      <c r="R141" s="62"/>
      <c r="S141" s="62"/>
      <c r="T141" s="62"/>
      <c r="U141" s="64"/>
      <c r="V141" s="64"/>
      <c r="W141" s="64"/>
      <c r="X141" s="63"/>
    </row>
    <row r="142" spans="3:24" ht="17.25" hidden="1">
      <c r="C142" s="522" t="str">
        <f>IF(ISBLANK('5. Pp (3 años)'!C168),"",'5. Pp (3 años)'!C168)</f>
        <v/>
      </c>
      <c r="D142" s="523" t="str">
        <f>IF(ISBLANK('5. Pp (3 años)'!D168),"",'5. Pp (3 años)'!D168)</f>
        <v/>
      </c>
      <c r="E142" s="523" t="str">
        <f>IF(ISBLANK('5. Pp (3 años)'!E168),"",'5. Pp (3 años)'!E168)</f>
        <v/>
      </c>
      <c r="F142" s="527"/>
      <c r="G142" s="528"/>
      <c r="H142" s="525">
        <f t="shared" si="14"/>
        <v>0</v>
      </c>
      <c r="I142" s="526" t="e">
        <f t="shared" si="15"/>
        <v>#DIV/0!</v>
      </c>
      <c r="J142" s="61"/>
      <c r="K142" s="62"/>
      <c r="L142" s="63"/>
      <c r="M142" s="61"/>
      <c r="N142" s="64"/>
      <c r="O142" s="64"/>
      <c r="P142" s="64"/>
      <c r="Q142" s="62"/>
      <c r="R142" s="62"/>
      <c r="S142" s="62"/>
      <c r="T142" s="62"/>
      <c r="U142" s="64"/>
      <c r="V142" s="64"/>
      <c r="W142" s="64"/>
      <c r="X142" s="63"/>
    </row>
    <row r="143" spans="3:24" ht="17.25" hidden="1">
      <c r="C143" s="189" t="str">
        <f>IF(ISBLANK('5. Pp (3 años)'!C169),"",'5. Pp (3 años)'!C169)</f>
        <v/>
      </c>
      <c r="D143" s="190" t="str">
        <f>IF(ISBLANK('5. Pp (3 años)'!D169),"",'5. Pp (3 años)'!D169)</f>
        <v/>
      </c>
      <c r="E143" s="190" t="str">
        <f>IF(ISBLANK('5. Pp (3 años)'!E169),"",'5. Pp (3 años)'!E169)</f>
        <v/>
      </c>
      <c r="F143" s="67"/>
      <c r="G143" s="68"/>
      <c r="H143" s="65">
        <f t="shared" si="14"/>
        <v>0</v>
      </c>
      <c r="I143" s="66" t="e">
        <f t="shared" si="15"/>
        <v>#DIV/0!</v>
      </c>
      <c r="J143" s="61"/>
      <c r="K143" s="62"/>
      <c r="L143" s="63"/>
      <c r="M143" s="61"/>
      <c r="N143" s="64"/>
      <c r="O143" s="64"/>
      <c r="P143" s="64"/>
      <c r="Q143" s="62"/>
      <c r="R143" s="62"/>
      <c r="S143" s="62"/>
      <c r="T143" s="62"/>
      <c r="U143" s="64"/>
      <c r="V143" s="64"/>
      <c r="W143" s="64"/>
      <c r="X143" s="63"/>
    </row>
    <row r="144" spans="3:24" ht="17.25" hidden="1">
      <c r="C144" s="189" t="str">
        <f>IF(ISBLANK('5. Pp (3 años)'!C170),"",'5. Pp (3 años)'!C170)</f>
        <v/>
      </c>
      <c r="D144" s="190" t="str">
        <f>IF(ISBLANK('5. Pp (3 años)'!D170),"",'5. Pp (3 años)'!D170)</f>
        <v/>
      </c>
      <c r="E144" s="190" t="str">
        <f>IF(ISBLANK('5. Pp (3 años)'!E170),"",'5. Pp (3 años)'!E170)</f>
        <v/>
      </c>
      <c r="F144" s="69"/>
      <c r="G144" s="65"/>
      <c r="H144" s="65">
        <f t="shared" si="14"/>
        <v>0</v>
      </c>
      <c r="I144" s="66" t="e">
        <f t="shared" si="15"/>
        <v>#DIV/0!</v>
      </c>
      <c r="J144" s="61"/>
      <c r="K144" s="62"/>
      <c r="L144" s="63"/>
      <c r="M144" s="61"/>
      <c r="N144" s="64"/>
      <c r="O144" s="64"/>
      <c r="P144" s="64"/>
      <c r="Q144" s="62"/>
      <c r="R144" s="62"/>
      <c r="S144" s="62"/>
      <c r="T144" s="62"/>
      <c r="U144" s="64"/>
      <c r="V144" s="64"/>
      <c r="W144" s="64"/>
      <c r="X144" s="63"/>
    </row>
    <row r="145" spans="3:24" ht="17.25" hidden="1">
      <c r="C145" s="189" t="str">
        <f>IF(ISBLANK('5. Pp (3 años)'!C171),"",'5. Pp (3 años)'!C171)</f>
        <v/>
      </c>
      <c r="D145" s="190" t="str">
        <f>IF(ISBLANK('5. Pp (3 años)'!D171),"",'5. Pp (3 años)'!D171)</f>
        <v/>
      </c>
      <c r="E145" s="190" t="str">
        <f>IF(ISBLANK('5. Pp (3 años)'!E171),"",'5. Pp (3 años)'!E171)</f>
        <v/>
      </c>
      <c r="F145" s="69"/>
      <c r="G145" s="65"/>
      <c r="H145" s="65">
        <f t="shared" si="14"/>
        <v>0</v>
      </c>
      <c r="I145" s="66" t="e">
        <f t="shared" si="15"/>
        <v>#DIV/0!</v>
      </c>
      <c r="J145" s="61"/>
      <c r="K145" s="62"/>
      <c r="L145" s="63"/>
      <c r="M145" s="61"/>
      <c r="N145" s="64"/>
      <c r="O145" s="64"/>
      <c r="P145" s="64"/>
      <c r="Q145" s="62"/>
      <c r="R145" s="62"/>
      <c r="S145" s="62"/>
      <c r="T145" s="62"/>
      <c r="U145" s="64"/>
      <c r="V145" s="64"/>
      <c r="W145" s="64"/>
      <c r="X145" s="63"/>
    </row>
    <row r="146" spans="3:24" ht="17.25" hidden="1">
      <c r="C146" s="189" t="str">
        <f>IF(ISBLANK('5. Pp (3 años)'!C172),"",'5. Pp (3 años)'!C172)</f>
        <v/>
      </c>
      <c r="D146" s="190" t="str">
        <f>IF(ISBLANK('5. Pp (3 años)'!D172),"",'5. Pp (3 años)'!D172)</f>
        <v/>
      </c>
      <c r="E146" s="190" t="str">
        <f>IF(ISBLANK('5. Pp (3 años)'!E172),"",'5. Pp (3 años)'!E172)</f>
        <v/>
      </c>
      <c r="F146" s="67"/>
      <c r="G146" s="68"/>
      <c r="H146" s="65">
        <f t="shared" si="14"/>
        <v>0</v>
      </c>
      <c r="I146" s="66" t="e">
        <f t="shared" si="15"/>
        <v>#DIV/0!</v>
      </c>
      <c r="J146" s="61"/>
      <c r="K146" s="62"/>
      <c r="L146" s="63"/>
      <c r="M146" s="61"/>
      <c r="N146" s="64"/>
      <c r="O146" s="64"/>
      <c r="P146" s="64"/>
      <c r="Q146" s="62"/>
      <c r="R146" s="62"/>
      <c r="S146" s="62"/>
      <c r="T146" s="62"/>
      <c r="U146" s="64"/>
      <c r="V146" s="64"/>
      <c r="W146" s="64"/>
      <c r="X146" s="63"/>
    </row>
    <row r="147" spans="3:24" ht="17.25" hidden="1">
      <c r="C147" s="189" t="str">
        <f>IF(ISBLANK('5. Pp (3 años)'!C173),"",'5. Pp (3 años)'!C173)</f>
        <v/>
      </c>
      <c r="D147" s="190" t="str">
        <f>IF(ISBLANK('5. Pp (3 años)'!D173),"",'5. Pp (3 años)'!D173)</f>
        <v/>
      </c>
      <c r="E147" s="190" t="str">
        <f>IF(ISBLANK('5. Pp (3 años)'!E173),"",'5. Pp (3 años)'!E173)</f>
        <v/>
      </c>
      <c r="F147" s="67"/>
      <c r="G147" s="68"/>
      <c r="H147" s="65">
        <f t="shared" si="14"/>
        <v>0</v>
      </c>
      <c r="I147" s="66" t="e">
        <f t="shared" si="15"/>
        <v>#DIV/0!</v>
      </c>
      <c r="J147" s="61"/>
      <c r="K147" s="62"/>
      <c r="L147" s="63"/>
      <c r="M147" s="61"/>
      <c r="N147" s="64"/>
      <c r="O147" s="64"/>
      <c r="P147" s="64"/>
      <c r="Q147" s="62"/>
      <c r="R147" s="62"/>
      <c r="S147" s="62"/>
      <c r="T147" s="62"/>
      <c r="U147" s="64"/>
      <c r="V147" s="64"/>
      <c r="W147" s="64"/>
      <c r="X147" s="63"/>
    </row>
    <row r="148" spans="3:24" ht="17.25" hidden="1">
      <c r="C148" s="522" t="str">
        <f>IF(ISBLANK('5. Pp (3 años)'!C174),"",'5. Pp (3 años)'!C174)</f>
        <v/>
      </c>
      <c r="D148" s="523" t="str">
        <f>IF(ISBLANK('5. Pp (3 años)'!D174),"",'5. Pp (3 años)'!D174)</f>
        <v/>
      </c>
      <c r="E148" s="523" t="str">
        <f>IF(ISBLANK('5. Pp (3 años)'!E174),"",'5. Pp (3 años)'!E174)</f>
        <v/>
      </c>
      <c r="F148" s="524"/>
      <c r="G148" s="525"/>
      <c r="H148" s="525">
        <f t="shared" si="14"/>
        <v>0</v>
      </c>
      <c r="I148" s="526" t="e">
        <f t="shared" si="15"/>
        <v>#DIV/0!</v>
      </c>
      <c r="J148" s="61"/>
      <c r="K148" s="62"/>
      <c r="L148" s="63"/>
      <c r="M148" s="61"/>
      <c r="N148" s="64"/>
      <c r="O148" s="64"/>
      <c r="P148" s="64"/>
      <c r="Q148" s="62"/>
      <c r="R148" s="62"/>
      <c r="S148" s="62"/>
      <c r="T148" s="62"/>
      <c r="U148" s="64"/>
      <c r="V148" s="64"/>
      <c r="W148" s="64"/>
      <c r="X148" s="63"/>
    </row>
    <row r="149" spans="3:24" ht="17.25" hidden="1">
      <c r="C149" s="189" t="str">
        <f>IF(ISBLANK('5. Pp (3 años)'!C175),"",'5. Pp (3 años)'!C175)</f>
        <v/>
      </c>
      <c r="D149" s="190" t="str">
        <f>IF(ISBLANK('5. Pp (3 años)'!D175),"",'5. Pp (3 años)'!D175)</f>
        <v/>
      </c>
      <c r="E149" s="190" t="str">
        <f>IF(ISBLANK('5. Pp (3 años)'!E175),"",'5. Pp (3 años)'!E175)</f>
        <v/>
      </c>
      <c r="F149" s="69"/>
      <c r="G149" s="65"/>
      <c r="H149" s="65">
        <f t="shared" si="14"/>
        <v>0</v>
      </c>
      <c r="I149" s="66" t="e">
        <f t="shared" si="15"/>
        <v>#DIV/0!</v>
      </c>
      <c r="J149" s="61"/>
      <c r="K149" s="62"/>
      <c r="L149" s="63"/>
      <c r="M149" s="61"/>
      <c r="N149" s="64"/>
      <c r="O149" s="64"/>
      <c r="P149" s="64"/>
      <c r="Q149" s="62"/>
      <c r="R149" s="62"/>
      <c r="S149" s="62"/>
      <c r="T149" s="62"/>
      <c r="U149" s="64"/>
      <c r="V149" s="64"/>
      <c r="W149" s="64"/>
      <c r="X149" s="63"/>
    </row>
    <row r="150" spans="3:24" ht="17.25" hidden="1">
      <c r="C150" s="189" t="str">
        <f>IF(ISBLANK('5. Pp (3 años)'!C176),"",'5. Pp (3 años)'!C176)</f>
        <v/>
      </c>
      <c r="D150" s="190" t="str">
        <f>IF(ISBLANK('5. Pp (3 años)'!D176),"",'5. Pp (3 años)'!D176)</f>
        <v/>
      </c>
      <c r="E150" s="190" t="str">
        <f>IF(ISBLANK('5. Pp (3 años)'!E176),"",'5. Pp (3 años)'!E176)</f>
        <v/>
      </c>
      <c r="F150" s="67"/>
      <c r="G150" s="68"/>
      <c r="H150" s="65">
        <f t="shared" si="14"/>
        <v>0</v>
      </c>
      <c r="I150" s="66" t="e">
        <f t="shared" si="15"/>
        <v>#DIV/0!</v>
      </c>
      <c r="J150" s="61"/>
      <c r="K150" s="62"/>
      <c r="L150" s="63"/>
      <c r="M150" s="61"/>
      <c r="N150" s="64"/>
      <c r="O150" s="64"/>
      <c r="P150" s="64"/>
      <c r="Q150" s="62"/>
      <c r="R150" s="62"/>
      <c r="S150" s="62"/>
      <c r="T150" s="62"/>
      <c r="U150" s="64"/>
      <c r="V150" s="64"/>
      <c r="W150" s="64"/>
      <c r="X150" s="63"/>
    </row>
    <row r="151" spans="3:24" ht="17.25" hidden="1">
      <c r="C151" s="189" t="str">
        <f>IF(ISBLANK('5. Pp (3 años)'!C177),"",'5. Pp (3 años)'!C177)</f>
        <v/>
      </c>
      <c r="D151" s="190" t="str">
        <f>IF(ISBLANK('5. Pp (3 años)'!D177),"",'5. Pp (3 años)'!D177)</f>
        <v/>
      </c>
      <c r="E151" s="190" t="str">
        <f>IF(ISBLANK('5. Pp (3 años)'!E177),"",'5. Pp (3 años)'!E177)</f>
        <v/>
      </c>
      <c r="F151" s="67"/>
      <c r="G151" s="68"/>
      <c r="H151" s="65">
        <f t="shared" si="14"/>
        <v>0</v>
      </c>
      <c r="I151" s="66" t="e">
        <f t="shared" si="15"/>
        <v>#DIV/0!</v>
      </c>
      <c r="J151" s="61"/>
      <c r="K151" s="62"/>
      <c r="L151" s="63"/>
      <c r="M151" s="61"/>
      <c r="N151" s="64"/>
      <c r="O151" s="64"/>
      <c r="P151" s="64"/>
      <c r="Q151" s="62"/>
      <c r="R151" s="62"/>
      <c r="S151" s="62"/>
      <c r="T151" s="62"/>
      <c r="U151" s="64"/>
      <c r="V151" s="64"/>
      <c r="W151" s="64"/>
      <c r="X151" s="63"/>
    </row>
    <row r="152" spans="3:24" ht="17.25" hidden="1">
      <c r="C152" s="189" t="str">
        <f>IF(ISBLANK('5. Pp (3 años)'!C178),"",'5. Pp (3 años)'!C178)</f>
        <v/>
      </c>
      <c r="D152" s="190" t="str">
        <f>IF(ISBLANK('5. Pp (3 años)'!D178),"",'5. Pp (3 años)'!D178)</f>
        <v/>
      </c>
      <c r="E152" s="190" t="str">
        <f>IF(ISBLANK('5. Pp (3 años)'!E178),"",'5. Pp (3 años)'!E178)</f>
        <v/>
      </c>
      <c r="F152" s="69"/>
      <c r="G152" s="65"/>
      <c r="H152" s="65">
        <f t="shared" si="14"/>
        <v>0</v>
      </c>
      <c r="I152" s="66" t="e">
        <f t="shared" si="15"/>
        <v>#DIV/0!</v>
      </c>
      <c r="J152" s="61"/>
      <c r="K152" s="62"/>
      <c r="L152" s="63"/>
      <c r="M152" s="61"/>
      <c r="N152" s="64"/>
      <c r="O152" s="64"/>
      <c r="P152" s="64"/>
      <c r="Q152" s="62"/>
      <c r="R152" s="62"/>
      <c r="S152" s="62"/>
      <c r="T152" s="62"/>
      <c r="U152" s="64"/>
      <c r="V152" s="64"/>
      <c r="W152" s="64"/>
      <c r="X152" s="63"/>
    </row>
    <row r="153" spans="3:24" ht="17.25" hidden="1">
      <c r="C153" s="189" t="str">
        <f>IF(ISBLANK('5. Pp (3 años)'!C179),"",'5. Pp (3 años)'!C179)</f>
        <v/>
      </c>
      <c r="D153" s="190" t="str">
        <f>IF(ISBLANK('5. Pp (3 años)'!D179),"",'5. Pp (3 años)'!D179)</f>
        <v/>
      </c>
      <c r="E153" s="190" t="str">
        <f>IF(ISBLANK('5. Pp (3 años)'!E179),"",'5. Pp (3 años)'!E179)</f>
        <v/>
      </c>
      <c r="F153" s="69"/>
      <c r="G153" s="65"/>
      <c r="H153" s="65">
        <f t="shared" si="14"/>
        <v>0</v>
      </c>
      <c r="I153" s="66" t="e">
        <f t="shared" si="15"/>
        <v>#DIV/0!</v>
      </c>
      <c r="J153" s="61"/>
      <c r="K153" s="62"/>
      <c r="L153" s="63"/>
      <c r="M153" s="61"/>
      <c r="N153" s="64"/>
      <c r="O153" s="64"/>
      <c r="P153" s="64"/>
      <c r="Q153" s="62"/>
      <c r="R153" s="62"/>
      <c r="S153" s="62"/>
      <c r="T153" s="62"/>
      <c r="U153" s="64"/>
      <c r="V153" s="64"/>
      <c r="W153" s="64"/>
      <c r="X153" s="63"/>
    </row>
    <row r="154" spans="3:24" ht="17.25" hidden="1">
      <c r="C154" s="522" t="str">
        <f>IF(ISBLANK('5. Pp (3 años)'!C180),"",'5. Pp (3 años)'!C180)</f>
        <v/>
      </c>
      <c r="D154" s="523" t="str">
        <f>IF(ISBLANK('5. Pp (3 años)'!D180),"",'5. Pp (3 años)'!D180)</f>
        <v/>
      </c>
      <c r="E154" s="523" t="str">
        <f>IF(ISBLANK('5. Pp (3 años)'!E180),"",'5. Pp (3 años)'!E180)</f>
        <v/>
      </c>
      <c r="F154" s="527"/>
      <c r="G154" s="528"/>
      <c r="H154" s="525">
        <f t="shared" si="14"/>
        <v>0</v>
      </c>
      <c r="I154" s="526" t="e">
        <f t="shared" si="15"/>
        <v>#DIV/0!</v>
      </c>
      <c r="J154" s="61"/>
      <c r="K154" s="62"/>
      <c r="L154" s="63"/>
      <c r="M154" s="61"/>
      <c r="N154" s="64"/>
      <c r="O154" s="64"/>
      <c r="P154" s="64"/>
      <c r="Q154" s="62"/>
      <c r="R154" s="62"/>
      <c r="S154" s="62"/>
      <c r="T154" s="62"/>
      <c r="U154" s="64"/>
      <c r="V154" s="64"/>
      <c r="W154" s="64"/>
      <c r="X154" s="63"/>
    </row>
    <row r="155" spans="3:24" ht="17.25" hidden="1">
      <c r="C155" s="189" t="str">
        <f>IF(ISBLANK('5. Pp (3 años)'!C181),"",'5. Pp (3 años)'!C181)</f>
        <v/>
      </c>
      <c r="D155" s="190" t="str">
        <f>IF(ISBLANK('5. Pp (3 años)'!D181),"",'5. Pp (3 años)'!D181)</f>
        <v/>
      </c>
      <c r="E155" s="190" t="str">
        <f>IF(ISBLANK('5. Pp (3 años)'!E181),"",'5. Pp (3 años)'!E181)</f>
        <v/>
      </c>
      <c r="F155" s="67"/>
      <c r="G155" s="68"/>
      <c r="H155" s="65">
        <f t="shared" si="14"/>
        <v>0</v>
      </c>
      <c r="I155" s="66" t="e">
        <f t="shared" si="15"/>
        <v>#DIV/0!</v>
      </c>
      <c r="J155" s="61"/>
      <c r="K155" s="62"/>
      <c r="L155" s="63"/>
      <c r="M155" s="61"/>
      <c r="N155" s="64"/>
      <c r="O155" s="64"/>
      <c r="P155" s="64"/>
      <c r="Q155" s="62"/>
      <c r="R155" s="62"/>
      <c r="S155" s="62"/>
      <c r="T155" s="62"/>
      <c r="U155" s="64"/>
      <c r="V155" s="64"/>
      <c r="W155" s="64"/>
      <c r="X155" s="63"/>
    </row>
    <row r="156" spans="3:24" ht="17.25" hidden="1">
      <c r="C156" s="189" t="str">
        <f>IF(ISBLANK('5. Pp (3 años)'!C182),"",'5. Pp (3 años)'!C182)</f>
        <v/>
      </c>
      <c r="D156" s="190" t="str">
        <f>IF(ISBLANK('5. Pp (3 años)'!D182),"",'5. Pp (3 años)'!D182)</f>
        <v/>
      </c>
      <c r="E156" s="190" t="str">
        <f>IF(ISBLANK('5. Pp (3 años)'!E182),"",'5. Pp (3 años)'!E182)</f>
        <v/>
      </c>
      <c r="F156" s="69"/>
      <c r="G156" s="65"/>
      <c r="H156" s="65">
        <f t="shared" si="14"/>
        <v>0</v>
      </c>
      <c r="I156" s="66" t="e">
        <f t="shared" si="15"/>
        <v>#DIV/0!</v>
      </c>
      <c r="J156" s="61"/>
      <c r="K156" s="62"/>
      <c r="L156" s="63"/>
      <c r="M156" s="61"/>
      <c r="N156" s="64"/>
      <c r="O156" s="64"/>
      <c r="P156" s="64"/>
      <c r="Q156" s="62"/>
      <c r="R156" s="62"/>
      <c r="S156" s="62"/>
      <c r="T156" s="62"/>
      <c r="U156" s="64"/>
      <c r="V156" s="64"/>
      <c r="W156" s="64"/>
      <c r="X156" s="63"/>
    </row>
    <row r="157" spans="3:24" ht="17.25" hidden="1">
      <c r="C157" s="189" t="str">
        <f>IF(ISBLANK('5. Pp (3 años)'!C183),"",'5. Pp (3 años)'!C183)</f>
        <v/>
      </c>
      <c r="D157" s="190" t="str">
        <f>IF(ISBLANK('5. Pp (3 años)'!D183),"",'5. Pp (3 años)'!D183)</f>
        <v/>
      </c>
      <c r="E157" s="190" t="str">
        <f>IF(ISBLANK('5. Pp (3 años)'!E183),"",'5. Pp (3 años)'!E183)</f>
        <v/>
      </c>
      <c r="F157" s="69"/>
      <c r="G157" s="65"/>
      <c r="H157" s="65">
        <f t="shared" si="14"/>
        <v>0</v>
      </c>
      <c r="I157" s="66" t="e">
        <f t="shared" si="15"/>
        <v>#DIV/0!</v>
      </c>
      <c r="J157" s="61"/>
      <c r="K157" s="62"/>
      <c r="L157" s="63"/>
      <c r="M157" s="61"/>
      <c r="N157" s="64"/>
      <c r="O157" s="64"/>
      <c r="P157" s="64"/>
      <c r="Q157" s="62"/>
      <c r="R157" s="62"/>
      <c r="S157" s="62"/>
      <c r="T157" s="62"/>
      <c r="U157" s="64"/>
      <c r="V157" s="64"/>
      <c r="W157" s="64"/>
      <c r="X157" s="63"/>
    </row>
    <row r="158" spans="3:24" ht="17.25" hidden="1">
      <c r="C158" s="189" t="str">
        <f>IF(ISBLANK('5. Pp (3 años)'!C184),"",'5. Pp (3 años)'!C184)</f>
        <v/>
      </c>
      <c r="D158" s="190" t="str">
        <f>IF(ISBLANK('5. Pp (3 años)'!D184),"",'5. Pp (3 años)'!D184)</f>
        <v/>
      </c>
      <c r="E158" s="190" t="str">
        <f>IF(ISBLANK('5. Pp (3 años)'!E184),"",'5. Pp (3 años)'!E184)</f>
        <v/>
      </c>
      <c r="F158" s="67"/>
      <c r="G158" s="68"/>
      <c r="H158" s="65">
        <f t="shared" si="14"/>
        <v>0</v>
      </c>
      <c r="I158" s="66" t="e">
        <f t="shared" si="15"/>
        <v>#DIV/0!</v>
      </c>
      <c r="J158" s="61"/>
      <c r="K158" s="62"/>
      <c r="L158" s="63"/>
      <c r="M158" s="61"/>
      <c r="N158" s="64"/>
      <c r="O158" s="64"/>
      <c r="P158" s="64"/>
      <c r="Q158" s="62"/>
      <c r="R158" s="62"/>
      <c r="S158" s="62"/>
      <c r="T158" s="62"/>
      <c r="U158" s="64"/>
      <c r="V158" s="64"/>
      <c r="W158" s="64"/>
      <c r="X158" s="63"/>
    </row>
    <row r="159" spans="3:24" ht="17.25" hidden="1">
      <c r="C159" s="189" t="str">
        <f>IF(ISBLANK('5. Pp (3 años)'!C185),"",'5. Pp (3 años)'!C185)</f>
        <v/>
      </c>
      <c r="D159" s="190" t="str">
        <f>IF(ISBLANK('5. Pp (3 años)'!D185),"",'5. Pp (3 años)'!D185)</f>
        <v/>
      </c>
      <c r="E159" s="190" t="str">
        <f>IF(ISBLANK('5. Pp (3 años)'!E185),"",'5. Pp (3 años)'!E185)</f>
        <v/>
      </c>
      <c r="F159" s="67"/>
      <c r="G159" s="68"/>
      <c r="H159" s="65">
        <f t="shared" si="14"/>
        <v>0</v>
      </c>
      <c r="I159" s="66" t="e">
        <f t="shared" si="15"/>
        <v>#DIV/0!</v>
      </c>
      <c r="J159" s="61"/>
      <c r="K159" s="62"/>
      <c r="L159" s="63"/>
      <c r="M159" s="61"/>
      <c r="N159" s="64"/>
      <c r="O159" s="64"/>
      <c r="P159" s="64"/>
      <c r="Q159" s="62"/>
      <c r="R159" s="62"/>
      <c r="S159" s="62"/>
      <c r="T159" s="62"/>
      <c r="U159" s="64"/>
      <c r="V159" s="64"/>
      <c r="W159" s="64"/>
      <c r="X159" s="63"/>
    </row>
    <row r="160" spans="3:24" ht="17.25" hidden="1">
      <c r="C160" s="522" t="str">
        <f>IF(ISBLANK('5. Pp (3 años)'!C186),"",'5. Pp (3 años)'!C186)</f>
        <v/>
      </c>
      <c r="D160" s="523" t="str">
        <f>IF(ISBLANK('5. Pp (3 años)'!D186),"",'5. Pp (3 años)'!D186)</f>
        <v/>
      </c>
      <c r="E160" s="523" t="str">
        <f>IF(ISBLANK('5. Pp (3 años)'!E186),"",'5. Pp (3 años)'!E186)</f>
        <v/>
      </c>
      <c r="F160" s="524"/>
      <c r="G160" s="525"/>
      <c r="H160" s="525">
        <f t="shared" si="14"/>
        <v>0</v>
      </c>
      <c r="I160" s="526" t="e">
        <f t="shared" si="15"/>
        <v>#DIV/0!</v>
      </c>
      <c r="J160" s="61"/>
      <c r="K160" s="62"/>
      <c r="L160" s="63"/>
      <c r="M160" s="61"/>
      <c r="N160" s="64"/>
      <c r="O160" s="64"/>
      <c r="P160" s="64"/>
      <c r="Q160" s="62"/>
      <c r="R160" s="62"/>
      <c r="S160" s="62"/>
      <c r="T160" s="62"/>
      <c r="U160" s="64"/>
      <c r="V160" s="64"/>
      <c r="W160" s="64"/>
      <c r="X160" s="63"/>
    </row>
    <row r="161" spans="3:24" ht="17.25" hidden="1">
      <c r="C161" s="189" t="str">
        <f>IF(ISBLANK('5. Pp (3 años)'!C187),"",'5. Pp (3 años)'!C187)</f>
        <v/>
      </c>
      <c r="D161" s="190" t="str">
        <f>IF(ISBLANK('5. Pp (3 años)'!D187),"",'5. Pp (3 años)'!D187)</f>
        <v/>
      </c>
      <c r="E161" s="190" t="str">
        <f>IF(ISBLANK('5. Pp (3 años)'!E187),"",'5. Pp (3 años)'!E187)</f>
        <v/>
      </c>
      <c r="F161" s="69"/>
      <c r="G161" s="65"/>
      <c r="H161" s="65">
        <f t="shared" si="14"/>
        <v>0</v>
      </c>
      <c r="I161" s="66" t="e">
        <f t="shared" si="15"/>
        <v>#DIV/0!</v>
      </c>
      <c r="J161" s="61"/>
      <c r="K161" s="62"/>
      <c r="L161" s="63"/>
      <c r="M161" s="61"/>
      <c r="N161" s="64"/>
      <c r="O161" s="64"/>
      <c r="P161" s="64"/>
      <c r="Q161" s="62"/>
      <c r="R161" s="62"/>
      <c r="S161" s="62"/>
      <c r="T161" s="62"/>
      <c r="U161" s="64"/>
      <c r="V161" s="64"/>
      <c r="W161" s="64"/>
      <c r="X161" s="63"/>
    </row>
    <row r="162" spans="3:24" ht="17.25" hidden="1">
      <c r="C162" s="189" t="str">
        <f>IF(ISBLANK('5. Pp (3 años)'!C188),"",'5. Pp (3 años)'!C188)</f>
        <v/>
      </c>
      <c r="D162" s="190" t="str">
        <f>IF(ISBLANK('5. Pp (3 años)'!D188),"",'5. Pp (3 años)'!D188)</f>
        <v/>
      </c>
      <c r="E162" s="190" t="str">
        <f>IF(ISBLANK('5. Pp (3 años)'!E188),"",'5. Pp (3 años)'!E188)</f>
        <v/>
      </c>
      <c r="F162" s="67"/>
      <c r="G162" s="68"/>
      <c r="H162" s="65">
        <f t="shared" si="14"/>
        <v>0</v>
      </c>
      <c r="I162" s="66" t="e">
        <f t="shared" si="15"/>
        <v>#DIV/0!</v>
      </c>
      <c r="J162" s="61"/>
      <c r="K162" s="62"/>
      <c r="L162" s="63"/>
      <c r="M162" s="61"/>
      <c r="N162" s="64"/>
      <c r="O162" s="64"/>
      <c r="P162" s="64"/>
      <c r="Q162" s="62"/>
      <c r="R162" s="62"/>
      <c r="S162" s="62"/>
      <c r="T162" s="62"/>
      <c r="U162" s="64"/>
      <c r="V162" s="64"/>
      <c r="W162" s="64"/>
      <c r="X162" s="63"/>
    </row>
    <row r="163" spans="3:24" ht="17.25" hidden="1">
      <c r="C163" s="189" t="str">
        <f>IF(ISBLANK('5. Pp (3 años)'!C189),"",'5. Pp (3 años)'!C189)</f>
        <v/>
      </c>
      <c r="D163" s="190" t="str">
        <f>IF(ISBLANK('5. Pp (3 años)'!D189),"",'5. Pp (3 años)'!D189)</f>
        <v/>
      </c>
      <c r="E163" s="190" t="str">
        <f>IF(ISBLANK('5. Pp (3 años)'!E189),"",'5. Pp (3 años)'!E189)</f>
        <v/>
      </c>
      <c r="F163" s="67"/>
      <c r="G163" s="68"/>
      <c r="H163" s="65">
        <f t="shared" si="14"/>
        <v>0</v>
      </c>
      <c r="I163" s="66" t="e">
        <f t="shared" si="15"/>
        <v>#DIV/0!</v>
      </c>
      <c r="J163" s="61"/>
      <c r="K163" s="62"/>
      <c r="L163" s="63"/>
      <c r="M163" s="61"/>
      <c r="N163" s="64"/>
      <c r="O163" s="64"/>
      <c r="P163" s="64"/>
      <c r="Q163" s="62"/>
      <c r="R163" s="62"/>
      <c r="S163" s="62"/>
      <c r="T163" s="62"/>
      <c r="U163" s="64"/>
      <c r="V163" s="64"/>
      <c r="W163" s="64"/>
      <c r="X163" s="63"/>
    </row>
    <row r="164" spans="3:24" ht="17.25" hidden="1">
      <c r="C164" s="189" t="str">
        <f>IF(ISBLANK('5. Pp (3 años)'!C190),"",'5. Pp (3 años)'!C190)</f>
        <v/>
      </c>
      <c r="D164" s="190" t="str">
        <f>IF(ISBLANK('5. Pp (3 años)'!D190),"",'5. Pp (3 años)'!D190)</f>
        <v/>
      </c>
      <c r="E164" s="190" t="str">
        <f>IF(ISBLANK('5. Pp (3 años)'!E190),"",'5. Pp (3 años)'!E190)</f>
        <v/>
      </c>
      <c r="F164" s="69"/>
      <c r="G164" s="65"/>
      <c r="H164" s="65">
        <f t="shared" si="14"/>
        <v>0</v>
      </c>
      <c r="I164" s="66" t="e">
        <f t="shared" si="15"/>
        <v>#DIV/0!</v>
      </c>
      <c r="J164" s="61"/>
      <c r="K164" s="62"/>
      <c r="L164" s="63"/>
      <c r="M164" s="61"/>
      <c r="N164" s="64"/>
      <c r="O164" s="64"/>
      <c r="P164" s="64"/>
      <c r="Q164" s="62"/>
      <c r="R164" s="62"/>
      <c r="S164" s="62"/>
      <c r="T164" s="62"/>
      <c r="U164" s="64"/>
      <c r="V164" s="64"/>
      <c r="W164" s="64"/>
      <c r="X164" s="63"/>
    </row>
    <row r="165" spans="3:24" ht="17.25" hidden="1">
      <c r="C165" s="189" t="str">
        <f>IF(ISBLANK('5. Pp (3 años)'!C191),"",'5. Pp (3 años)'!C191)</f>
        <v/>
      </c>
      <c r="D165" s="190" t="str">
        <f>IF(ISBLANK('5. Pp (3 años)'!D191),"",'5. Pp (3 años)'!D191)</f>
        <v/>
      </c>
      <c r="E165" s="190" t="str">
        <f>IF(ISBLANK('5. Pp (3 años)'!E191),"",'5. Pp (3 años)'!E191)</f>
        <v/>
      </c>
      <c r="F165" s="69"/>
      <c r="G165" s="65"/>
      <c r="H165" s="65">
        <f t="shared" si="14"/>
        <v>0</v>
      </c>
      <c r="I165" s="66" t="e">
        <f t="shared" si="15"/>
        <v>#DIV/0!</v>
      </c>
      <c r="J165" s="61"/>
      <c r="K165" s="62"/>
      <c r="L165" s="63"/>
      <c r="M165" s="61"/>
      <c r="N165" s="64"/>
      <c r="O165" s="64"/>
      <c r="P165" s="64"/>
      <c r="Q165" s="62"/>
      <c r="R165" s="62"/>
      <c r="S165" s="62"/>
      <c r="T165" s="62"/>
      <c r="U165" s="64"/>
      <c r="V165" s="64"/>
      <c r="W165" s="64"/>
      <c r="X165" s="63"/>
    </row>
    <row r="166" spans="3:24" ht="17.25" hidden="1">
      <c r="C166" s="522" t="str">
        <f>IF(ISBLANK('5. Pp (3 años)'!C192),"",'5. Pp (3 años)'!C192)</f>
        <v/>
      </c>
      <c r="D166" s="523" t="str">
        <f>IF(ISBLANK('5. Pp (3 años)'!D192),"",'5. Pp (3 años)'!D192)</f>
        <v/>
      </c>
      <c r="E166" s="523" t="str">
        <f>IF(ISBLANK('5. Pp (3 años)'!E192),"",'5. Pp (3 años)'!E192)</f>
        <v/>
      </c>
      <c r="F166" s="529"/>
      <c r="G166" s="530"/>
      <c r="H166" s="525">
        <f t="shared" si="14"/>
        <v>0</v>
      </c>
      <c r="I166" s="526" t="e">
        <f t="shared" si="15"/>
        <v>#DIV/0!</v>
      </c>
      <c r="J166" s="61"/>
      <c r="K166" s="62"/>
      <c r="L166" s="63"/>
      <c r="M166" s="61"/>
      <c r="N166" s="64"/>
      <c r="O166" s="64"/>
      <c r="P166" s="64"/>
      <c r="Q166" s="62"/>
      <c r="R166" s="62"/>
      <c r="S166" s="62"/>
      <c r="T166" s="62"/>
      <c r="U166" s="64"/>
      <c r="V166" s="64"/>
      <c r="W166" s="64"/>
      <c r="X166" s="63"/>
    </row>
    <row r="167" spans="3:24" ht="17.25" hidden="1">
      <c r="C167" s="189" t="str">
        <f>IF(ISBLANK('5. Pp (3 años)'!C193),"",'5. Pp (3 años)'!C193)</f>
        <v/>
      </c>
      <c r="D167" s="190" t="str">
        <f>IF(ISBLANK('5. Pp (3 años)'!D193),"",'5. Pp (3 años)'!D193)</f>
        <v/>
      </c>
      <c r="E167" s="190" t="str">
        <f>IF(ISBLANK('5. Pp (3 años)'!E193),"",'5. Pp (3 años)'!E193)</f>
        <v/>
      </c>
      <c r="F167" s="67"/>
      <c r="G167" s="68"/>
      <c r="H167" s="65">
        <f t="shared" si="14"/>
        <v>0</v>
      </c>
      <c r="I167" s="66" t="e">
        <f t="shared" si="15"/>
        <v>#DIV/0!</v>
      </c>
      <c r="J167" s="61"/>
      <c r="K167" s="62"/>
      <c r="L167" s="63"/>
      <c r="M167" s="61"/>
      <c r="N167" s="64"/>
      <c r="O167" s="64"/>
      <c r="P167" s="64"/>
      <c r="Q167" s="62"/>
      <c r="R167" s="62"/>
      <c r="S167" s="62"/>
      <c r="T167" s="62"/>
      <c r="U167" s="64"/>
      <c r="V167" s="64"/>
      <c r="W167" s="64"/>
      <c r="X167" s="63"/>
    </row>
    <row r="168" spans="3:24" ht="17.25" hidden="1">
      <c r="C168" s="189" t="str">
        <f>IF(ISBLANK('5. Pp (3 años)'!C194),"",'5. Pp (3 años)'!C194)</f>
        <v/>
      </c>
      <c r="D168" s="190" t="str">
        <f>IF(ISBLANK('5. Pp (3 años)'!D194),"",'5. Pp (3 años)'!D194)</f>
        <v/>
      </c>
      <c r="E168" s="190" t="str">
        <f>IF(ISBLANK('5. Pp (3 años)'!E194),"",'5. Pp (3 años)'!E194)</f>
        <v/>
      </c>
      <c r="F168" s="69"/>
      <c r="G168" s="65"/>
      <c r="H168" s="65">
        <f t="shared" ref="H168:H231" si="20">G168-F168</f>
        <v>0</v>
      </c>
      <c r="I168" s="66" t="e">
        <f t="shared" ref="I168:I231" si="21">(G168/F168)-1</f>
        <v>#DIV/0!</v>
      </c>
      <c r="J168" s="61"/>
      <c r="K168" s="62"/>
      <c r="L168" s="63"/>
      <c r="M168" s="61"/>
      <c r="N168" s="64"/>
      <c r="O168" s="64"/>
      <c r="P168" s="64"/>
      <c r="Q168" s="62"/>
      <c r="R168" s="62"/>
      <c r="S168" s="62"/>
      <c r="T168" s="62"/>
      <c r="U168" s="64"/>
      <c r="V168" s="64"/>
      <c r="W168" s="64"/>
      <c r="X168" s="63"/>
    </row>
    <row r="169" spans="3:24" ht="17.25" hidden="1">
      <c r="C169" s="189" t="str">
        <f>IF(ISBLANK('5. Pp (3 años)'!C195),"",'5. Pp (3 años)'!C195)</f>
        <v/>
      </c>
      <c r="D169" s="190" t="str">
        <f>IF(ISBLANK('5. Pp (3 años)'!D195),"",'5. Pp (3 años)'!D195)</f>
        <v/>
      </c>
      <c r="E169" s="190" t="str">
        <f>IF(ISBLANK('5. Pp (3 años)'!E195),"",'5. Pp (3 años)'!E195)</f>
        <v/>
      </c>
      <c r="F169" s="69"/>
      <c r="G169" s="65"/>
      <c r="H169" s="65">
        <f t="shared" si="20"/>
        <v>0</v>
      </c>
      <c r="I169" s="66" t="e">
        <f t="shared" si="21"/>
        <v>#DIV/0!</v>
      </c>
      <c r="J169" s="61"/>
      <c r="K169" s="62"/>
      <c r="L169" s="63"/>
      <c r="M169" s="61"/>
      <c r="N169" s="64"/>
      <c r="O169" s="64"/>
      <c r="P169" s="64"/>
      <c r="Q169" s="62"/>
      <c r="R169" s="62"/>
      <c r="S169" s="62"/>
      <c r="T169" s="62"/>
      <c r="U169" s="64"/>
      <c r="V169" s="64"/>
      <c r="W169" s="64"/>
      <c r="X169" s="63"/>
    </row>
    <row r="170" spans="3:24" ht="17.25" hidden="1">
      <c r="C170" s="189" t="str">
        <f>IF(ISBLANK('5. Pp (3 años)'!C196),"",'5. Pp (3 años)'!C196)</f>
        <v/>
      </c>
      <c r="D170" s="190" t="str">
        <f>IF(ISBLANK('5. Pp (3 años)'!D196),"",'5. Pp (3 años)'!D196)</f>
        <v/>
      </c>
      <c r="E170" s="190" t="str">
        <f>IF(ISBLANK('5. Pp (3 años)'!E196),"",'5. Pp (3 años)'!E196)</f>
        <v/>
      </c>
      <c r="F170" s="67"/>
      <c r="G170" s="68"/>
      <c r="H170" s="65">
        <f t="shared" si="20"/>
        <v>0</v>
      </c>
      <c r="I170" s="66" t="e">
        <f t="shared" si="21"/>
        <v>#DIV/0!</v>
      </c>
      <c r="J170" s="61"/>
      <c r="K170" s="62"/>
      <c r="L170" s="63"/>
      <c r="M170" s="61"/>
      <c r="N170" s="64"/>
      <c r="O170" s="64"/>
      <c r="P170" s="64"/>
      <c r="Q170" s="62"/>
      <c r="R170" s="62"/>
      <c r="S170" s="62"/>
      <c r="T170" s="62"/>
      <c r="U170" s="64"/>
      <c r="V170" s="64"/>
      <c r="W170" s="64"/>
      <c r="X170" s="63"/>
    </row>
    <row r="171" spans="3:24" ht="17.25" hidden="1">
      <c r="C171" s="189" t="str">
        <f>IF(ISBLANK('5. Pp (3 años)'!C197),"",'5. Pp (3 años)'!C197)</f>
        <v/>
      </c>
      <c r="D171" s="190" t="str">
        <f>IF(ISBLANK('5. Pp (3 años)'!D197),"",'5. Pp (3 años)'!D197)</f>
        <v/>
      </c>
      <c r="E171" s="190" t="str">
        <f>IF(ISBLANK('5. Pp (3 años)'!E197),"",'5. Pp (3 años)'!E197)</f>
        <v/>
      </c>
      <c r="F171" s="67"/>
      <c r="G171" s="68"/>
      <c r="H171" s="65">
        <f t="shared" si="20"/>
        <v>0</v>
      </c>
      <c r="I171" s="66" t="e">
        <f t="shared" si="21"/>
        <v>#DIV/0!</v>
      </c>
      <c r="J171" s="61"/>
      <c r="K171" s="62"/>
      <c r="L171" s="63"/>
      <c r="M171" s="61"/>
      <c r="N171" s="64"/>
      <c r="O171" s="64"/>
      <c r="P171" s="64"/>
      <c r="Q171" s="62"/>
      <c r="R171" s="62"/>
      <c r="S171" s="62"/>
      <c r="T171" s="62"/>
      <c r="U171" s="64"/>
      <c r="V171" s="64"/>
      <c r="W171" s="64"/>
      <c r="X171" s="63"/>
    </row>
    <row r="172" spans="3:24" ht="17.25" hidden="1">
      <c r="C172" s="522" t="str">
        <f>IF(ISBLANK('5. Pp (3 años)'!C198),"",'5. Pp (3 años)'!C198)</f>
        <v/>
      </c>
      <c r="D172" s="523" t="str">
        <f>IF(ISBLANK('5. Pp (3 años)'!D198),"",'5. Pp (3 años)'!D198)</f>
        <v/>
      </c>
      <c r="E172" s="523" t="str">
        <f>IF(ISBLANK('5. Pp (3 años)'!E198),"",'5. Pp (3 años)'!E198)</f>
        <v/>
      </c>
      <c r="F172" s="524"/>
      <c r="G172" s="525"/>
      <c r="H172" s="525">
        <f t="shared" si="20"/>
        <v>0</v>
      </c>
      <c r="I172" s="526" t="e">
        <f t="shared" si="21"/>
        <v>#DIV/0!</v>
      </c>
      <c r="J172" s="61"/>
      <c r="K172" s="62"/>
      <c r="L172" s="63"/>
      <c r="M172" s="61"/>
      <c r="N172" s="64"/>
      <c r="O172" s="64"/>
      <c r="P172" s="64"/>
      <c r="Q172" s="62"/>
      <c r="R172" s="62"/>
      <c r="S172" s="62"/>
      <c r="T172" s="62"/>
      <c r="U172" s="64"/>
      <c r="V172" s="64"/>
      <c r="W172" s="64"/>
      <c r="X172" s="63"/>
    </row>
    <row r="173" spans="3:24" ht="17.25" hidden="1">
      <c r="C173" s="189" t="str">
        <f>IF(ISBLANK('5. Pp (3 años)'!C199),"",'5. Pp (3 años)'!C199)</f>
        <v/>
      </c>
      <c r="D173" s="190" t="str">
        <f>IF(ISBLANK('5. Pp (3 años)'!D199),"",'5. Pp (3 años)'!D199)</f>
        <v/>
      </c>
      <c r="E173" s="190" t="str">
        <f>IF(ISBLANK('5. Pp (3 años)'!E199),"",'5. Pp (3 años)'!E199)</f>
        <v/>
      </c>
      <c r="F173" s="69"/>
      <c r="G173" s="65"/>
      <c r="H173" s="65">
        <f t="shared" si="20"/>
        <v>0</v>
      </c>
      <c r="I173" s="66" t="e">
        <f t="shared" si="21"/>
        <v>#DIV/0!</v>
      </c>
      <c r="J173" s="61"/>
      <c r="K173" s="62"/>
      <c r="L173" s="63"/>
      <c r="M173" s="61"/>
      <c r="N173" s="64"/>
      <c r="O173" s="64"/>
      <c r="P173" s="64"/>
      <c r="Q173" s="62"/>
      <c r="R173" s="62"/>
      <c r="S173" s="62"/>
      <c r="T173" s="62"/>
      <c r="U173" s="64"/>
      <c r="V173" s="64"/>
      <c r="W173" s="64"/>
      <c r="X173" s="63"/>
    </row>
    <row r="174" spans="3:24" ht="17.25" hidden="1">
      <c r="C174" s="189" t="str">
        <f>IF(ISBLANK('5. Pp (3 años)'!C200),"",'5. Pp (3 años)'!C200)</f>
        <v/>
      </c>
      <c r="D174" s="190" t="str">
        <f>IF(ISBLANK('5. Pp (3 años)'!D200),"",'5. Pp (3 años)'!D200)</f>
        <v/>
      </c>
      <c r="E174" s="190" t="str">
        <f>IF(ISBLANK('5. Pp (3 años)'!E200),"",'5. Pp (3 años)'!E200)</f>
        <v/>
      </c>
      <c r="F174" s="67"/>
      <c r="G174" s="68"/>
      <c r="H174" s="65">
        <f t="shared" si="20"/>
        <v>0</v>
      </c>
      <c r="I174" s="66" t="e">
        <f t="shared" si="21"/>
        <v>#DIV/0!</v>
      </c>
      <c r="J174" s="61"/>
      <c r="K174" s="62"/>
      <c r="L174" s="63"/>
      <c r="M174" s="61"/>
      <c r="N174" s="64"/>
      <c r="O174" s="64"/>
      <c r="P174" s="64"/>
      <c r="Q174" s="62"/>
      <c r="R174" s="62"/>
      <c r="S174" s="62"/>
      <c r="T174" s="62"/>
      <c r="U174" s="64"/>
      <c r="V174" s="64"/>
      <c r="W174" s="64"/>
      <c r="X174" s="63"/>
    </row>
    <row r="175" spans="3:24" ht="17.25" hidden="1">
      <c r="C175" s="189" t="str">
        <f>IF(ISBLANK('5. Pp (3 años)'!C201),"",'5. Pp (3 años)'!C201)</f>
        <v/>
      </c>
      <c r="D175" s="190" t="str">
        <f>IF(ISBLANK('5. Pp (3 años)'!D201),"",'5. Pp (3 años)'!D201)</f>
        <v/>
      </c>
      <c r="E175" s="190" t="str">
        <f>IF(ISBLANK('5. Pp (3 años)'!E201),"",'5. Pp (3 años)'!E201)</f>
        <v/>
      </c>
      <c r="F175" s="67"/>
      <c r="G175" s="68"/>
      <c r="H175" s="65">
        <f t="shared" si="20"/>
        <v>0</v>
      </c>
      <c r="I175" s="66" t="e">
        <f t="shared" si="21"/>
        <v>#DIV/0!</v>
      </c>
      <c r="J175" s="61"/>
      <c r="K175" s="62"/>
      <c r="L175" s="63"/>
      <c r="M175" s="61"/>
      <c r="N175" s="64"/>
      <c r="O175" s="64"/>
      <c r="P175" s="64"/>
      <c r="Q175" s="62"/>
      <c r="R175" s="62"/>
      <c r="S175" s="62"/>
      <c r="T175" s="62"/>
      <c r="U175" s="64"/>
      <c r="V175" s="64"/>
      <c r="W175" s="64"/>
      <c r="X175" s="63"/>
    </row>
    <row r="176" spans="3:24" ht="17.25" hidden="1">
      <c r="C176" s="189" t="str">
        <f>IF(ISBLANK('5. Pp (3 años)'!C202),"",'5. Pp (3 años)'!C202)</f>
        <v/>
      </c>
      <c r="D176" s="190" t="str">
        <f>IF(ISBLANK('5. Pp (3 años)'!D202),"",'5. Pp (3 años)'!D202)</f>
        <v/>
      </c>
      <c r="E176" s="190" t="str">
        <f>IF(ISBLANK('5. Pp (3 años)'!E202),"",'5. Pp (3 años)'!E202)</f>
        <v/>
      </c>
      <c r="F176" s="69"/>
      <c r="G176" s="65"/>
      <c r="H176" s="65">
        <f t="shared" si="20"/>
        <v>0</v>
      </c>
      <c r="I176" s="66" t="e">
        <f t="shared" si="21"/>
        <v>#DIV/0!</v>
      </c>
      <c r="J176" s="61"/>
      <c r="K176" s="62"/>
      <c r="L176" s="63"/>
      <c r="M176" s="61"/>
      <c r="N176" s="64"/>
      <c r="O176" s="64"/>
      <c r="P176" s="64"/>
      <c r="Q176" s="62"/>
      <c r="R176" s="62"/>
      <c r="S176" s="62"/>
      <c r="T176" s="62"/>
      <c r="U176" s="64"/>
      <c r="V176" s="64"/>
      <c r="W176" s="64"/>
      <c r="X176" s="63"/>
    </row>
    <row r="177" spans="3:24" ht="17.25" hidden="1">
      <c r="C177" s="189" t="str">
        <f>IF(ISBLANK('5. Pp (3 años)'!C203),"",'5. Pp (3 años)'!C203)</f>
        <v/>
      </c>
      <c r="D177" s="190" t="str">
        <f>IF(ISBLANK('5. Pp (3 años)'!D203),"",'5. Pp (3 años)'!D203)</f>
        <v/>
      </c>
      <c r="E177" s="190" t="str">
        <f>IF(ISBLANK('5. Pp (3 años)'!E203),"",'5. Pp (3 años)'!E203)</f>
        <v/>
      </c>
      <c r="F177" s="69"/>
      <c r="G177" s="65"/>
      <c r="H177" s="65">
        <f t="shared" si="20"/>
        <v>0</v>
      </c>
      <c r="I177" s="66" t="e">
        <f t="shared" si="21"/>
        <v>#DIV/0!</v>
      </c>
      <c r="J177" s="61"/>
      <c r="K177" s="62"/>
      <c r="L177" s="63"/>
      <c r="M177" s="61"/>
      <c r="N177" s="64"/>
      <c r="O177" s="64"/>
      <c r="P177" s="64"/>
      <c r="Q177" s="62"/>
      <c r="R177" s="62"/>
      <c r="S177" s="62"/>
      <c r="T177" s="62"/>
      <c r="U177" s="64"/>
      <c r="V177" s="64"/>
      <c r="W177" s="64"/>
      <c r="X177" s="63"/>
    </row>
    <row r="178" spans="3:24" ht="17.25" hidden="1">
      <c r="C178" s="522" t="str">
        <f>IF(ISBLANK('5. Pp (3 años)'!C204),"",'5. Pp (3 años)'!C204)</f>
        <v/>
      </c>
      <c r="D178" s="523" t="str">
        <f>IF(ISBLANK('5. Pp (3 años)'!D204),"",'5. Pp (3 años)'!D204)</f>
        <v/>
      </c>
      <c r="E178" s="523" t="str">
        <f>IF(ISBLANK('5. Pp (3 años)'!E204),"",'5. Pp (3 años)'!E204)</f>
        <v/>
      </c>
      <c r="F178" s="527"/>
      <c r="G178" s="528"/>
      <c r="H178" s="525">
        <f t="shared" si="20"/>
        <v>0</v>
      </c>
      <c r="I178" s="526" t="e">
        <f t="shared" si="21"/>
        <v>#DIV/0!</v>
      </c>
      <c r="J178" s="61"/>
      <c r="K178" s="62"/>
      <c r="L178" s="63"/>
      <c r="M178" s="61"/>
      <c r="N178" s="64"/>
      <c r="O178" s="64"/>
      <c r="P178" s="64"/>
      <c r="Q178" s="62"/>
      <c r="R178" s="62"/>
      <c r="S178" s="62"/>
      <c r="T178" s="62"/>
      <c r="U178" s="64"/>
      <c r="V178" s="64"/>
      <c r="W178" s="64"/>
      <c r="X178" s="63"/>
    </row>
    <row r="179" spans="3:24" ht="17.25" hidden="1">
      <c r="C179" s="189" t="str">
        <f>IF(ISBLANK('5. Pp (3 años)'!C205),"",'5. Pp (3 años)'!C205)</f>
        <v/>
      </c>
      <c r="D179" s="190" t="str">
        <f>IF(ISBLANK('5. Pp (3 años)'!D205),"",'5. Pp (3 años)'!D205)</f>
        <v/>
      </c>
      <c r="E179" s="190" t="str">
        <f>IF(ISBLANK('5. Pp (3 años)'!E205),"",'5. Pp (3 años)'!E205)</f>
        <v/>
      </c>
      <c r="F179" s="67"/>
      <c r="G179" s="68"/>
      <c r="H179" s="65">
        <f t="shared" si="20"/>
        <v>0</v>
      </c>
      <c r="I179" s="66" t="e">
        <f t="shared" si="21"/>
        <v>#DIV/0!</v>
      </c>
      <c r="J179" s="61"/>
      <c r="K179" s="62"/>
      <c r="L179" s="63"/>
      <c r="M179" s="61"/>
      <c r="N179" s="64"/>
      <c r="O179" s="64"/>
      <c r="P179" s="64"/>
      <c r="Q179" s="62"/>
      <c r="R179" s="62"/>
      <c r="S179" s="62"/>
      <c r="T179" s="62"/>
      <c r="U179" s="64"/>
      <c r="V179" s="64"/>
      <c r="W179" s="64"/>
      <c r="X179" s="63"/>
    </row>
    <row r="180" spans="3:24" ht="17.25" hidden="1">
      <c r="C180" s="189" t="str">
        <f>IF(ISBLANK('5. Pp (3 años)'!C206),"",'5. Pp (3 años)'!C206)</f>
        <v/>
      </c>
      <c r="D180" s="190" t="str">
        <f>IF(ISBLANK('5. Pp (3 años)'!D206),"",'5. Pp (3 años)'!D206)</f>
        <v/>
      </c>
      <c r="E180" s="190" t="str">
        <f>IF(ISBLANK('5. Pp (3 años)'!E206),"",'5. Pp (3 años)'!E206)</f>
        <v/>
      </c>
      <c r="F180" s="69"/>
      <c r="G180" s="65"/>
      <c r="H180" s="65">
        <f t="shared" si="20"/>
        <v>0</v>
      </c>
      <c r="I180" s="66" t="e">
        <f t="shared" si="21"/>
        <v>#DIV/0!</v>
      </c>
      <c r="J180" s="61"/>
      <c r="K180" s="62"/>
      <c r="L180" s="63"/>
      <c r="M180" s="61"/>
      <c r="N180" s="64"/>
      <c r="O180" s="64"/>
      <c r="P180" s="64"/>
      <c r="Q180" s="62"/>
      <c r="R180" s="62"/>
      <c r="S180" s="62"/>
      <c r="T180" s="62"/>
      <c r="U180" s="64"/>
      <c r="V180" s="64"/>
      <c r="W180" s="64"/>
      <c r="X180" s="63"/>
    </row>
    <row r="181" spans="3:24" ht="17.25" hidden="1">
      <c r="C181" s="189" t="str">
        <f>IF(ISBLANK('5. Pp (3 años)'!C207),"",'5. Pp (3 años)'!C207)</f>
        <v/>
      </c>
      <c r="D181" s="190" t="str">
        <f>IF(ISBLANK('5. Pp (3 años)'!D207),"",'5. Pp (3 años)'!D207)</f>
        <v/>
      </c>
      <c r="E181" s="190" t="str">
        <f>IF(ISBLANK('5. Pp (3 años)'!E207),"",'5. Pp (3 años)'!E207)</f>
        <v/>
      </c>
      <c r="F181" s="69"/>
      <c r="G181" s="65"/>
      <c r="H181" s="65">
        <f t="shared" si="20"/>
        <v>0</v>
      </c>
      <c r="I181" s="66" t="e">
        <f t="shared" si="21"/>
        <v>#DIV/0!</v>
      </c>
      <c r="J181" s="61"/>
      <c r="K181" s="62"/>
      <c r="L181" s="63"/>
      <c r="M181" s="61"/>
      <c r="N181" s="64"/>
      <c r="O181" s="64"/>
      <c r="P181" s="64"/>
      <c r="Q181" s="62"/>
      <c r="R181" s="62"/>
      <c r="S181" s="62"/>
      <c r="T181" s="62"/>
      <c r="U181" s="64"/>
      <c r="V181" s="64"/>
      <c r="W181" s="64"/>
      <c r="X181" s="63"/>
    </row>
    <row r="182" spans="3:24" ht="17.25" hidden="1">
      <c r="C182" s="189" t="str">
        <f>IF(ISBLANK('5. Pp (3 años)'!C208),"",'5. Pp (3 años)'!C208)</f>
        <v/>
      </c>
      <c r="D182" s="190" t="str">
        <f>IF(ISBLANK('5. Pp (3 años)'!D208),"",'5. Pp (3 años)'!D208)</f>
        <v/>
      </c>
      <c r="E182" s="190" t="str">
        <f>IF(ISBLANK('5. Pp (3 años)'!E208),"",'5. Pp (3 años)'!E208)</f>
        <v/>
      </c>
      <c r="F182" s="67"/>
      <c r="G182" s="68"/>
      <c r="H182" s="65">
        <f t="shared" si="20"/>
        <v>0</v>
      </c>
      <c r="I182" s="66" t="e">
        <f t="shared" si="21"/>
        <v>#DIV/0!</v>
      </c>
      <c r="J182" s="61"/>
      <c r="K182" s="62"/>
      <c r="L182" s="63"/>
      <c r="M182" s="61"/>
      <c r="N182" s="64"/>
      <c r="O182" s="64"/>
      <c r="P182" s="64"/>
      <c r="Q182" s="62"/>
      <c r="R182" s="62"/>
      <c r="S182" s="62"/>
      <c r="T182" s="62"/>
      <c r="U182" s="64"/>
      <c r="V182" s="64"/>
      <c r="W182" s="64"/>
      <c r="X182" s="63"/>
    </row>
    <row r="183" spans="3:24" ht="17.25" hidden="1">
      <c r="C183" s="189" t="str">
        <f>IF(ISBLANK('5. Pp (3 años)'!C209),"",'5. Pp (3 años)'!C209)</f>
        <v/>
      </c>
      <c r="D183" s="190" t="str">
        <f>IF(ISBLANK('5. Pp (3 años)'!D209),"",'5. Pp (3 años)'!D209)</f>
        <v/>
      </c>
      <c r="E183" s="190" t="str">
        <f>IF(ISBLANK('5. Pp (3 años)'!E209),"",'5. Pp (3 años)'!E209)</f>
        <v/>
      </c>
      <c r="F183" s="67"/>
      <c r="G183" s="68"/>
      <c r="H183" s="65">
        <f t="shared" si="20"/>
        <v>0</v>
      </c>
      <c r="I183" s="66" t="e">
        <f t="shared" si="21"/>
        <v>#DIV/0!</v>
      </c>
      <c r="J183" s="61"/>
      <c r="K183" s="62"/>
      <c r="L183" s="63"/>
      <c r="M183" s="61"/>
      <c r="N183" s="64"/>
      <c r="O183" s="64"/>
      <c r="P183" s="64"/>
      <c r="Q183" s="62"/>
      <c r="R183" s="62"/>
      <c r="S183" s="62"/>
      <c r="T183" s="62"/>
      <c r="U183" s="64"/>
      <c r="V183" s="64"/>
      <c r="W183" s="64"/>
      <c r="X183" s="63"/>
    </row>
    <row r="184" spans="3:24" ht="17.25" hidden="1">
      <c r="C184" s="522" t="str">
        <f>IF(ISBLANK('5. Pp (3 años)'!C210),"",'5. Pp (3 años)'!C210)</f>
        <v/>
      </c>
      <c r="D184" s="523" t="str">
        <f>IF(ISBLANK('5. Pp (3 años)'!D210),"",'5. Pp (3 años)'!D210)</f>
        <v/>
      </c>
      <c r="E184" s="523" t="str">
        <f>IF(ISBLANK('5. Pp (3 años)'!E210),"",'5. Pp (3 años)'!E210)</f>
        <v/>
      </c>
      <c r="F184" s="524"/>
      <c r="G184" s="525"/>
      <c r="H184" s="525">
        <f t="shared" si="20"/>
        <v>0</v>
      </c>
      <c r="I184" s="526" t="e">
        <f t="shared" si="21"/>
        <v>#DIV/0!</v>
      </c>
      <c r="J184" s="61"/>
      <c r="K184" s="62"/>
      <c r="L184" s="63"/>
      <c r="M184" s="61"/>
      <c r="N184" s="64"/>
      <c r="O184" s="64"/>
      <c r="P184" s="64"/>
      <c r="Q184" s="62"/>
      <c r="R184" s="62"/>
      <c r="S184" s="62"/>
      <c r="T184" s="62"/>
      <c r="U184" s="64"/>
      <c r="V184" s="64"/>
      <c r="W184" s="64"/>
      <c r="X184" s="63"/>
    </row>
    <row r="185" spans="3:24" ht="17.25" hidden="1">
      <c r="C185" s="189" t="str">
        <f>IF(ISBLANK('5. Pp (3 años)'!C211),"",'5. Pp (3 años)'!C211)</f>
        <v/>
      </c>
      <c r="D185" s="190" t="str">
        <f>IF(ISBLANK('5. Pp (3 años)'!D211),"",'5. Pp (3 años)'!D211)</f>
        <v/>
      </c>
      <c r="E185" s="190" t="str">
        <f>IF(ISBLANK('5. Pp (3 años)'!E211),"",'5. Pp (3 años)'!E211)</f>
        <v/>
      </c>
      <c r="F185" s="69"/>
      <c r="G185" s="65"/>
      <c r="H185" s="65">
        <f t="shared" si="20"/>
        <v>0</v>
      </c>
      <c r="I185" s="66" t="e">
        <f t="shared" si="21"/>
        <v>#DIV/0!</v>
      </c>
      <c r="J185" s="61"/>
      <c r="K185" s="62"/>
      <c r="L185" s="63"/>
      <c r="M185" s="61"/>
      <c r="N185" s="64"/>
      <c r="O185" s="64"/>
      <c r="P185" s="64"/>
      <c r="Q185" s="62"/>
      <c r="R185" s="62"/>
      <c r="S185" s="62"/>
      <c r="T185" s="62"/>
      <c r="U185" s="64"/>
      <c r="V185" s="64"/>
      <c r="W185" s="64"/>
      <c r="X185" s="63"/>
    </row>
    <row r="186" spans="3:24" ht="17.25" hidden="1">
      <c r="C186" s="189" t="str">
        <f>IF(ISBLANK('5. Pp (3 años)'!C212),"",'5. Pp (3 años)'!C212)</f>
        <v/>
      </c>
      <c r="D186" s="190" t="str">
        <f>IF(ISBLANK('5. Pp (3 años)'!D212),"",'5. Pp (3 años)'!D212)</f>
        <v/>
      </c>
      <c r="E186" s="190" t="str">
        <f>IF(ISBLANK('5. Pp (3 años)'!E212),"",'5. Pp (3 años)'!E212)</f>
        <v/>
      </c>
      <c r="F186" s="67"/>
      <c r="G186" s="68"/>
      <c r="H186" s="65">
        <f t="shared" si="20"/>
        <v>0</v>
      </c>
      <c r="I186" s="66" t="e">
        <f t="shared" si="21"/>
        <v>#DIV/0!</v>
      </c>
      <c r="J186" s="61"/>
      <c r="K186" s="62"/>
      <c r="L186" s="63"/>
      <c r="M186" s="61"/>
      <c r="N186" s="64"/>
      <c r="O186" s="64"/>
      <c r="P186" s="64"/>
      <c r="Q186" s="62"/>
      <c r="R186" s="62"/>
      <c r="S186" s="62"/>
      <c r="T186" s="62"/>
      <c r="U186" s="64"/>
      <c r="V186" s="64"/>
      <c r="W186" s="64"/>
      <c r="X186" s="63"/>
    </row>
    <row r="187" spans="3:24" ht="17.25" hidden="1">
      <c r="C187" s="189" t="str">
        <f>IF(ISBLANK('5. Pp (3 años)'!C213),"",'5. Pp (3 años)'!C213)</f>
        <v/>
      </c>
      <c r="D187" s="190" t="str">
        <f>IF(ISBLANK('5. Pp (3 años)'!D213),"",'5. Pp (3 años)'!D213)</f>
        <v/>
      </c>
      <c r="E187" s="190" t="str">
        <f>IF(ISBLANK('5. Pp (3 años)'!E213),"",'5. Pp (3 años)'!E213)</f>
        <v/>
      </c>
      <c r="F187" s="67"/>
      <c r="G187" s="68"/>
      <c r="H187" s="65">
        <f t="shared" si="20"/>
        <v>0</v>
      </c>
      <c r="I187" s="66" t="e">
        <f t="shared" si="21"/>
        <v>#DIV/0!</v>
      </c>
      <c r="J187" s="61"/>
      <c r="K187" s="62"/>
      <c r="L187" s="63"/>
      <c r="M187" s="61"/>
      <c r="N187" s="64"/>
      <c r="O187" s="64"/>
      <c r="P187" s="64"/>
      <c r="Q187" s="62"/>
      <c r="R187" s="62"/>
      <c r="S187" s="62"/>
      <c r="T187" s="62"/>
      <c r="U187" s="64"/>
      <c r="V187" s="64"/>
      <c r="W187" s="64"/>
      <c r="X187" s="63"/>
    </row>
    <row r="188" spans="3:24" ht="17.25" hidden="1">
      <c r="C188" s="189" t="str">
        <f>IF(ISBLANK('5. Pp (3 años)'!C214),"",'5. Pp (3 años)'!C214)</f>
        <v/>
      </c>
      <c r="D188" s="190" t="str">
        <f>IF(ISBLANK('5. Pp (3 años)'!D214),"",'5. Pp (3 años)'!D214)</f>
        <v/>
      </c>
      <c r="E188" s="190" t="str">
        <f>IF(ISBLANK('5. Pp (3 años)'!E214),"",'5. Pp (3 años)'!E214)</f>
        <v/>
      </c>
      <c r="F188" s="69"/>
      <c r="G188" s="65"/>
      <c r="H188" s="65">
        <f t="shared" si="20"/>
        <v>0</v>
      </c>
      <c r="I188" s="66" t="e">
        <f t="shared" si="21"/>
        <v>#DIV/0!</v>
      </c>
      <c r="J188" s="61"/>
      <c r="K188" s="62"/>
      <c r="L188" s="63"/>
      <c r="M188" s="61"/>
      <c r="N188" s="64"/>
      <c r="O188" s="64"/>
      <c r="P188" s="64"/>
      <c r="Q188" s="62"/>
      <c r="R188" s="62"/>
      <c r="S188" s="62"/>
      <c r="T188" s="62"/>
      <c r="U188" s="64"/>
      <c r="V188" s="64"/>
      <c r="W188" s="64"/>
      <c r="X188" s="63"/>
    </row>
    <row r="189" spans="3:24" ht="17.25" hidden="1">
      <c r="C189" s="189" t="str">
        <f>IF(ISBLANK('5. Pp (3 años)'!C215),"",'5. Pp (3 años)'!C215)</f>
        <v/>
      </c>
      <c r="D189" s="190" t="str">
        <f>IF(ISBLANK('5. Pp (3 años)'!D215),"",'5. Pp (3 años)'!D215)</f>
        <v/>
      </c>
      <c r="E189" s="190" t="str">
        <f>IF(ISBLANK('5. Pp (3 años)'!E215),"",'5. Pp (3 años)'!E215)</f>
        <v/>
      </c>
      <c r="F189" s="69"/>
      <c r="G189" s="65"/>
      <c r="H189" s="65">
        <f t="shared" si="20"/>
        <v>0</v>
      </c>
      <c r="I189" s="66" t="e">
        <f t="shared" si="21"/>
        <v>#DIV/0!</v>
      </c>
      <c r="J189" s="61"/>
      <c r="K189" s="62"/>
      <c r="L189" s="63"/>
      <c r="M189" s="61"/>
      <c r="N189" s="64"/>
      <c r="O189" s="64"/>
      <c r="P189" s="64"/>
      <c r="Q189" s="62"/>
      <c r="R189" s="62"/>
      <c r="S189" s="62"/>
      <c r="T189" s="62"/>
      <c r="U189" s="64"/>
      <c r="V189" s="64"/>
      <c r="W189" s="64"/>
      <c r="X189" s="63"/>
    </row>
    <row r="190" spans="3:24" ht="17.25" hidden="1">
      <c r="C190" s="522" t="str">
        <f>IF(ISBLANK('5. Pp (3 años)'!C216),"",'5. Pp (3 años)'!C216)</f>
        <v/>
      </c>
      <c r="D190" s="523" t="str">
        <f>IF(ISBLANK('5. Pp (3 años)'!D216),"",'5. Pp (3 años)'!D216)</f>
        <v/>
      </c>
      <c r="E190" s="523" t="str">
        <f>IF(ISBLANK('5. Pp (3 años)'!E216),"",'5. Pp (3 años)'!E216)</f>
        <v/>
      </c>
      <c r="F190" s="527"/>
      <c r="G190" s="528"/>
      <c r="H190" s="525">
        <f t="shared" si="20"/>
        <v>0</v>
      </c>
      <c r="I190" s="526" t="e">
        <f t="shared" si="21"/>
        <v>#DIV/0!</v>
      </c>
      <c r="J190" s="61"/>
      <c r="K190" s="62"/>
      <c r="L190" s="63"/>
      <c r="M190" s="61"/>
      <c r="N190" s="64"/>
      <c r="O190" s="64"/>
      <c r="P190" s="64"/>
      <c r="Q190" s="62"/>
      <c r="R190" s="62"/>
      <c r="S190" s="62"/>
      <c r="T190" s="62"/>
      <c r="U190" s="64"/>
      <c r="V190" s="64"/>
      <c r="W190" s="64"/>
      <c r="X190" s="63"/>
    </row>
    <row r="191" spans="3:24" ht="17.25" hidden="1">
      <c r="C191" s="189" t="str">
        <f>IF(ISBLANK('5. Pp (3 años)'!C217),"",'5. Pp (3 años)'!C217)</f>
        <v/>
      </c>
      <c r="D191" s="190" t="str">
        <f>IF(ISBLANK('5. Pp (3 años)'!D217),"",'5. Pp (3 años)'!D217)</f>
        <v/>
      </c>
      <c r="E191" s="190" t="str">
        <f>IF(ISBLANK('5. Pp (3 años)'!E217),"",'5. Pp (3 años)'!E217)</f>
        <v/>
      </c>
      <c r="F191" s="67"/>
      <c r="G191" s="68"/>
      <c r="H191" s="65">
        <f t="shared" si="20"/>
        <v>0</v>
      </c>
      <c r="I191" s="66" t="e">
        <f t="shared" si="21"/>
        <v>#DIV/0!</v>
      </c>
      <c r="J191" s="61"/>
      <c r="K191" s="62"/>
      <c r="L191" s="63"/>
      <c r="M191" s="61"/>
      <c r="N191" s="64"/>
      <c r="O191" s="64"/>
      <c r="P191" s="64"/>
      <c r="Q191" s="62"/>
      <c r="R191" s="62"/>
      <c r="S191" s="62"/>
      <c r="T191" s="62"/>
      <c r="U191" s="64"/>
      <c r="V191" s="64"/>
      <c r="W191" s="64"/>
      <c r="X191" s="63"/>
    </row>
    <row r="192" spans="3:24" ht="17.25" hidden="1">
      <c r="C192" s="189" t="str">
        <f>IF(ISBLANK('5. Pp (3 años)'!C218),"",'5. Pp (3 años)'!C218)</f>
        <v/>
      </c>
      <c r="D192" s="190" t="str">
        <f>IF(ISBLANK('5. Pp (3 años)'!D218),"",'5. Pp (3 años)'!D218)</f>
        <v/>
      </c>
      <c r="E192" s="190" t="str">
        <f>IF(ISBLANK('5. Pp (3 años)'!E218),"",'5. Pp (3 años)'!E218)</f>
        <v/>
      </c>
      <c r="F192" s="69"/>
      <c r="G192" s="65"/>
      <c r="H192" s="65">
        <f t="shared" si="20"/>
        <v>0</v>
      </c>
      <c r="I192" s="66" t="e">
        <f t="shared" si="21"/>
        <v>#DIV/0!</v>
      </c>
      <c r="J192" s="61"/>
      <c r="K192" s="62"/>
      <c r="L192" s="63"/>
      <c r="M192" s="61"/>
      <c r="N192" s="64"/>
      <c r="O192" s="64"/>
      <c r="P192" s="64"/>
      <c r="Q192" s="62"/>
      <c r="R192" s="62"/>
      <c r="S192" s="62"/>
      <c r="T192" s="62"/>
      <c r="U192" s="64"/>
      <c r="V192" s="64"/>
      <c r="W192" s="64"/>
      <c r="X192" s="63"/>
    </row>
    <row r="193" spans="3:24" ht="17.25" hidden="1">
      <c r="C193" s="189" t="str">
        <f>IF(ISBLANK('5. Pp (3 años)'!C219),"",'5. Pp (3 años)'!C219)</f>
        <v/>
      </c>
      <c r="D193" s="190" t="str">
        <f>IF(ISBLANK('5. Pp (3 años)'!D219),"",'5. Pp (3 años)'!D219)</f>
        <v/>
      </c>
      <c r="E193" s="190" t="str">
        <f>IF(ISBLANK('5. Pp (3 años)'!E219),"",'5. Pp (3 años)'!E219)</f>
        <v/>
      </c>
      <c r="F193" s="69"/>
      <c r="G193" s="65"/>
      <c r="H193" s="65">
        <f t="shared" si="20"/>
        <v>0</v>
      </c>
      <c r="I193" s="66" t="e">
        <f t="shared" si="21"/>
        <v>#DIV/0!</v>
      </c>
      <c r="J193" s="61"/>
      <c r="K193" s="62"/>
      <c r="L193" s="63"/>
      <c r="M193" s="61"/>
      <c r="N193" s="64"/>
      <c r="O193" s="64"/>
      <c r="P193" s="64"/>
      <c r="Q193" s="62"/>
      <c r="R193" s="62"/>
      <c r="S193" s="62"/>
      <c r="T193" s="62"/>
      <c r="U193" s="64"/>
      <c r="V193" s="64"/>
      <c r="W193" s="64"/>
      <c r="X193" s="63"/>
    </row>
    <row r="194" spans="3:24" ht="17.25" hidden="1">
      <c r="C194" s="189" t="str">
        <f>IF(ISBLANK('5. Pp (3 años)'!C220),"",'5. Pp (3 años)'!C220)</f>
        <v/>
      </c>
      <c r="D194" s="190" t="str">
        <f>IF(ISBLANK('5. Pp (3 años)'!D220),"",'5. Pp (3 años)'!D220)</f>
        <v/>
      </c>
      <c r="E194" s="190" t="str">
        <f>IF(ISBLANK('5. Pp (3 años)'!E220),"",'5. Pp (3 años)'!E220)</f>
        <v/>
      </c>
      <c r="F194" s="67"/>
      <c r="G194" s="68"/>
      <c r="H194" s="65">
        <f t="shared" si="20"/>
        <v>0</v>
      </c>
      <c r="I194" s="66" t="e">
        <f t="shared" si="21"/>
        <v>#DIV/0!</v>
      </c>
      <c r="J194" s="61"/>
      <c r="K194" s="62"/>
      <c r="L194" s="63"/>
      <c r="M194" s="61"/>
      <c r="N194" s="64"/>
      <c r="O194" s="64"/>
      <c r="P194" s="64"/>
      <c r="Q194" s="62"/>
      <c r="R194" s="62"/>
      <c r="S194" s="62"/>
      <c r="T194" s="62"/>
      <c r="U194" s="64"/>
      <c r="V194" s="64"/>
      <c r="W194" s="64"/>
      <c r="X194" s="63"/>
    </row>
    <row r="195" spans="3:24" ht="17.25" hidden="1">
      <c r="C195" s="189" t="str">
        <f>IF(ISBLANK('5. Pp (3 años)'!C221),"",'5. Pp (3 años)'!C221)</f>
        <v/>
      </c>
      <c r="D195" s="190" t="str">
        <f>IF(ISBLANK('5. Pp (3 años)'!D221),"",'5. Pp (3 años)'!D221)</f>
        <v/>
      </c>
      <c r="E195" s="190" t="str">
        <f>IF(ISBLANK('5. Pp (3 años)'!E221),"",'5. Pp (3 años)'!E221)</f>
        <v/>
      </c>
      <c r="F195" s="67"/>
      <c r="G195" s="68"/>
      <c r="H195" s="65">
        <f t="shared" si="20"/>
        <v>0</v>
      </c>
      <c r="I195" s="66" t="e">
        <f t="shared" si="21"/>
        <v>#DIV/0!</v>
      </c>
      <c r="J195" s="61"/>
      <c r="K195" s="62"/>
      <c r="L195" s="63"/>
      <c r="M195" s="61"/>
      <c r="N195" s="64"/>
      <c r="O195" s="64"/>
      <c r="P195" s="64"/>
      <c r="Q195" s="62"/>
      <c r="R195" s="62"/>
      <c r="S195" s="62"/>
      <c r="T195" s="62"/>
      <c r="U195" s="64"/>
      <c r="V195" s="64"/>
      <c r="W195" s="64"/>
      <c r="X195" s="63"/>
    </row>
    <row r="196" spans="3:24" ht="17.25" hidden="1">
      <c r="C196" s="522" t="str">
        <f>IF(ISBLANK('5. Pp (3 años)'!C222),"",'5. Pp (3 años)'!C222)</f>
        <v/>
      </c>
      <c r="D196" s="523" t="str">
        <f>IF(ISBLANK('5. Pp (3 años)'!D222),"",'5. Pp (3 años)'!D222)</f>
        <v/>
      </c>
      <c r="E196" s="523" t="str">
        <f>IF(ISBLANK('5. Pp (3 años)'!E222),"",'5. Pp (3 años)'!E222)</f>
        <v/>
      </c>
      <c r="F196" s="524"/>
      <c r="G196" s="525"/>
      <c r="H196" s="525">
        <f t="shared" si="20"/>
        <v>0</v>
      </c>
      <c r="I196" s="526" t="e">
        <f t="shared" si="21"/>
        <v>#DIV/0!</v>
      </c>
      <c r="J196" s="61"/>
      <c r="K196" s="62"/>
      <c r="L196" s="63"/>
      <c r="M196" s="61"/>
      <c r="N196" s="64"/>
      <c r="O196" s="64"/>
      <c r="P196" s="64"/>
      <c r="Q196" s="62"/>
      <c r="R196" s="62"/>
      <c r="S196" s="62"/>
      <c r="T196" s="62"/>
      <c r="U196" s="64"/>
      <c r="V196" s="64"/>
      <c r="W196" s="64"/>
      <c r="X196" s="63"/>
    </row>
    <row r="197" spans="3:24" ht="17.25" hidden="1">
      <c r="C197" s="189" t="str">
        <f>IF(ISBLANK('5. Pp (3 años)'!C223),"",'5. Pp (3 años)'!C223)</f>
        <v/>
      </c>
      <c r="D197" s="190" t="str">
        <f>IF(ISBLANK('5. Pp (3 años)'!D223),"",'5. Pp (3 años)'!D223)</f>
        <v/>
      </c>
      <c r="E197" s="190" t="str">
        <f>IF(ISBLANK('5. Pp (3 años)'!E223),"",'5. Pp (3 años)'!E223)</f>
        <v/>
      </c>
      <c r="F197" s="69"/>
      <c r="G197" s="65"/>
      <c r="H197" s="65">
        <f t="shared" si="20"/>
        <v>0</v>
      </c>
      <c r="I197" s="66" t="e">
        <f t="shared" si="21"/>
        <v>#DIV/0!</v>
      </c>
      <c r="J197" s="61"/>
      <c r="K197" s="62"/>
      <c r="L197" s="63"/>
      <c r="M197" s="61"/>
      <c r="N197" s="64"/>
      <c r="O197" s="64"/>
      <c r="P197" s="64"/>
      <c r="Q197" s="62"/>
      <c r="R197" s="62"/>
      <c r="S197" s="62"/>
      <c r="T197" s="62"/>
      <c r="U197" s="64"/>
      <c r="V197" s="64"/>
      <c r="W197" s="64"/>
      <c r="X197" s="63"/>
    </row>
    <row r="198" spans="3:24" ht="17.25" hidden="1">
      <c r="C198" s="189" t="str">
        <f>IF(ISBLANK('5. Pp (3 años)'!C224),"",'5. Pp (3 años)'!C224)</f>
        <v/>
      </c>
      <c r="D198" s="190" t="str">
        <f>IF(ISBLANK('5. Pp (3 años)'!D224),"",'5. Pp (3 años)'!D224)</f>
        <v/>
      </c>
      <c r="E198" s="190" t="str">
        <f>IF(ISBLANK('5. Pp (3 años)'!E224),"",'5. Pp (3 años)'!E224)</f>
        <v/>
      </c>
      <c r="F198" s="67"/>
      <c r="G198" s="68"/>
      <c r="H198" s="65">
        <f t="shared" si="20"/>
        <v>0</v>
      </c>
      <c r="I198" s="66" t="e">
        <f t="shared" si="21"/>
        <v>#DIV/0!</v>
      </c>
      <c r="J198" s="61"/>
      <c r="K198" s="62"/>
      <c r="L198" s="63"/>
      <c r="M198" s="61"/>
      <c r="N198" s="64"/>
      <c r="O198" s="64"/>
      <c r="P198" s="64"/>
      <c r="Q198" s="62"/>
      <c r="R198" s="62"/>
      <c r="S198" s="62"/>
      <c r="T198" s="62"/>
      <c r="U198" s="64"/>
      <c r="V198" s="64"/>
      <c r="W198" s="64"/>
      <c r="X198" s="63"/>
    </row>
    <row r="199" spans="3:24" ht="17.25" hidden="1">
      <c r="C199" s="189" t="str">
        <f>IF(ISBLANK('5. Pp (3 años)'!C225),"",'5. Pp (3 años)'!C225)</f>
        <v/>
      </c>
      <c r="D199" s="190" t="str">
        <f>IF(ISBLANK('5. Pp (3 años)'!D225),"",'5. Pp (3 años)'!D225)</f>
        <v/>
      </c>
      <c r="E199" s="190" t="str">
        <f>IF(ISBLANK('5. Pp (3 años)'!E225),"",'5. Pp (3 años)'!E225)</f>
        <v/>
      </c>
      <c r="F199" s="67"/>
      <c r="G199" s="68"/>
      <c r="H199" s="65">
        <f t="shared" si="20"/>
        <v>0</v>
      </c>
      <c r="I199" s="66" t="e">
        <f t="shared" si="21"/>
        <v>#DIV/0!</v>
      </c>
      <c r="J199" s="61"/>
      <c r="K199" s="62"/>
      <c r="L199" s="63"/>
      <c r="M199" s="61"/>
      <c r="N199" s="64"/>
      <c r="O199" s="64"/>
      <c r="P199" s="64"/>
      <c r="Q199" s="62"/>
      <c r="R199" s="62"/>
      <c r="S199" s="62"/>
      <c r="T199" s="62"/>
      <c r="U199" s="64"/>
      <c r="V199" s="64"/>
      <c r="W199" s="64"/>
      <c r="X199" s="63"/>
    </row>
    <row r="200" spans="3:24" ht="17.25" hidden="1">
      <c r="C200" s="189" t="str">
        <f>IF(ISBLANK('5. Pp (3 años)'!C226),"",'5. Pp (3 años)'!C226)</f>
        <v/>
      </c>
      <c r="D200" s="190" t="str">
        <f>IF(ISBLANK('5. Pp (3 años)'!D226),"",'5. Pp (3 años)'!D226)</f>
        <v/>
      </c>
      <c r="E200" s="190" t="str">
        <f>IF(ISBLANK('5. Pp (3 años)'!E226),"",'5. Pp (3 años)'!E226)</f>
        <v/>
      </c>
      <c r="F200" s="67"/>
      <c r="G200" s="68"/>
      <c r="H200" s="65">
        <f t="shared" si="20"/>
        <v>0</v>
      </c>
      <c r="I200" s="66" t="e">
        <f t="shared" si="21"/>
        <v>#DIV/0!</v>
      </c>
      <c r="J200" s="61"/>
      <c r="K200" s="62"/>
      <c r="L200" s="63"/>
      <c r="M200" s="61"/>
      <c r="N200" s="64"/>
      <c r="O200" s="64"/>
      <c r="P200" s="64"/>
      <c r="Q200" s="62"/>
      <c r="R200" s="62"/>
      <c r="S200" s="62"/>
      <c r="T200" s="62"/>
      <c r="U200" s="64"/>
      <c r="V200" s="64"/>
      <c r="W200" s="64"/>
      <c r="X200" s="63"/>
    </row>
    <row r="201" spans="3:24" ht="17.25" hidden="1">
      <c r="C201" s="189" t="str">
        <f>IF(ISBLANK('5. Pp (3 años)'!C227),"",'5. Pp (3 años)'!C227)</f>
        <v/>
      </c>
      <c r="D201" s="190" t="str">
        <f>IF(ISBLANK('5. Pp (3 años)'!D227),"",'5. Pp (3 años)'!D227)</f>
        <v/>
      </c>
      <c r="E201" s="190" t="str">
        <f>IF(ISBLANK('5. Pp (3 años)'!E227),"",'5. Pp (3 años)'!E227)</f>
        <v/>
      </c>
      <c r="F201" s="67"/>
      <c r="G201" s="68"/>
      <c r="H201" s="65">
        <f t="shared" si="20"/>
        <v>0</v>
      </c>
      <c r="I201" s="66" t="e">
        <f t="shared" si="21"/>
        <v>#DIV/0!</v>
      </c>
      <c r="J201" s="61"/>
      <c r="K201" s="62"/>
      <c r="L201" s="63"/>
      <c r="M201" s="61"/>
      <c r="N201" s="64"/>
      <c r="O201" s="64"/>
      <c r="P201" s="64"/>
      <c r="Q201" s="62"/>
      <c r="R201" s="62"/>
      <c r="S201" s="62"/>
      <c r="T201" s="62"/>
      <c r="U201" s="64"/>
      <c r="V201" s="64"/>
      <c r="W201" s="64"/>
      <c r="X201" s="63"/>
    </row>
    <row r="202" spans="3:24" ht="17.25" hidden="1">
      <c r="C202" s="522" t="str">
        <f>IF(ISBLANK('5. Pp (3 años)'!C228),"",'5. Pp (3 años)'!C228)</f>
        <v/>
      </c>
      <c r="D202" s="523" t="str">
        <f>IF(ISBLANK('5. Pp (3 años)'!D228),"",'5. Pp (3 años)'!D228)</f>
        <v/>
      </c>
      <c r="E202" s="523" t="str">
        <f>IF(ISBLANK('5. Pp (3 años)'!E228),"",'5. Pp (3 años)'!E228)</f>
        <v/>
      </c>
      <c r="F202" s="527"/>
      <c r="G202" s="528"/>
      <c r="H202" s="525">
        <f t="shared" si="20"/>
        <v>0</v>
      </c>
      <c r="I202" s="526" t="e">
        <f t="shared" si="21"/>
        <v>#DIV/0!</v>
      </c>
      <c r="J202" s="61"/>
      <c r="K202" s="62"/>
      <c r="L202" s="63"/>
      <c r="M202" s="61"/>
      <c r="N202" s="64"/>
      <c r="O202" s="64"/>
      <c r="P202" s="64"/>
      <c r="Q202" s="62"/>
      <c r="R202" s="62"/>
      <c r="S202" s="62"/>
      <c r="T202" s="62"/>
      <c r="U202" s="64"/>
      <c r="V202" s="64"/>
      <c r="W202" s="64"/>
      <c r="X202" s="63"/>
    </row>
    <row r="203" spans="3:24" ht="17.25" hidden="1">
      <c r="C203" s="189" t="str">
        <f>IF(ISBLANK('5. Pp (3 años)'!C229),"",'5. Pp (3 años)'!C229)</f>
        <v/>
      </c>
      <c r="D203" s="190" t="str">
        <f>IF(ISBLANK('5. Pp (3 años)'!D229),"",'5. Pp (3 años)'!D229)</f>
        <v/>
      </c>
      <c r="E203" s="190" t="str">
        <f>IF(ISBLANK('5. Pp (3 años)'!E229),"",'5. Pp (3 años)'!E229)</f>
        <v/>
      </c>
      <c r="F203" s="67"/>
      <c r="G203" s="68"/>
      <c r="H203" s="65">
        <f t="shared" si="20"/>
        <v>0</v>
      </c>
      <c r="I203" s="66" t="e">
        <f t="shared" si="21"/>
        <v>#DIV/0!</v>
      </c>
      <c r="J203" s="61"/>
      <c r="K203" s="62"/>
      <c r="L203" s="63"/>
      <c r="M203" s="61"/>
      <c r="N203" s="64"/>
      <c r="O203" s="64"/>
      <c r="P203" s="64"/>
      <c r="Q203" s="62"/>
      <c r="R203" s="62"/>
      <c r="S203" s="62"/>
      <c r="T203" s="62"/>
      <c r="U203" s="64"/>
      <c r="V203" s="64"/>
      <c r="W203" s="64"/>
      <c r="X203" s="63"/>
    </row>
    <row r="204" spans="3:24" ht="17.25" hidden="1">
      <c r="C204" s="189" t="str">
        <f>IF(ISBLANK('5. Pp (3 años)'!C230),"",'5. Pp (3 años)'!C230)</f>
        <v/>
      </c>
      <c r="D204" s="190" t="str">
        <f>IF(ISBLANK('5. Pp (3 años)'!D230),"",'5. Pp (3 años)'!D230)</f>
        <v/>
      </c>
      <c r="E204" s="190" t="str">
        <f>IF(ISBLANK('5. Pp (3 años)'!E230),"",'5. Pp (3 años)'!E230)</f>
        <v/>
      </c>
      <c r="F204" s="67"/>
      <c r="G204" s="68"/>
      <c r="H204" s="65">
        <f t="shared" si="20"/>
        <v>0</v>
      </c>
      <c r="I204" s="66" t="e">
        <f t="shared" si="21"/>
        <v>#DIV/0!</v>
      </c>
      <c r="J204" s="61"/>
      <c r="K204" s="62"/>
      <c r="L204" s="63"/>
      <c r="M204" s="61"/>
      <c r="N204" s="64"/>
      <c r="O204" s="64"/>
      <c r="P204" s="64"/>
      <c r="Q204" s="62"/>
      <c r="R204" s="62"/>
      <c r="S204" s="62"/>
      <c r="T204" s="62"/>
      <c r="U204" s="64"/>
      <c r="V204" s="64"/>
      <c r="W204" s="64"/>
      <c r="X204" s="63"/>
    </row>
    <row r="205" spans="3:24" ht="17.25" hidden="1">
      <c r="C205" s="189" t="str">
        <f>IF(ISBLANK('5. Pp (3 años)'!C231),"",'5. Pp (3 años)'!C231)</f>
        <v/>
      </c>
      <c r="D205" s="190" t="str">
        <f>IF(ISBLANK('5. Pp (3 años)'!D231),"",'5. Pp (3 años)'!D231)</f>
        <v/>
      </c>
      <c r="E205" s="190" t="str">
        <f>IF(ISBLANK('5. Pp (3 años)'!E231),"",'5. Pp (3 años)'!E231)</f>
        <v/>
      </c>
      <c r="F205" s="67"/>
      <c r="G205" s="68"/>
      <c r="H205" s="65">
        <f t="shared" si="20"/>
        <v>0</v>
      </c>
      <c r="I205" s="66" t="e">
        <f t="shared" si="21"/>
        <v>#DIV/0!</v>
      </c>
      <c r="J205" s="61"/>
      <c r="K205" s="62"/>
      <c r="L205" s="63"/>
      <c r="M205" s="61"/>
      <c r="N205" s="64"/>
      <c r="O205" s="64"/>
      <c r="P205" s="64"/>
      <c r="Q205" s="62"/>
      <c r="R205" s="62"/>
      <c r="S205" s="62"/>
      <c r="T205" s="62"/>
      <c r="U205" s="64"/>
      <c r="V205" s="64"/>
      <c r="W205" s="64"/>
      <c r="X205" s="63"/>
    </row>
    <row r="206" spans="3:24" ht="17.25" hidden="1">
      <c r="C206" s="189" t="str">
        <f>IF(ISBLANK('5. Pp (3 años)'!C232),"",'5. Pp (3 años)'!C232)</f>
        <v/>
      </c>
      <c r="D206" s="190" t="str">
        <f>IF(ISBLANK('5. Pp (3 años)'!D232),"",'5. Pp (3 años)'!D232)</f>
        <v/>
      </c>
      <c r="E206" s="190" t="str">
        <f>IF(ISBLANK('5. Pp (3 años)'!E232),"",'5. Pp (3 años)'!E232)</f>
        <v/>
      </c>
      <c r="F206" s="67"/>
      <c r="G206" s="68"/>
      <c r="H206" s="65">
        <f t="shared" si="20"/>
        <v>0</v>
      </c>
      <c r="I206" s="66" t="e">
        <f t="shared" si="21"/>
        <v>#DIV/0!</v>
      </c>
      <c r="J206" s="61"/>
      <c r="K206" s="62"/>
      <c r="L206" s="63"/>
      <c r="M206" s="61"/>
      <c r="N206" s="64"/>
      <c r="O206" s="64"/>
      <c r="P206" s="64"/>
      <c r="Q206" s="62"/>
      <c r="R206" s="62"/>
      <c r="S206" s="62"/>
      <c r="T206" s="62"/>
      <c r="U206" s="64"/>
      <c r="V206" s="64"/>
      <c r="W206" s="64"/>
      <c r="X206" s="63"/>
    </row>
    <row r="207" spans="3:24" ht="17.25" hidden="1">
      <c r="C207" s="189" t="str">
        <f>IF(ISBLANK('5. Pp (3 años)'!C233),"",'5. Pp (3 años)'!C233)</f>
        <v/>
      </c>
      <c r="D207" s="190" t="str">
        <f>IF(ISBLANK('5. Pp (3 años)'!D233),"",'5. Pp (3 años)'!D233)</f>
        <v/>
      </c>
      <c r="E207" s="190" t="str">
        <f>IF(ISBLANK('5. Pp (3 años)'!E233),"",'5. Pp (3 años)'!E233)</f>
        <v/>
      </c>
      <c r="F207" s="67"/>
      <c r="G207" s="68"/>
      <c r="H207" s="65">
        <f t="shared" si="20"/>
        <v>0</v>
      </c>
      <c r="I207" s="66" t="e">
        <f t="shared" si="21"/>
        <v>#DIV/0!</v>
      </c>
      <c r="J207" s="61"/>
      <c r="K207" s="62"/>
      <c r="L207" s="63"/>
      <c r="M207" s="61"/>
      <c r="N207" s="64"/>
      <c r="O207" s="64"/>
      <c r="P207" s="64"/>
      <c r="Q207" s="62"/>
      <c r="R207" s="62"/>
      <c r="S207" s="62"/>
      <c r="T207" s="62"/>
      <c r="U207" s="64"/>
      <c r="V207" s="64"/>
      <c r="W207" s="64"/>
      <c r="X207" s="63"/>
    </row>
    <row r="208" spans="3:24" ht="17.25" hidden="1">
      <c r="C208" s="522" t="str">
        <f>IF(ISBLANK('5. Pp (3 años)'!C234),"",'5. Pp (3 años)'!C234)</f>
        <v/>
      </c>
      <c r="D208" s="523" t="str">
        <f>IF(ISBLANK('5. Pp (3 años)'!D234),"",'5. Pp (3 años)'!D234)</f>
        <v/>
      </c>
      <c r="E208" s="523" t="str">
        <f>IF(ISBLANK('5. Pp (3 años)'!E234),"",'5. Pp (3 años)'!E234)</f>
        <v/>
      </c>
      <c r="F208" s="527"/>
      <c r="G208" s="528"/>
      <c r="H208" s="525">
        <f t="shared" si="20"/>
        <v>0</v>
      </c>
      <c r="I208" s="526" t="e">
        <f t="shared" si="21"/>
        <v>#DIV/0!</v>
      </c>
      <c r="J208" s="61"/>
      <c r="K208" s="62"/>
      <c r="L208" s="63"/>
      <c r="M208" s="61"/>
      <c r="N208" s="64"/>
      <c r="O208" s="64"/>
      <c r="P208" s="64"/>
      <c r="Q208" s="62"/>
      <c r="R208" s="62"/>
      <c r="S208" s="62"/>
      <c r="T208" s="62"/>
      <c r="U208" s="64"/>
      <c r="V208" s="64"/>
      <c r="W208" s="64"/>
      <c r="X208" s="63"/>
    </row>
    <row r="209" spans="3:24" ht="17.25" hidden="1">
      <c r="C209" s="189" t="str">
        <f>IF(ISBLANK('5. Pp (3 años)'!C235),"",'5. Pp (3 años)'!C235)</f>
        <v/>
      </c>
      <c r="D209" s="190" t="str">
        <f>IF(ISBLANK('5. Pp (3 años)'!D235),"",'5. Pp (3 años)'!D235)</f>
        <v/>
      </c>
      <c r="E209" s="190" t="str">
        <f>IF(ISBLANK('5. Pp (3 años)'!E235),"",'5. Pp (3 años)'!E235)</f>
        <v/>
      </c>
      <c r="F209" s="67"/>
      <c r="G209" s="68"/>
      <c r="H209" s="65">
        <f t="shared" si="20"/>
        <v>0</v>
      </c>
      <c r="I209" s="66" t="e">
        <f t="shared" si="21"/>
        <v>#DIV/0!</v>
      </c>
      <c r="J209" s="61"/>
      <c r="K209" s="62"/>
      <c r="L209" s="63"/>
      <c r="M209" s="61"/>
      <c r="N209" s="64"/>
      <c r="O209" s="64"/>
      <c r="P209" s="64"/>
      <c r="Q209" s="62"/>
      <c r="R209" s="62"/>
      <c r="S209" s="62"/>
      <c r="T209" s="62"/>
      <c r="U209" s="64"/>
      <c r="V209" s="64"/>
      <c r="W209" s="64"/>
      <c r="X209" s="63"/>
    </row>
    <row r="210" spans="3:24" ht="17.25" hidden="1">
      <c r="C210" s="189" t="str">
        <f>IF(ISBLANK('5. Pp (3 años)'!C236),"",'5. Pp (3 años)'!C236)</f>
        <v/>
      </c>
      <c r="D210" s="190" t="str">
        <f>IF(ISBLANK('5. Pp (3 años)'!D236),"",'5. Pp (3 años)'!D236)</f>
        <v/>
      </c>
      <c r="E210" s="190" t="str">
        <f>IF(ISBLANK('5. Pp (3 años)'!E236),"",'5. Pp (3 años)'!E236)</f>
        <v/>
      </c>
      <c r="F210" s="67"/>
      <c r="G210" s="68"/>
      <c r="H210" s="65">
        <f t="shared" si="20"/>
        <v>0</v>
      </c>
      <c r="I210" s="66" t="e">
        <f t="shared" si="21"/>
        <v>#DIV/0!</v>
      </c>
      <c r="J210" s="61"/>
      <c r="K210" s="62"/>
      <c r="L210" s="63"/>
      <c r="M210" s="61"/>
      <c r="N210" s="64"/>
      <c r="O210" s="64"/>
      <c r="P210" s="64"/>
      <c r="Q210" s="62"/>
      <c r="R210" s="62"/>
      <c r="S210" s="62"/>
      <c r="T210" s="62"/>
      <c r="U210" s="64"/>
      <c r="V210" s="64"/>
      <c r="W210" s="64"/>
      <c r="X210" s="63"/>
    </row>
    <row r="211" spans="3:24" ht="17.25" hidden="1">
      <c r="C211" s="189" t="str">
        <f>IF(ISBLANK('5. Pp (3 años)'!C237),"",'5. Pp (3 años)'!C237)</f>
        <v/>
      </c>
      <c r="D211" s="190" t="str">
        <f>IF(ISBLANK('5. Pp (3 años)'!D237),"",'5. Pp (3 años)'!D237)</f>
        <v/>
      </c>
      <c r="E211" s="190" t="str">
        <f>IF(ISBLANK('5. Pp (3 años)'!E237),"",'5. Pp (3 años)'!E237)</f>
        <v/>
      </c>
      <c r="F211" s="67"/>
      <c r="G211" s="68"/>
      <c r="H211" s="65">
        <f t="shared" si="20"/>
        <v>0</v>
      </c>
      <c r="I211" s="66" t="e">
        <f t="shared" si="21"/>
        <v>#DIV/0!</v>
      </c>
      <c r="J211" s="61"/>
      <c r="K211" s="62"/>
      <c r="L211" s="63"/>
      <c r="M211" s="61"/>
      <c r="N211" s="64"/>
      <c r="O211" s="64"/>
      <c r="P211" s="64"/>
      <c r="Q211" s="62"/>
      <c r="R211" s="62"/>
      <c r="S211" s="62"/>
      <c r="T211" s="62"/>
      <c r="U211" s="64"/>
      <c r="V211" s="64"/>
      <c r="W211" s="64"/>
      <c r="X211" s="63"/>
    </row>
    <row r="212" spans="3:24" ht="17.25" hidden="1">
      <c r="C212" s="189" t="str">
        <f>IF(ISBLANK('5. Pp (3 años)'!C238),"",'5. Pp (3 años)'!C238)</f>
        <v/>
      </c>
      <c r="D212" s="190" t="str">
        <f>IF(ISBLANK('5. Pp (3 años)'!D238),"",'5. Pp (3 años)'!D238)</f>
        <v/>
      </c>
      <c r="E212" s="190" t="str">
        <f>IF(ISBLANK('5. Pp (3 años)'!E238),"",'5. Pp (3 años)'!E238)</f>
        <v/>
      </c>
      <c r="F212" s="67"/>
      <c r="G212" s="68"/>
      <c r="H212" s="65">
        <f t="shared" si="20"/>
        <v>0</v>
      </c>
      <c r="I212" s="66" t="e">
        <f t="shared" si="21"/>
        <v>#DIV/0!</v>
      </c>
      <c r="J212" s="61"/>
      <c r="K212" s="62"/>
      <c r="L212" s="63"/>
      <c r="M212" s="61"/>
      <c r="N212" s="64"/>
      <c r="O212" s="64"/>
      <c r="P212" s="64"/>
      <c r="Q212" s="62"/>
      <c r="R212" s="62"/>
      <c r="S212" s="62"/>
      <c r="T212" s="62"/>
      <c r="U212" s="64"/>
      <c r="V212" s="64"/>
      <c r="W212" s="64"/>
      <c r="X212" s="63"/>
    </row>
    <row r="213" spans="3:24" ht="17.25" hidden="1">
      <c r="C213" s="189" t="str">
        <f>IF(ISBLANK('5. Pp (3 años)'!C239),"",'5. Pp (3 años)'!C239)</f>
        <v/>
      </c>
      <c r="D213" s="190" t="str">
        <f>IF(ISBLANK('5. Pp (3 años)'!D239),"",'5. Pp (3 años)'!D239)</f>
        <v/>
      </c>
      <c r="E213" s="190" t="str">
        <f>IF(ISBLANK('5. Pp (3 años)'!E239),"",'5. Pp (3 años)'!E239)</f>
        <v/>
      </c>
      <c r="F213" s="67"/>
      <c r="G213" s="68"/>
      <c r="H213" s="65">
        <f t="shared" si="20"/>
        <v>0</v>
      </c>
      <c r="I213" s="66" t="e">
        <f t="shared" si="21"/>
        <v>#DIV/0!</v>
      </c>
      <c r="J213" s="61"/>
      <c r="K213" s="62"/>
      <c r="L213" s="63"/>
      <c r="M213" s="61"/>
      <c r="N213" s="64"/>
      <c r="O213" s="64"/>
      <c r="P213" s="64"/>
      <c r="Q213" s="62"/>
      <c r="R213" s="62"/>
      <c r="S213" s="62"/>
      <c r="T213" s="62"/>
      <c r="U213" s="64"/>
      <c r="V213" s="64"/>
      <c r="W213" s="64"/>
      <c r="X213" s="63"/>
    </row>
    <row r="214" spans="3:24" ht="17.25" hidden="1">
      <c r="C214" s="522" t="str">
        <f>IF(ISBLANK('5. Pp (3 años)'!C240),"",'5. Pp (3 años)'!C240)</f>
        <v/>
      </c>
      <c r="D214" s="523" t="str">
        <f>IF(ISBLANK('5. Pp (3 años)'!D240),"",'5. Pp (3 años)'!D240)</f>
        <v/>
      </c>
      <c r="E214" s="523" t="str">
        <f>IF(ISBLANK('5. Pp (3 años)'!E240),"",'5. Pp (3 años)'!E240)</f>
        <v/>
      </c>
      <c r="F214" s="527"/>
      <c r="G214" s="528"/>
      <c r="H214" s="525">
        <f t="shared" si="20"/>
        <v>0</v>
      </c>
      <c r="I214" s="526" t="e">
        <f t="shared" si="21"/>
        <v>#DIV/0!</v>
      </c>
      <c r="J214" s="61"/>
      <c r="K214" s="62"/>
      <c r="L214" s="63"/>
      <c r="M214" s="61"/>
      <c r="N214" s="64"/>
      <c r="O214" s="64"/>
      <c r="P214" s="64"/>
      <c r="Q214" s="62"/>
      <c r="R214" s="62"/>
      <c r="S214" s="62"/>
      <c r="T214" s="62"/>
      <c r="U214" s="64"/>
      <c r="V214" s="64"/>
      <c r="W214" s="64"/>
      <c r="X214" s="63"/>
    </row>
    <row r="215" spans="3:24" ht="17.25" hidden="1">
      <c r="C215" s="189" t="str">
        <f>IF(ISBLANK('5. Pp (3 años)'!C241),"",'5. Pp (3 años)'!C241)</f>
        <v/>
      </c>
      <c r="D215" s="190" t="str">
        <f>IF(ISBLANK('5. Pp (3 años)'!D241),"",'5. Pp (3 años)'!D241)</f>
        <v/>
      </c>
      <c r="E215" s="190" t="str">
        <f>IF(ISBLANK('5. Pp (3 años)'!E241),"",'5. Pp (3 años)'!E241)</f>
        <v/>
      </c>
      <c r="F215" s="67"/>
      <c r="G215" s="68"/>
      <c r="H215" s="65">
        <f t="shared" si="20"/>
        <v>0</v>
      </c>
      <c r="I215" s="66" t="e">
        <f t="shared" si="21"/>
        <v>#DIV/0!</v>
      </c>
      <c r="J215" s="61"/>
      <c r="K215" s="62"/>
      <c r="L215" s="63"/>
      <c r="M215" s="61"/>
      <c r="N215" s="64"/>
      <c r="O215" s="64"/>
      <c r="P215" s="64"/>
      <c r="Q215" s="62"/>
      <c r="R215" s="62"/>
      <c r="S215" s="62"/>
      <c r="T215" s="62"/>
      <c r="U215" s="64"/>
      <c r="V215" s="64"/>
      <c r="W215" s="64"/>
      <c r="X215" s="63"/>
    </row>
    <row r="216" spans="3:24" ht="17.25" hidden="1">
      <c r="C216" s="189" t="str">
        <f>IF(ISBLANK('5. Pp (3 años)'!C242),"",'5. Pp (3 años)'!C242)</f>
        <v/>
      </c>
      <c r="D216" s="190" t="str">
        <f>IF(ISBLANK('5. Pp (3 años)'!D242),"",'5. Pp (3 años)'!D242)</f>
        <v/>
      </c>
      <c r="E216" s="190" t="str">
        <f>IF(ISBLANK('5. Pp (3 años)'!E242),"",'5. Pp (3 años)'!E242)</f>
        <v/>
      </c>
      <c r="F216" s="67"/>
      <c r="G216" s="68"/>
      <c r="H216" s="65">
        <f t="shared" si="20"/>
        <v>0</v>
      </c>
      <c r="I216" s="66" t="e">
        <f t="shared" si="21"/>
        <v>#DIV/0!</v>
      </c>
      <c r="J216" s="61"/>
      <c r="K216" s="62"/>
      <c r="L216" s="63"/>
      <c r="M216" s="61"/>
      <c r="N216" s="64"/>
      <c r="O216" s="64"/>
      <c r="P216" s="64"/>
      <c r="Q216" s="62"/>
      <c r="R216" s="62"/>
      <c r="S216" s="62"/>
      <c r="T216" s="62"/>
      <c r="U216" s="64"/>
      <c r="V216" s="64"/>
      <c r="W216" s="64"/>
      <c r="X216" s="63"/>
    </row>
    <row r="217" spans="3:24" ht="17.25" hidden="1">
      <c r="C217" s="189" t="str">
        <f>IF(ISBLANK('5. Pp (3 años)'!C243),"",'5. Pp (3 años)'!C243)</f>
        <v/>
      </c>
      <c r="D217" s="190" t="str">
        <f>IF(ISBLANK('5. Pp (3 años)'!D243),"",'5. Pp (3 años)'!D243)</f>
        <v/>
      </c>
      <c r="E217" s="190" t="str">
        <f>IF(ISBLANK('5. Pp (3 años)'!E243),"",'5. Pp (3 años)'!E243)</f>
        <v/>
      </c>
      <c r="F217" s="67"/>
      <c r="G217" s="68"/>
      <c r="H217" s="65">
        <f t="shared" si="20"/>
        <v>0</v>
      </c>
      <c r="I217" s="66" t="e">
        <f t="shared" si="21"/>
        <v>#DIV/0!</v>
      </c>
      <c r="J217" s="61"/>
      <c r="K217" s="62"/>
      <c r="L217" s="63"/>
      <c r="M217" s="61"/>
      <c r="N217" s="64"/>
      <c r="O217" s="64"/>
      <c r="P217" s="64"/>
      <c r="Q217" s="62"/>
      <c r="R217" s="62"/>
      <c r="S217" s="62"/>
      <c r="T217" s="62"/>
      <c r="U217" s="64"/>
      <c r="V217" s="64"/>
      <c r="W217" s="64"/>
      <c r="X217" s="63"/>
    </row>
    <row r="218" spans="3:24" ht="17.25" hidden="1">
      <c r="C218" s="189" t="str">
        <f>IF(ISBLANK('5. Pp (3 años)'!C244),"",'5. Pp (3 años)'!C244)</f>
        <v/>
      </c>
      <c r="D218" s="190" t="str">
        <f>IF(ISBLANK('5. Pp (3 años)'!D244),"",'5. Pp (3 años)'!D244)</f>
        <v/>
      </c>
      <c r="E218" s="190" t="str">
        <f>IF(ISBLANK('5. Pp (3 años)'!E244),"",'5. Pp (3 años)'!E244)</f>
        <v/>
      </c>
      <c r="F218" s="67"/>
      <c r="G218" s="68"/>
      <c r="H218" s="65">
        <f t="shared" si="20"/>
        <v>0</v>
      </c>
      <c r="I218" s="66" t="e">
        <f t="shared" si="21"/>
        <v>#DIV/0!</v>
      </c>
      <c r="J218" s="61"/>
      <c r="K218" s="62"/>
      <c r="L218" s="63"/>
      <c r="M218" s="61"/>
      <c r="N218" s="64"/>
      <c r="O218" s="64"/>
      <c r="P218" s="64"/>
      <c r="Q218" s="62"/>
      <c r="R218" s="62"/>
      <c r="S218" s="62"/>
      <c r="T218" s="62"/>
      <c r="U218" s="64"/>
      <c r="V218" s="64"/>
      <c r="W218" s="64"/>
      <c r="X218" s="63"/>
    </row>
    <row r="219" spans="3:24" ht="17.25" hidden="1">
      <c r="C219" s="189" t="str">
        <f>IF(ISBLANK('5. Pp (3 años)'!C245),"",'5. Pp (3 años)'!C245)</f>
        <v/>
      </c>
      <c r="D219" s="190" t="str">
        <f>IF(ISBLANK('5. Pp (3 años)'!D245),"",'5. Pp (3 años)'!D245)</f>
        <v/>
      </c>
      <c r="E219" s="190" t="str">
        <f>IF(ISBLANK('5. Pp (3 años)'!E245),"",'5. Pp (3 años)'!E245)</f>
        <v/>
      </c>
      <c r="F219" s="67"/>
      <c r="G219" s="68"/>
      <c r="H219" s="65">
        <f t="shared" si="20"/>
        <v>0</v>
      </c>
      <c r="I219" s="66" t="e">
        <f t="shared" si="21"/>
        <v>#DIV/0!</v>
      </c>
      <c r="J219" s="61"/>
      <c r="K219" s="62"/>
      <c r="L219" s="63"/>
      <c r="M219" s="61"/>
      <c r="N219" s="64"/>
      <c r="O219" s="64"/>
      <c r="P219" s="64"/>
      <c r="Q219" s="62"/>
      <c r="R219" s="62"/>
      <c r="S219" s="62"/>
      <c r="T219" s="62"/>
      <c r="U219" s="64"/>
      <c r="V219" s="64"/>
      <c r="W219" s="64"/>
      <c r="X219" s="63"/>
    </row>
    <row r="220" spans="3:24" ht="17.25" hidden="1">
      <c r="C220" s="189" t="str">
        <f>IF(ISBLANK('5. Pp (3 años)'!C246),"",'5. Pp (3 años)'!C246)</f>
        <v/>
      </c>
      <c r="D220" s="190" t="str">
        <f>IF(ISBLANK('5. Pp (3 años)'!D246),"",'5. Pp (3 años)'!D246)</f>
        <v/>
      </c>
      <c r="E220" s="190" t="str">
        <f>IF(ISBLANK('5. Pp (3 años)'!E246),"",'5. Pp (3 años)'!E246)</f>
        <v/>
      </c>
      <c r="F220" s="67"/>
      <c r="G220" s="68"/>
      <c r="H220" s="65">
        <f t="shared" si="20"/>
        <v>0</v>
      </c>
      <c r="I220" s="66" t="e">
        <f t="shared" si="21"/>
        <v>#DIV/0!</v>
      </c>
      <c r="J220" s="61"/>
      <c r="K220" s="62"/>
      <c r="L220" s="63"/>
      <c r="M220" s="61"/>
      <c r="N220" s="64"/>
      <c r="O220" s="64"/>
      <c r="P220" s="64"/>
      <c r="Q220" s="62"/>
      <c r="R220" s="62"/>
      <c r="S220" s="62"/>
      <c r="T220" s="62"/>
      <c r="U220" s="64"/>
      <c r="V220" s="64"/>
      <c r="W220" s="64"/>
      <c r="X220" s="63"/>
    </row>
    <row r="221" spans="3:24" ht="17.25" hidden="1">
      <c r="C221" s="189" t="str">
        <f>IF(ISBLANK('5. Pp (3 años)'!C247),"",'5. Pp (3 años)'!C247)</f>
        <v/>
      </c>
      <c r="D221" s="190" t="str">
        <f>IF(ISBLANK('5. Pp (3 años)'!D247),"",'5. Pp (3 años)'!D247)</f>
        <v/>
      </c>
      <c r="E221" s="190" t="str">
        <f>IF(ISBLANK('5. Pp (3 años)'!E247),"",'5. Pp (3 años)'!E247)</f>
        <v/>
      </c>
      <c r="F221" s="67"/>
      <c r="G221" s="68"/>
      <c r="H221" s="65">
        <f t="shared" si="20"/>
        <v>0</v>
      </c>
      <c r="I221" s="66" t="e">
        <f t="shared" si="21"/>
        <v>#DIV/0!</v>
      </c>
      <c r="J221" s="61"/>
      <c r="K221" s="62"/>
      <c r="L221" s="63"/>
      <c r="M221" s="61"/>
      <c r="N221" s="64"/>
      <c r="O221" s="64"/>
      <c r="P221" s="64"/>
      <c r="Q221" s="62"/>
      <c r="R221" s="62"/>
      <c r="S221" s="62"/>
      <c r="T221" s="62"/>
      <c r="U221" s="64"/>
      <c r="V221" s="64"/>
      <c r="W221" s="64"/>
      <c r="X221" s="63"/>
    </row>
    <row r="222" spans="3:24" ht="17.25" hidden="1">
      <c r="C222" s="522" t="str">
        <f>IF(ISBLANK('5. Pp (3 años)'!C248),"",'5. Pp (3 años)'!C248)</f>
        <v/>
      </c>
      <c r="D222" s="523" t="str">
        <f>IF(ISBLANK('5. Pp (3 años)'!D248),"",'5. Pp (3 años)'!D248)</f>
        <v/>
      </c>
      <c r="E222" s="523" t="str">
        <f>IF(ISBLANK('5. Pp (3 años)'!E248),"",'5. Pp (3 años)'!E248)</f>
        <v/>
      </c>
      <c r="F222" s="527"/>
      <c r="G222" s="528"/>
      <c r="H222" s="525">
        <f t="shared" si="20"/>
        <v>0</v>
      </c>
      <c r="I222" s="526" t="e">
        <f t="shared" si="21"/>
        <v>#DIV/0!</v>
      </c>
      <c r="J222" s="61"/>
      <c r="K222" s="62"/>
      <c r="L222" s="63"/>
      <c r="M222" s="61"/>
      <c r="N222" s="64"/>
      <c r="O222" s="64"/>
      <c r="P222" s="64"/>
      <c r="Q222" s="62"/>
      <c r="R222" s="62"/>
      <c r="S222" s="62"/>
      <c r="T222" s="62"/>
      <c r="U222" s="64"/>
      <c r="V222" s="64"/>
      <c r="W222" s="64"/>
      <c r="X222" s="63"/>
    </row>
    <row r="223" spans="3:24" ht="17.25" hidden="1">
      <c r="C223" s="189" t="str">
        <f>IF(ISBLANK('5. Pp (3 años)'!C249),"",'5. Pp (3 años)'!C249)</f>
        <v/>
      </c>
      <c r="D223" s="190" t="str">
        <f>IF(ISBLANK('5. Pp (3 años)'!D249),"",'5. Pp (3 años)'!D249)</f>
        <v/>
      </c>
      <c r="E223" s="190" t="str">
        <f>IF(ISBLANK('5. Pp (3 años)'!E249),"",'5. Pp (3 años)'!E249)</f>
        <v/>
      </c>
      <c r="F223" s="67"/>
      <c r="G223" s="68"/>
      <c r="H223" s="65">
        <f t="shared" si="20"/>
        <v>0</v>
      </c>
      <c r="I223" s="66" t="e">
        <f t="shared" si="21"/>
        <v>#DIV/0!</v>
      </c>
      <c r="J223" s="61"/>
      <c r="K223" s="62"/>
      <c r="L223" s="63"/>
      <c r="M223" s="61"/>
      <c r="N223" s="64"/>
      <c r="O223" s="64"/>
      <c r="P223" s="64"/>
      <c r="Q223" s="62"/>
      <c r="R223" s="62"/>
      <c r="S223" s="62"/>
      <c r="T223" s="62"/>
      <c r="U223" s="64"/>
      <c r="V223" s="64"/>
      <c r="W223" s="64"/>
      <c r="X223" s="63"/>
    </row>
    <row r="224" spans="3:24" ht="17.25" hidden="1">
      <c r="C224" s="189" t="str">
        <f>IF(ISBLANK('5. Pp (3 años)'!C250),"",'5. Pp (3 años)'!C250)</f>
        <v/>
      </c>
      <c r="D224" s="190" t="str">
        <f>IF(ISBLANK('5. Pp (3 años)'!D250),"",'5. Pp (3 años)'!D250)</f>
        <v/>
      </c>
      <c r="E224" s="190" t="str">
        <f>IF(ISBLANK('5. Pp (3 años)'!E250),"",'5. Pp (3 años)'!E250)</f>
        <v/>
      </c>
      <c r="F224" s="67"/>
      <c r="G224" s="68"/>
      <c r="H224" s="65">
        <f t="shared" si="20"/>
        <v>0</v>
      </c>
      <c r="I224" s="66" t="e">
        <f t="shared" si="21"/>
        <v>#DIV/0!</v>
      </c>
      <c r="J224" s="61"/>
      <c r="K224" s="62"/>
      <c r="L224" s="63"/>
      <c r="M224" s="61"/>
      <c r="N224" s="64"/>
      <c r="O224" s="64"/>
      <c r="P224" s="64"/>
      <c r="Q224" s="62"/>
      <c r="R224" s="62"/>
      <c r="S224" s="62"/>
      <c r="T224" s="62"/>
      <c r="U224" s="64"/>
      <c r="V224" s="64"/>
      <c r="W224" s="64"/>
      <c r="X224" s="63"/>
    </row>
    <row r="225" spans="3:24" ht="17.25" hidden="1">
      <c r="C225" s="189" t="str">
        <f>IF(ISBLANK('5. Pp (3 años)'!C251),"",'5. Pp (3 años)'!C251)</f>
        <v/>
      </c>
      <c r="D225" s="190" t="str">
        <f>IF(ISBLANK('5. Pp (3 años)'!D251),"",'5. Pp (3 años)'!D251)</f>
        <v/>
      </c>
      <c r="E225" s="190" t="str">
        <f>IF(ISBLANK('5. Pp (3 años)'!E251),"",'5. Pp (3 años)'!E251)</f>
        <v/>
      </c>
      <c r="F225" s="67"/>
      <c r="G225" s="68"/>
      <c r="H225" s="65">
        <f t="shared" si="20"/>
        <v>0</v>
      </c>
      <c r="I225" s="66" t="e">
        <f t="shared" si="21"/>
        <v>#DIV/0!</v>
      </c>
      <c r="J225" s="61"/>
      <c r="K225" s="62"/>
      <c r="L225" s="63"/>
      <c r="M225" s="61"/>
      <c r="N225" s="64"/>
      <c r="O225" s="64"/>
      <c r="P225" s="64"/>
      <c r="Q225" s="62"/>
      <c r="R225" s="62"/>
      <c r="S225" s="62"/>
      <c r="T225" s="62"/>
      <c r="U225" s="64"/>
      <c r="V225" s="64"/>
      <c r="W225" s="64"/>
      <c r="X225" s="63"/>
    </row>
    <row r="226" spans="3:24" ht="17.25" hidden="1">
      <c r="C226" s="189" t="str">
        <f>IF(ISBLANK('5. Pp (3 años)'!C252),"",'5. Pp (3 años)'!C252)</f>
        <v/>
      </c>
      <c r="D226" s="190" t="str">
        <f>IF(ISBLANK('5. Pp (3 años)'!D252),"",'5. Pp (3 años)'!D252)</f>
        <v/>
      </c>
      <c r="E226" s="190" t="str">
        <f>IF(ISBLANK('5. Pp (3 años)'!E252),"",'5. Pp (3 años)'!E252)</f>
        <v/>
      </c>
      <c r="F226" s="67"/>
      <c r="G226" s="68"/>
      <c r="H226" s="65">
        <f t="shared" si="20"/>
        <v>0</v>
      </c>
      <c r="I226" s="66" t="e">
        <f t="shared" si="21"/>
        <v>#DIV/0!</v>
      </c>
      <c r="J226" s="61"/>
      <c r="K226" s="62"/>
      <c r="L226" s="63"/>
      <c r="M226" s="61"/>
      <c r="N226" s="64"/>
      <c r="O226" s="64"/>
      <c r="P226" s="64"/>
      <c r="Q226" s="62"/>
      <c r="R226" s="62"/>
      <c r="S226" s="62"/>
      <c r="T226" s="62"/>
      <c r="U226" s="64"/>
      <c r="V226" s="64"/>
      <c r="W226" s="64"/>
      <c r="X226" s="63"/>
    </row>
    <row r="227" spans="3:24" ht="17.25" hidden="1">
      <c r="C227" s="189" t="str">
        <f>IF(ISBLANK('5. Pp (3 años)'!C253),"",'5. Pp (3 años)'!C253)</f>
        <v/>
      </c>
      <c r="D227" s="190" t="str">
        <f>IF(ISBLANK('5. Pp (3 años)'!D253),"",'5. Pp (3 años)'!D253)</f>
        <v/>
      </c>
      <c r="E227" s="190" t="str">
        <f>IF(ISBLANK('5. Pp (3 años)'!E253),"",'5. Pp (3 años)'!E253)</f>
        <v/>
      </c>
      <c r="F227" s="67"/>
      <c r="G227" s="68"/>
      <c r="H227" s="65">
        <f t="shared" si="20"/>
        <v>0</v>
      </c>
      <c r="I227" s="66" t="e">
        <f t="shared" si="21"/>
        <v>#DIV/0!</v>
      </c>
      <c r="J227" s="61"/>
      <c r="K227" s="62"/>
      <c r="L227" s="63"/>
      <c r="M227" s="61"/>
      <c r="N227" s="64"/>
      <c r="O227" s="64"/>
      <c r="P227" s="64"/>
      <c r="Q227" s="62"/>
      <c r="R227" s="62"/>
      <c r="S227" s="62"/>
      <c r="T227" s="62"/>
      <c r="U227" s="64"/>
      <c r="V227" s="64"/>
      <c r="W227" s="64"/>
      <c r="X227" s="63"/>
    </row>
    <row r="228" spans="3:24" ht="17.25" hidden="1">
      <c r="C228" s="522" t="str">
        <f>IF(ISBLANK('5. Pp (3 años)'!C254),"",'5. Pp (3 años)'!C254)</f>
        <v/>
      </c>
      <c r="D228" s="523" t="str">
        <f>IF(ISBLANK('5. Pp (3 años)'!D254),"",'5. Pp (3 años)'!D254)</f>
        <v/>
      </c>
      <c r="E228" s="523" t="str">
        <f>IF(ISBLANK('5. Pp (3 años)'!E254),"",'5. Pp (3 años)'!E254)</f>
        <v/>
      </c>
      <c r="F228" s="527"/>
      <c r="G228" s="528"/>
      <c r="H228" s="525">
        <f t="shared" si="20"/>
        <v>0</v>
      </c>
      <c r="I228" s="526" t="e">
        <f t="shared" si="21"/>
        <v>#DIV/0!</v>
      </c>
      <c r="J228" s="61"/>
      <c r="K228" s="62"/>
      <c r="L228" s="63"/>
      <c r="M228" s="61"/>
      <c r="N228" s="64"/>
      <c r="O228" s="64"/>
      <c r="P228" s="64"/>
      <c r="Q228" s="62"/>
      <c r="R228" s="62"/>
      <c r="S228" s="62"/>
      <c r="T228" s="62"/>
      <c r="U228" s="64"/>
      <c r="V228" s="64"/>
      <c r="W228" s="64"/>
      <c r="X228" s="63"/>
    </row>
    <row r="229" spans="3:24" ht="17.25" hidden="1">
      <c r="C229" s="189" t="str">
        <f>IF(ISBLANK('5. Pp (3 años)'!C255),"",'5. Pp (3 años)'!C255)</f>
        <v/>
      </c>
      <c r="D229" s="190" t="str">
        <f>IF(ISBLANK('5. Pp (3 años)'!D255),"",'5. Pp (3 años)'!D255)</f>
        <v/>
      </c>
      <c r="E229" s="190" t="str">
        <f>IF(ISBLANK('5. Pp (3 años)'!E255),"",'5. Pp (3 años)'!E255)</f>
        <v/>
      </c>
      <c r="F229" s="67"/>
      <c r="G229" s="68"/>
      <c r="H229" s="65">
        <f t="shared" si="20"/>
        <v>0</v>
      </c>
      <c r="I229" s="66" t="e">
        <f t="shared" si="21"/>
        <v>#DIV/0!</v>
      </c>
      <c r="J229" s="61"/>
      <c r="K229" s="62"/>
      <c r="L229" s="63"/>
      <c r="M229" s="61"/>
      <c r="N229" s="64"/>
      <c r="O229" s="64"/>
      <c r="P229" s="64"/>
      <c r="Q229" s="62"/>
      <c r="R229" s="62"/>
      <c r="S229" s="62"/>
      <c r="T229" s="62"/>
      <c r="U229" s="64"/>
      <c r="V229" s="64"/>
      <c r="W229" s="64"/>
      <c r="X229" s="63"/>
    </row>
    <row r="230" spans="3:24" ht="17.25" hidden="1">
      <c r="C230" s="189" t="str">
        <f>IF(ISBLANK('5. Pp (3 años)'!C256),"",'5. Pp (3 años)'!C256)</f>
        <v/>
      </c>
      <c r="D230" s="190" t="str">
        <f>IF(ISBLANK('5. Pp (3 años)'!D256),"",'5. Pp (3 años)'!D256)</f>
        <v/>
      </c>
      <c r="E230" s="190" t="str">
        <f>IF(ISBLANK('5. Pp (3 años)'!E256),"",'5. Pp (3 años)'!E256)</f>
        <v/>
      </c>
      <c r="F230" s="67"/>
      <c r="G230" s="68"/>
      <c r="H230" s="65">
        <f t="shared" si="20"/>
        <v>0</v>
      </c>
      <c r="I230" s="66" t="e">
        <f t="shared" si="21"/>
        <v>#DIV/0!</v>
      </c>
      <c r="J230" s="61"/>
      <c r="K230" s="62"/>
      <c r="L230" s="63"/>
      <c r="M230" s="61"/>
      <c r="N230" s="64"/>
      <c r="O230" s="64"/>
      <c r="P230" s="64"/>
      <c r="Q230" s="62"/>
      <c r="R230" s="62"/>
      <c r="S230" s="62"/>
      <c r="T230" s="62"/>
      <c r="U230" s="64"/>
      <c r="V230" s="64"/>
      <c r="W230" s="64"/>
      <c r="X230" s="63"/>
    </row>
    <row r="231" spans="3:24" ht="17.25" hidden="1">
      <c r="C231" s="189" t="str">
        <f>IF(ISBLANK('5. Pp (3 años)'!C257),"",'5. Pp (3 años)'!C257)</f>
        <v/>
      </c>
      <c r="D231" s="190" t="str">
        <f>IF(ISBLANK('5. Pp (3 años)'!D257),"",'5. Pp (3 años)'!D257)</f>
        <v/>
      </c>
      <c r="E231" s="190" t="str">
        <f>IF(ISBLANK('5. Pp (3 años)'!E257),"",'5. Pp (3 años)'!E257)</f>
        <v/>
      </c>
      <c r="F231" s="67"/>
      <c r="G231" s="68"/>
      <c r="H231" s="65">
        <f t="shared" si="20"/>
        <v>0</v>
      </c>
      <c r="I231" s="66" t="e">
        <f t="shared" si="21"/>
        <v>#DIV/0!</v>
      </c>
      <c r="J231" s="61"/>
      <c r="K231" s="62"/>
      <c r="L231" s="63"/>
      <c r="M231" s="61"/>
      <c r="N231" s="64"/>
      <c r="O231" s="64"/>
      <c r="P231" s="64"/>
      <c r="Q231" s="62"/>
      <c r="R231" s="62"/>
      <c r="S231" s="62"/>
      <c r="T231" s="62"/>
      <c r="U231" s="64"/>
      <c r="V231" s="64"/>
      <c r="W231" s="64"/>
      <c r="X231" s="63"/>
    </row>
    <row r="232" spans="3:24" ht="17.25" hidden="1">
      <c r="C232" s="189" t="str">
        <f>IF(ISBLANK('5. Pp (3 años)'!C258),"",'5. Pp (3 años)'!C258)</f>
        <v/>
      </c>
      <c r="D232" s="190" t="str">
        <f>IF(ISBLANK('5. Pp (3 años)'!D258),"",'5. Pp (3 años)'!D258)</f>
        <v/>
      </c>
      <c r="E232" s="190" t="str">
        <f>IF(ISBLANK('5. Pp (3 años)'!E258),"",'5. Pp (3 años)'!E258)</f>
        <v/>
      </c>
      <c r="F232" s="67"/>
      <c r="G232" s="68"/>
      <c r="H232" s="65">
        <f t="shared" ref="H232:H242" si="22">G232-F232</f>
        <v>0</v>
      </c>
      <c r="I232" s="66" t="e">
        <f t="shared" ref="I232:I242" si="23">(G232/F232)-1</f>
        <v>#DIV/0!</v>
      </c>
      <c r="J232" s="61"/>
      <c r="K232" s="62"/>
      <c r="L232" s="63"/>
      <c r="M232" s="61"/>
      <c r="N232" s="64"/>
      <c r="O232" s="64"/>
      <c r="P232" s="64"/>
      <c r="Q232" s="62"/>
      <c r="R232" s="62"/>
      <c r="S232" s="62"/>
      <c r="T232" s="62"/>
      <c r="U232" s="64"/>
      <c r="V232" s="64"/>
      <c r="W232" s="64"/>
      <c r="X232" s="63"/>
    </row>
    <row r="233" spans="3:24" ht="17.25" hidden="1">
      <c r="C233" s="189" t="str">
        <f>IF(ISBLANK('5. Pp (3 años)'!C259),"",'5. Pp (3 años)'!C259)</f>
        <v/>
      </c>
      <c r="D233" s="190" t="str">
        <f>IF(ISBLANK('5. Pp (3 años)'!D259),"",'5. Pp (3 años)'!D259)</f>
        <v/>
      </c>
      <c r="E233" s="190" t="str">
        <f>IF(ISBLANK('5. Pp (3 años)'!E259),"",'5. Pp (3 años)'!E259)</f>
        <v/>
      </c>
      <c r="F233" s="67"/>
      <c r="G233" s="68"/>
      <c r="H233" s="65">
        <f t="shared" si="22"/>
        <v>0</v>
      </c>
      <c r="I233" s="66" t="e">
        <f t="shared" si="23"/>
        <v>#DIV/0!</v>
      </c>
      <c r="J233" s="61"/>
      <c r="K233" s="62"/>
      <c r="L233" s="63"/>
      <c r="M233" s="61"/>
      <c r="N233" s="64"/>
      <c r="O233" s="64"/>
      <c r="P233" s="64"/>
      <c r="Q233" s="62"/>
      <c r="R233" s="62"/>
      <c r="S233" s="62"/>
      <c r="T233" s="62"/>
      <c r="U233" s="64"/>
      <c r="V233" s="64"/>
      <c r="W233" s="64"/>
      <c r="X233" s="63"/>
    </row>
    <row r="234" spans="3:24" ht="17.25" hidden="1">
      <c r="C234" s="522" t="str">
        <f>IF(ISBLANK('5. Pp (3 años)'!C260),"",'5. Pp (3 años)'!C260)</f>
        <v/>
      </c>
      <c r="D234" s="523" t="str">
        <f>IF(ISBLANK('5. Pp (3 años)'!D260),"",'5. Pp (3 años)'!D260)</f>
        <v/>
      </c>
      <c r="E234" s="523" t="str">
        <f>IF(ISBLANK('5. Pp (3 años)'!E260),"",'5. Pp (3 años)'!E260)</f>
        <v/>
      </c>
      <c r="F234" s="527"/>
      <c r="G234" s="528"/>
      <c r="H234" s="525">
        <f t="shared" si="22"/>
        <v>0</v>
      </c>
      <c r="I234" s="526" t="e">
        <f t="shared" si="23"/>
        <v>#DIV/0!</v>
      </c>
      <c r="J234" s="61"/>
      <c r="K234" s="62"/>
      <c r="L234" s="63"/>
      <c r="M234" s="61"/>
      <c r="N234" s="64"/>
      <c r="O234" s="64"/>
      <c r="P234" s="64"/>
      <c r="Q234" s="62"/>
      <c r="R234" s="62"/>
      <c r="S234" s="62"/>
      <c r="T234" s="62"/>
      <c r="U234" s="64"/>
      <c r="V234" s="64"/>
      <c r="W234" s="64"/>
      <c r="X234" s="63"/>
    </row>
    <row r="235" spans="3:24" ht="17.25" hidden="1">
      <c r="C235" s="189" t="str">
        <f>IF(ISBLANK('5. Pp (3 años)'!C261),"",'5. Pp (3 años)'!C261)</f>
        <v/>
      </c>
      <c r="D235" s="190" t="str">
        <f>IF(ISBLANK('5. Pp (3 años)'!D261),"",'5. Pp (3 años)'!D261)</f>
        <v/>
      </c>
      <c r="E235" s="190" t="str">
        <f>IF(ISBLANK('5. Pp (3 años)'!E261),"",'5. Pp (3 años)'!E261)</f>
        <v/>
      </c>
      <c r="F235" s="67"/>
      <c r="G235" s="68"/>
      <c r="H235" s="65">
        <f t="shared" si="22"/>
        <v>0</v>
      </c>
      <c r="I235" s="66" t="e">
        <f t="shared" si="23"/>
        <v>#DIV/0!</v>
      </c>
      <c r="J235" s="61"/>
      <c r="K235" s="62"/>
      <c r="L235" s="63"/>
      <c r="M235" s="61"/>
      <c r="N235" s="64"/>
      <c r="O235" s="64"/>
      <c r="P235" s="64"/>
      <c r="Q235" s="62"/>
      <c r="R235" s="62"/>
      <c r="S235" s="62"/>
      <c r="T235" s="62"/>
      <c r="U235" s="64"/>
      <c r="V235" s="64"/>
      <c r="W235" s="64"/>
      <c r="X235" s="63"/>
    </row>
    <row r="236" spans="3:24" ht="17.25" hidden="1">
      <c r="C236" s="189" t="str">
        <f>IF(ISBLANK('5. Pp (3 años)'!C262),"",'5. Pp (3 años)'!C262)</f>
        <v/>
      </c>
      <c r="D236" s="190" t="str">
        <f>IF(ISBLANK('5. Pp (3 años)'!D262),"",'5. Pp (3 años)'!D262)</f>
        <v/>
      </c>
      <c r="E236" s="190" t="str">
        <f>IF(ISBLANK('5. Pp (3 años)'!E262),"",'5. Pp (3 años)'!E262)</f>
        <v/>
      </c>
      <c r="F236" s="67"/>
      <c r="G236" s="68"/>
      <c r="H236" s="65">
        <f t="shared" si="22"/>
        <v>0</v>
      </c>
      <c r="I236" s="66" t="e">
        <f t="shared" si="23"/>
        <v>#DIV/0!</v>
      </c>
      <c r="J236" s="61"/>
      <c r="K236" s="62"/>
      <c r="L236" s="63"/>
      <c r="M236" s="61"/>
      <c r="N236" s="64"/>
      <c r="O236" s="64"/>
      <c r="P236" s="64"/>
      <c r="Q236" s="62"/>
      <c r="R236" s="62"/>
      <c r="S236" s="62"/>
      <c r="T236" s="62"/>
      <c r="U236" s="64"/>
      <c r="V236" s="64"/>
      <c r="W236" s="64"/>
      <c r="X236" s="63"/>
    </row>
    <row r="237" spans="3:24" ht="17.25" hidden="1">
      <c r="C237" s="189" t="str">
        <f>IF(ISBLANK('5. Pp (3 años)'!C263),"",'5. Pp (3 años)'!C263)</f>
        <v/>
      </c>
      <c r="D237" s="190" t="str">
        <f>IF(ISBLANK('5. Pp (3 años)'!D263),"",'5. Pp (3 años)'!D263)</f>
        <v/>
      </c>
      <c r="E237" s="190" t="str">
        <f>IF(ISBLANK('5. Pp (3 años)'!E263),"",'5. Pp (3 años)'!E263)</f>
        <v/>
      </c>
      <c r="F237" s="67"/>
      <c r="G237" s="68"/>
      <c r="H237" s="65">
        <f t="shared" si="22"/>
        <v>0</v>
      </c>
      <c r="I237" s="66" t="e">
        <f t="shared" si="23"/>
        <v>#DIV/0!</v>
      </c>
      <c r="J237" s="61"/>
      <c r="K237" s="62"/>
      <c r="L237" s="63"/>
      <c r="M237" s="61"/>
      <c r="N237" s="64"/>
      <c r="O237" s="64"/>
      <c r="P237" s="64"/>
      <c r="Q237" s="62"/>
      <c r="R237" s="62"/>
      <c r="S237" s="62"/>
      <c r="T237" s="62"/>
      <c r="U237" s="64"/>
      <c r="V237" s="64"/>
      <c r="W237" s="64"/>
      <c r="X237" s="63"/>
    </row>
    <row r="238" spans="3:24" ht="17.25" hidden="1">
      <c r="C238" s="189" t="str">
        <f>IF(ISBLANK('5. Pp (3 años)'!C264),"",'5. Pp (3 años)'!C264)</f>
        <v/>
      </c>
      <c r="D238" s="190" t="str">
        <f>IF(ISBLANK('5. Pp (3 años)'!D264),"",'5. Pp (3 años)'!D264)</f>
        <v/>
      </c>
      <c r="E238" s="190" t="str">
        <f>IF(ISBLANK('5. Pp (3 años)'!E264),"",'5. Pp (3 años)'!E264)</f>
        <v/>
      </c>
      <c r="F238" s="67"/>
      <c r="G238" s="68"/>
      <c r="H238" s="65">
        <f t="shared" si="22"/>
        <v>0</v>
      </c>
      <c r="I238" s="66" t="e">
        <f t="shared" si="23"/>
        <v>#DIV/0!</v>
      </c>
      <c r="J238" s="61"/>
      <c r="K238" s="62"/>
      <c r="L238" s="63"/>
      <c r="M238" s="61"/>
      <c r="N238" s="64"/>
      <c r="O238" s="64"/>
      <c r="P238" s="64"/>
      <c r="Q238" s="62"/>
      <c r="R238" s="62"/>
      <c r="S238" s="62"/>
      <c r="T238" s="62"/>
      <c r="U238" s="64"/>
      <c r="V238" s="64"/>
      <c r="W238" s="64"/>
      <c r="X238" s="63"/>
    </row>
    <row r="239" spans="3:24" ht="17.25" hidden="1">
      <c r="C239" s="189" t="str">
        <f>IF(ISBLANK('5. Pp (3 años)'!C265),"",'5. Pp (3 años)'!C265)</f>
        <v/>
      </c>
      <c r="D239" s="190" t="str">
        <f>IF(ISBLANK('5. Pp (3 años)'!D265),"",'5. Pp (3 años)'!D265)</f>
        <v/>
      </c>
      <c r="E239" s="190" t="str">
        <f>IF(ISBLANK('5. Pp (3 años)'!E265),"",'5. Pp (3 años)'!E265)</f>
        <v/>
      </c>
      <c r="F239" s="67"/>
      <c r="G239" s="68"/>
      <c r="H239" s="65">
        <f t="shared" si="22"/>
        <v>0</v>
      </c>
      <c r="I239" s="66" t="e">
        <f t="shared" si="23"/>
        <v>#DIV/0!</v>
      </c>
      <c r="J239" s="61"/>
      <c r="K239" s="62"/>
      <c r="L239" s="63"/>
      <c r="M239" s="61"/>
      <c r="N239" s="64"/>
      <c r="O239" s="64"/>
      <c r="P239" s="64"/>
      <c r="Q239" s="62"/>
      <c r="R239" s="62"/>
      <c r="S239" s="62"/>
      <c r="T239" s="62"/>
      <c r="U239" s="64"/>
      <c r="V239" s="64"/>
      <c r="W239" s="64"/>
      <c r="X239" s="63"/>
    </row>
    <row r="240" spans="3:24" ht="17.25" hidden="1">
      <c r="C240" s="522" t="str">
        <f>IF(ISBLANK('5. Pp (3 años)'!C266),"",'5. Pp (3 años)'!C266)</f>
        <v/>
      </c>
      <c r="D240" s="523" t="str">
        <f>IF(ISBLANK('5. Pp (3 años)'!D266),"",'5. Pp (3 años)'!D266)</f>
        <v/>
      </c>
      <c r="E240" s="523" t="str">
        <f>IF(ISBLANK('5. Pp (3 años)'!E266),"",'5. Pp (3 años)'!E266)</f>
        <v/>
      </c>
      <c r="F240" s="524"/>
      <c r="G240" s="525"/>
      <c r="H240" s="525">
        <f t="shared" si="22"/>
        <v>0</v>
      </c>
      <c r="I240" s="526" t="e">
        <f t="shared" si="23"/>
        <v>#DIV/0!</v>
      </c>
      <c r="J240" s="61"/>
      <c r="K240" s="62"/>
      <c r="L240" s="63"/>
      <c r="M240" s="61"/>
      <c r="N240" s="64"/>
      <c r="O240" s="64"/>
      <c r="P240" s="64"/>
      <c r="Q240" s="62"/>
      <c r="R240" s="62"/>
      <c r="S240" s="62"/>
      <c r="T240" s="62"/>
      <c r="U240" s="64"/>
      <c r="V240" s="64"/>
      <c r="W240" s="64"/>
      <c r="X240" s="63"/>
    </row>
    <row r="241" spans="3:24" ht="17.25" hidden="1">
      <c r="C241" s="189" t="str">
        <f>IF(ISBLANK('5. Pp (3 años)'!C267),"",'5. Pp (3 años)'!C267)</f>
        <v/>
      </c>
      <c r="D241" s="190" t="str">
        <f>IF(ISBLANK('5. Pp (3 años)'!D267),"",'5. Pp (3 años)'!D267)</f>
        <v/>
      </c>
      <c r="E241" s="190" t="str">
        <f>IF(ISBLANK('5. Pp (3 años)'!E267),"",'5. Pp (3 años)'!E267)</f>
        <v/>
      </c>
      <c r="F241" s="69"/>
      <c r="G241" s="65"/>
      <c r="H241" s="65">
        <f t="shared" si="22"/>
        <v>0</v>
      </c>
      <c r="I241" s="66" t="e">
        <f t="shared" si="23"/>
        <v>#DIV/0!</v>
      </c>
      <c r="J241" s="61"/>
      <c r="K241" s="62"/>
      <c r="L241" s="63"/>
      <c r="M241" s="61"/>
      <c r="N241" s="64"/>
      <c r="O241" s="64"/>
      <c r="P241" s="64"/>
      <c r="Q241" s="62"/>
      <c r="R241" s="62"/>
      <c r="S241" s="62"/>
      <c r="T241" s="62"/>
      <c r="U241" s="64"/>
      <c r="V241" s="64"/>
      <c r="W241" s="64"/>
      <c r="X241" s="63"/>
    </row>
    <row r="242" spans="3:24" ht="17.25" hidden="1">
      <c r="C242" s="189" t="str">
        <f>IF(ISBLANK('5. Pp (3 años)'!C268),"",'5. Pp (3 años)'!C268)</f>
        <v/>
      </c>
      <c r="D242" s="190" t="str">
        <f>IF(ISBLANK('5. Pp (3 años)'!D268),"",'5. Pp (3 años)'!D268)</f>
        <v/>
      </c>
      <c r="E242" s="190" t="str">
        <f>IF(ISBLANK('5. Pp (3 años)'!E268),"",'5. Pp (3 años)'!E268)</f>
        <v/>
      </c>
      <c r="F242" s="67"/>
      <c r="G242" s="68"/>
      <c r="H242" s="65">
        <f t="shared" si="22"/>
        <v>0</v>
      </c>
      <c r="I242" s="66" t="e">
        <f t="shared" si="23"/>
        <v>#DIV/0!</v>
      </c>
      <c r="J242" s="61"/>
      <c r="K242" s="62"/>
      <c r="L242" s="63"/>
      <c r="M242" s="61"/>
      <c r="N242" s="64"/>
      <c r="O242" s="64"/>
      <c r="P242" s="64"/>
      <c r="Q242" s="62"/>
      <c r="R242" s="62"/>
      <c r="S242" s="62"/>
      <c r="T242" s="62"/>
      <c r="U242" s="64"/>
      <c r="V242" s="64"/>
      <c r="W242" s="64"/>
      <c r="X242" s="63"/>
    </row>
    <row r="243" spans="3:24" ht="17.25" hidden="1">
      <c r="C243" s="189" t="str">
        <f>IF(ISBLANK('5. Pp (3 años)'!C269),"",'5. Pp (3 años)'!C269)</f>
        <v/>
      </c>
      <c r="D243" s="190" t="str">
        <f>IF(ISBLANK('5. Pp (3 años)'!D269),"",'5. Pp (3 años)'!D269)</f>
        <v/>
      </c>
      <c r="E243" s="190" t="str">
        <f>IF(ISBLANK('5. Pp (3 años)'!E269),"",'5. Pp (3 años)'!E269)</f>
        <v/>
      </c>
      <c r="F243" s="67"/>
      <c r="G243" s="68"/>
      <c r="H243" s="65">
        <f t="shared" ref="H243:H250" si="24">G243-F243</f>
        <v>0</v>
      </c>
      <c r="I243" s="66" t="e">
        <f t="shared" ref="I243:I250" si="25">(G243/F243)-1</f>
        <v>#DIV/0!</v>
      </c>
      <c r="J243" s="61"/>
      <c r="K243" s="62"/>
      <c r="L243" s="63"/>
      <c r="M243" s="61"/>
      <c r="N243" s="64"/>
      <c r="O243" s="64"/>
      <c r="P243" s="64"/>
      <c r="Q243" s="62"/>
      <c r="R243" s="62"/>
      <c r="S243" s="62"/>
      <c r="T243" s="62"/>
      <c r="U243" s="64"/>
      <c r="V243" s="64"/>
      <c r="W243" s="64"/>
      <c r="X243" s="63"/>
    </row>
    <row r="244" spans="3:24" ht="17.25" hidden="1">
      <c r="C244" s="189" t="str">
        <f>IF(ISBLANK('5. Pp (3 años)'!C270),"",'5. Pp (3 años)'!C270)</f>
        <v/>
      </c>
      <c r="D244" s="190" t="str">
        <f>IF(ISBLANK('5. Pp (3 años)'!D270),"",'5. Pp (3 años)'!D270)</f>
        <v/>
      </c>
      <c r="E244" s="190" t="str">
        <f>IF(ISBLANK('5. Pp (3 años)'!E270),"",'5. Pp (3 años)'!E270)</f>
        <v/>
      </c>
      <c r="F244" s="69"/>
      <c r="G244" s="65"/>
      <c r="H244" s="65">
        <f t="shared" si="24"/>
        <v>0</v>
      </c>
      <c r="I244" s="66" t="e">
        <f t="shared" si="25"/>
        <v>#DIV/0!</v>
      </c>
      <c r="J244" s="61"/>
      <c r="K244" s="62"/>
      <c r="L244" s="63"/>
      <c r="M244" s="61"/>
      <c r="N244" s="64"/>
      <c r="O244" s="64"/>
      <c r="P244" s="64"/>
      <c r="Q244" s="62"/>
      <c r="R244" s="62"/>
      <c r="S244" s="62"/>
      <c r="T244" s="62"/>
      <c r="U244" s="64"/>
      <c r="V244" s="64"/>
      <c r="W244" s="64"/>
      <c r="X244" s="63"/>
    </row>
    <row r="245" spans="3:24" ht="17.25" hidden="1">
      <c r="C245" s="189" t="str">
        <f>IF(ISBLANK('5. Pp (3 años)'!C271),"",'5. Pp (3 años)'!C271)</f>
        <v/>
      </c>
      <c r="D245" s="190" t="str">
        <f>IF(ISBLANK('5. Pp (3 años)'!D271),"",'5. Pp (3 años)'!D271)</f>
        <v/>
      </c>
      <c r="E245" s="190" t="str">
        <f>IF(ISBLANK('5. Pp (3 años)'!E271),"",'5. Pp (3 años)'!E271)</f>
        <v/>
      </c>
      <c r="F245" s="69"/>
      <c r="G245" s="65"/>
      <c r="H245" s="65">
        <f t="shared" si="24"/>
        <v>0</v>
      </c>
      <c r="I245" s="66" t="e">
        <f t="shared" si="25"/>
        <v>#DIV/0!</v>
      </c>
      <c r="J245" s="61"/>
      <c r="K245" s="62"/>
      <c r="L245" s="63"/>
      <c r="M245" s="61"/>
      <c r="N245" s="64"/>
      <c r="O245" s="64"/>
      <c r="P245" s="64"/>
      <c r="Q245" s="62"/>
      <c r="R245" s="62"/>
      <c r="S245" s="62"/>
      <c r="T245" s="62"/>
      <c r="U245" s="64"/>
      <c r="V245" s="64"/>
      <c r="W245" s="64"/>
      <c r="X245" s="63"/>
    </row>
    <row r="246" spans="3:24" ht="17.25" hidden="1">
      <c r="C246" s="189" t="str">
        <f>IF(ISBLANK('5. Pp (3 años)'!C272),"",'5. Pp (3 años)'!C272)</f>
        <v/>
      </c>
      <c r="D246" s="190" t="str">
        <f>IF(ISBLANK('5. Pp (3 años)'!D272),"",'5. Pp (3 años)'!D272)</f>
        <v/>
      </c>
      <c r="E246" s="190" t="str">
        <f>IF(ISBLANK('5. Pp (3 años)'!E272),"",'5. Pp (3 años)'!E272)</f>
        <v/>
      </c>
      <c r="F246" s="67"/>
      <c r="G246" s="68"/>
      <c r="H246" s="65">
        <f t="shared" ref="H246:H249" si="26">G246-F246</f>
        <v>0</v>
      </c>
      <c r="I246" s="66" t="e">
        <f t="shared" ref="I246:I249" si="27">(G246/F246)-1</f>
        <v>#DIV/0!</v>
      </c>
      <c r="J246" s="61"/>
      <c r="K246" s="62"/>
      <c r="L246" s="63"/>
      <c r="M246" s="61"/>
      <c r="N246" s="64"/>
      <c r="O246" s="64"/>
      <c r="P246" s="64"/>
      <c r="Q246" s="62"/>
      <c r="R246" s="62"/>
      <c r="S246" s="62"/>
      <c r="T246" s="62"/>
      <c r="U246" s="64"/>
      <c r="V246" s="64"/>
      <c r="W246" s="64"/>
      <c r="X246" s="63"/>
    </row>
    <row r="247" spans="3:24" ht="17.25" hidden="1">
      <c r="C247" s="189" t="str">
        <f>IF(ISBLANK('5. Pp (3 años)'!C273),"",'5. Pp (3 años)'!C273)</f>
        <v/>
      </c>
      <c r="D247" s="190" t="str">
        <f>IF(ISBLANK('5. Pp (3 años)'!D273),"",'5. Pp (3 años)'!D273)</f>
        <v/>
      </c>
      <c r="E247" s="190" t="str">
        <f>IF(ISBLANK('5. Pp (3 años)'!E273),"",'5. Pp (3 años)'!E273)</f>
        <v/>
      </c>
      <c r="F247" s="67"/>
      <c r="G247" s="68"/>
      <c r="H247" s="65">
        <f t="shared" si="26"/>
        <v>0</v>
      </c>
      <c r="I247" s="66" t="e">
        <f t="shared" si="27"/>
        <v>#DIV/0!</v>
      </c>
      <c r="J247" s="61"/>
      <c r="K247" s="62"/>
      <c r="L247" s="63"/>
      <c r="M247" s="61"/>
      <c r="N247" s="64"/>
      <c r="O247" s="64"/>
      <c r="P247" s="64"/>
      <c r="Q247" s="62"/>
      <c r="R247" s="62"/>
      <c r="S247" s="62"/>
      <c r="T247" s="62"/>
      <c r="U247" s="64"/>
      <c r="V247" s="64"/>
      <c r="W247" s="64"/>
      <c r="X247" s="63"/>
    </row>
    <row r="248" spans="3:24" ht="17.25" hidden="1">
      <c r="C248" s="189" t="str">
        <f>IF(ISBLANK('5. Pp (3 años)'!C274),"",'5. Pp (3 años)'!C274)</f>
        <v/>
      </c>
      <c r="D248" s="190" t="str">
        <f>IF(ISBLANK('5. Pp (3 años)'!D274),"",'5. Pp (3 años)'!D274)</f>
        <v/>
      </c>
      <c r="E248" s="190" t="str">
        <f>IF(ISBLANK('5. Pp (3 años)'!E274),"",'5. Pp (3 años)'!E274)</f>
        <v/>
      </c>
      <c r="F248" s="67"/>
      <c r="G248" s="68"/>
      <c r="H248" s="65">
        <f t="shared" si="26"/>
        <v>0</v>
      </c>
      <c r="I248" s="66" t="e">
        <f t="shared" si="27"/>
        <v>#DIV/0!</v>
      </c>
      <c r="J248" s="61"/>
      <c r="K248" s="62"/>
      <c r="L248" s="63"/>
      <c r="M248" s="61"/>
      <c r="N248" s="64"/>
      <c r="O248" s="64"/>
      <c r="P248" s="64"/>
      <c r="Q248" s="62"/>
      <c r="R248" s="62"/>
      <c r="S248" s="62"/>
      <c r="T248" s="62"/>
      <c r="U248" s="64"/>
      <c r="V248" s="64"/>
      <c r="W248" s="64"/>
      <c r="X248" s="63"/>
    </row>
    <row r="249" spans="3:24" ht="17.25" hidden="1">
      <c r="C249" s="189" t="str">
        <f>IF(ISBLANK('5. Pp (3 años)'!C275),"",'5. Pp (3 años)'!C275)</f>
        <v/>
      </c>
      <c r="D249" s="190" t="str">
        <f>IF(ISBLANK('5. Pp (3 años)'!D275),"",'5. Pp (3 años)'!D275)</f>
        <v/>
      </c>
      <c r="E249" s="190" t="str">
        <f>IF(ISBLANK('5. Pp (3 años)'!E275),"",'5. Pp (3 años)'!E275)</f>
        <v/>
      </c>
      <c r="F249" s="67"/>
      <c r="G249" s="68"/>
      <c r="H249" s="65">
        <f t="shared" si="26"/>
        <v>0</v>
      </c>
      <c r="I249" s="66" t="e">
        <f t="shared" si="27"/>
        <v>#DIV/0!</v>
      </c>
      <c r="J249" s="61"/>
      <c r="K249" s="62"/>
      <c r="L249" s="63"/>
      <c r="M249" s="61"/>
      <c r="N249" s="64"/>
      <c r="O249" s="64"/>
      <c r="P249" s="64"/>
      <c r="Q249" s="62"/>
      <c r="R249" s="62"/>
      <c r="S249" s="62"/>
      <c r="T249" s="62"/>
      <c r="U249" s="64"/>
      <c r="V249" s="64"/>
      <c r="W249" s="64"/>
      <c r="X249" s="63"/>
    </row>
    <row r="250" spans="3:24" ht="18" hidden="1" thickBot="1">
      <c r="C250" s="191" t="str">
        <f>IF(ISBLANK('5. Pp (3 años)'!C276),"",'5. Pp (3 años)'!C276)</f>
        <v/>
      </c>
      <c r="D250" s="192" t="str">
        <f>IF(ISBLANK('5. Pp (3 años)'!D276),"",'5. Pp (3 años)'!D276)</f>
        <v/>
      </c>
      <c r="E250" s="192" t="str">
        <f>IF(ISBLANK('5. Pp (3 años)'!E276),"",'5. Pp (3 años)'!E276)</f>
        <v/>
      </c>
      <c r="F250" s="78"/>
      <c r="G250" s="70"/>
      <c r="H250" s="70">
        <f t="shared" si="24"/>
        <v>0</v>
      </c>
      <c r="I250" s="71" t="e">
        <f t="shared" si="25"/>
        <v>#DIV/0!</v>
      </c>
      <c r="J250" s="79"/>
      <c r="K250" s="80"/>
      <c r="L250" s="81"/>
      <c r="M250" s="79"/>
      <c r="N250" s="82"/>
      <c r="O250" s="82"/>
      <c r="P250" s="82"/>
      <c r="Q250" s="80"/>
      <c r="R250" s="80"/>
      <c r="S250" s="80"/>
      <c r="T250" s="80"/>
      <c r="U250" s="82"/>
      <c r="V250" s="82"/>
      <c r="W250" s="82"/>
      <c r="X250" s="81"/>
    </row>
  </sheetData>
  <protectedRanges>
    <protectedRange algorithmName="SHA-512" hashValue="TLChwAy5F5QjsbViU4WG5u3t4N35PxZTFvKLDgsW4OMWPzQ5bcS2rimhOEiVc5aiXLwzV7+3bDIGHBE8vmSZkA==" saltValue="//hxkz+qNtOdOoXsei1XuQ==" spinCount="100000" sqref="J20:X250" name="meta dispersion"/>
    <protectedRange algorithmName="SHA-512" hashValue="rAWoxk0y9jDh0PAo7oACEytrVxAQGOPMOZ1nBA9G9FN8vYqB9eAjjI1XaPMLpeKioM627dGhAI05V37ETnio4Q==" saltValue="hBf9aYPL5ACUZQys1sSgFA==" spinCount="100000" sqref="F20:G250" name="metas"/>
  </protectedRanges>
  <autoFilter ref="C18:X250" xr:uid="{00000000-0009-0000-0000-000009000000}">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D5:K6"/>
    <mergeCell ref="E18:E19"/>
    <mergeCell ref="F18:F19"/>
    <mergeCell ref="G18:G19"/>
    <mergeCell ref="H18:H19"/>
    <mergeCell ref="D7:K7"/>
    <mergeCell ref="D8:K8"/>
    <mergeCell ref="D9:K9"/>
    <mergeCell ref="C16:I17"/>
    <mergeCell ref="M18:P18"/>
    <mergeCell ref="C11:X15"/>
    <mergeCell ref="J16:X16"/>
    <mergeCell ref="J17:L17"/>
    <mergeCell ref="M17:X17"/>
    <mergeCell ref="Q18:T18"/>
    <mergeCell ref="U18:X18"/>
    <mergeCell ref="C18:C19"/>
    <mergeCell ref="L18:L19"/>
    <mergeCell ref="D18:D19"/>
    <mergeCell ref="I18:I19"/>
    <mergeCell ref="J18:J19"/>
    <mergeCell ref="K18:K19"/>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C4:AC244"/>
  <sheetViews>
    <sheetView topLeftCell="G7" zoomScale="80" zoomScaleNormal="80" workbookViewId="0">
      <selection activeCell="D51" sqref="D51:D52"/>
    </sheetView>
  </sheetViews>
  <sheetFormatPr baseColWidth="10" defaultColWidth="11.375" defaultRowHeight="15"/>
  <cols>
    <col min="1" max="2" width="11.375" style="37"/>
    <col min="3" max="3" width="24" style="1" customWidth="1"/>
    <col min="4" max="4" width="18.375" style="1" customWidth="1"/>
    <col min="5" max="5" width="53.75" style="37" customWidth="1"/>
    <col min="6" max="6" width="33.75" style="37" customWidth="1"/>
    <col min="7" max="7" width="33.75" style="1" customWidth="1"/>
    <col min="8" max="8" width="34.875" style="37" customWidth="1"/>
    <col min="9" max="9" width="9.375" style="1" bestFit="1" customWidth="1"/>
    <col min="10" max="11" width="10" style="1" customWidth="1"/>
    <col min="12" max="13" width="10" style="37" customWidth="1"/>
    <col min="14" max="17" width="11.125" style="37" customWidth="1"/>
    <col min="18" max="18" width="19.625" style="37" customWidth="1"/>
    <col min="19" max="21" width="19.25" style="37" hidden="1" customWidth="1"/>
    <col min="22" max="22" width="19.625" style="37" customWidth="1"/>
    <col min="23" max="25" width="16.375" style="37" hidden="1" customWidth="1"/>
    <col min="26" max="26" width="55.5" style="37" customWidth="1"/>
    <col min="27" max="29" width="36.75" style="37" hidden="1" customWidth="1"/>
    <col min="30" max="16384" width="11.375" style="37"/>
  </cols>
  <sheetData>
    <row r="4" spans="3:29" ht="15.75" thickBot="1"/>
    <row r="5" spans="3:29" ht="26.25">
      <c r="C5" s="73"/>
      <c r="D5" s="137"/>
      <c r="E5" s="796" t="s">
        <v>97</v>
      </c>
      <c r="F5" s="796"/>
      <c r="G5" s="796"/>
      <c r="H5" s="796"/>
      <c r="I5" s="796"/>
      <c r="J5" s="796"/>
      <c r="K5" s="796"/>
      <c r="L5" s="796"/>
      <c r="M5" s="796"/>
      <c r="N5" s="796"/>
      <c r="O5" s="168"/>
      <c r="P5" s="168"/>
      <c r="Q5" s="168"/>
      <c r="R5" s="168"/>
      <c r="S5" s="168"/>
      <c r="T5" s="168"/>
      <c r="U5" s="168"/>
      <c r="V5" s="168"/>
      <c r="W5" s="168"/>
      <c r="X5" s="168"/>
      <c r="Y5" s="168"/>
      <c r="Z5" s="55"/>
      <c r="AA5" s="55"/>
      <c r="AB5" s="55"/>
      <c r="AC5" s="56"/>
    </row>
    <row r="6" spans="3:29" ht="26.25">
      <c r="C6" s="74"/>
      <c r="E6" s="799"/>
      <c r="F6" s="799"/>
      <c r="G6" s="799"/>
      <c r="H6" s="799"/>
      <c r="I6" s="799"/>
      <c r="J6" s="799"/>
      <c r="K6" s="799"/>
      <c r="L6" s="799"/>
      <c r="M6" s="799"/>
      <c r="N6" s="799"/>
      <c r="O6" s="169"/>
      <c r="P6" s="169"/>
      <c r="Q6" s="169"/>
      <c r="R6" s="169"/>
      <c r="S6" s="169"/>
      <c r="T6" s="169"/>
      <c r="U6" s="169"/>
      <c r="V6" s="169"/>
      <c r="W6" s="169"/>
      <c r="X6" s="169"/>
      <c r="Y6" s="169"/>
      <c r="AC6" s="57"/>
    </row>
    <row r="7" spans="3:29" ht="26.25">
      <c r="C7" s="74"/>
      <c r="E7" s="799" t="s">
        <v>296</v>
      </c>
      <c r="F7" s="799"/>
      <c r="G7" s="799"/>
      <c r="H7" s="799"/>
      <c r="I7" s="799"/>
      <c r="J7" s="799"/>
      <c r="K7" s="799"/>
      <c r="L7" s="799"/>
      <c r="M7" s="799"/>
      <c r="N7" s="531"/>
      <c r="O7" s="169"/>
      <c r="P7" s="169"/>
      <c r="Q7" s="169"/>
      <c r="R7" s="169"/>
      <c r="S7" s="169"/>
      <c r="T7" s="169"/>
      <c r="U7" s="169"/>
      <c r="V7" s="169"/>
      <c r="W7" s="169"/>
      <c r="X7" s="169"/>
      <c r="Y7" s="169"/>
      <c r="AC7" s="57"/>
    </row>
    <row r="8" spans="3:29" ht="26.25">
      <c r="C8" s="74"/>
      <c r="E8" s="799" t="s">
        <v>436</v>
      </c>
      <c r="F8" s="799"/>
      <c r="G8" s="799"/>
      <c r="H8" s="799"/>
      <c r="I8" s="799"/>
      <c r="J8" s="799"/>
      <c r="K8" s="799"/>
      <c r="L8" s="799"/>
      <c r="M8" s="799"/>
      <c r="N8" s="799"/>
      <c r="O8" s="58"/>
      <c r="P8" s="58"/>
      <c r="Q8" s="58"/>
      <c r="R8" s="58"/>
      <c r="AC8" s="57"/>
    </row>
    <row r="9" spans="3:29" ht="26.25">
      <c r="C9" s="74"/>
      <c r="E9" s="799" t="s">
        <v>437</v>
      </c>
      <c r="F9" s="799"/>
      <c r="G9" s="799"/>
      <c r="H9" s="799"/>
      <c r="I9" s="799"/>
      <c r="J9" s="799"/>
      <c r="K9" s="799"/>
      <c r="L9" s="799"/>
      <c r="M9" s="799"/>
      <c r="N9" s="799"/>
      <c r="AC9" s="57"/>
    </row>
    <row r="10" spans="3:29" ht="15.75" thickBot="1">
      <c r="C10" s="74"/>
      <c r="I10" s="87"/>
      <c r="J10" s="87"/>
      <c r="K10" s="87"/>
      <c r="L10" s="59"/>
      <c r="M10" s="59"/>
      <c r="N10" s="59"/>
      <c r="O10" s="59"/>
      <c r="P10" s="59"/>
      <c r="Q10" s="59"/>
      <c r="R10" s="59"/>
      <c r="S10" s="59"/>
      <c r="T10" s="59"/>
      <c r="U10" s="59"/>
      <c r="V10" s="59"/>
      <c r="W10" s="59"/>
      <c r="X10" s="59"/>
      <c r="Y10" s="59"/>
      <c r="AC10" s="57"/>
    </row>
    <row r="11" spans="3:29" ht="27" thickBot="1">
      <c r="C11" s="138"/>
      <c r="D11" s="139"/>
      <c r="E11" s="139"/>
      <c r="F11" s="139"/>
      <c r="G11" s="147"/>
      <c r="H11" s="139"/>
      <c r="I11" s="843" t="s">
        <v>98</v>
      </c>
      <c r="J11" s="843"/>
      <c r="K11" s="843"/>
      <c r="L11" s="843"/>
      <c r="M11" s="843"/>
      <c r="N11" s="843"/>
      <c r="O11" s="843"/>
      <c r="P11" s="843"/>
      <c r="Q11" s="843"/>
      <c r="R11" s="843"/>
      <c r="S11" s="843"/>
      <c r="T11" s="843"/>
      <c r="U11" s="843"/>
      <c r="V11" s="843"/>
      <c r="W11" s="843"/>
      <c r="X11" s="843"/>
      <c r="Y11" s="844"/>
      <c r="Z11" s="198"/>
      <c r="AC11" s="57"/>
    </row>
    <row r="12" spans="3:29" ht="87.75" customHeight="1" thickBot="1">
      <c r="C12" s="838" t="s">
        <v>1</v>
      </c>
      <c r="D12" s="839"/>
      <c r="E12" s="839"/>
      <c r="F12" s="839"/>
      <c r="G12" s="839"/>
      <c r="H12" s="839"/>
      <c r="I12" s="840" t="s">
        <v>99</v>
      </c>
      <c r="J12" s="840"/>
      <c r="K12" s="840"/>
      <c r="L12" s="840"/>
      <c r="M12" s="840"/>
      <c r="N12" s="840" t="s">
        <v>100</v>
      </c>
      <c r="O12" s="840"/>
      <c r="P12" s="840"/>
      <c r="Q12" s="840"/>
      <c r="R12" s="841" t="s">
        <v>101</v>
      </c>
      <c r="S12" s="841"/>
      <c r="T12" s="841"/>
      <c r="U12" s="841"/>
      <c r="V12" s="841" t="s">
        <v>102</v>
      </c>
      <c r="W12" s="841"/>
      <c r="X12" s="841"/>
      <c r="Y12" s="842"/>
      <c r="Z12" s="199"/>
      <c r="AA12" s="200"/>
      <c r="AB12" s="200"/>
      <c r="AC12" s="201"/>
    </row>
    <row r="13" spans="3:29" ht="63.75" thickBot="1">
      <c r="C13" s="532" t="s">
        <v>89</v>
      </c>
      <c r="D13" s="533" t="s">
        <v>75</v>
      </c>
      <c r="E13" s="533" t="s">
        <v>76</v>
      </c>
      <c r="F13" s="533" t="s">
        <v>1</v>
      </c>
      <c r="G13" s="533" t="s">
        <v>91</v>
      </c>
      <c r="H13" s="534" t="s">
        <v>90</v>
      </c>
      <c r="I13" s="535" t="s">
        <v>92</v>
      </c>
      <c r="J13" s="301" t="s">
        <v>93</v>
      </c>
      <c r="K13" s="346" t="s">
        <v>94</v>
      </c>
      <c r="L13" s="302" t="s">
        <v>95</v>
      </c>
      <c r="M13" s="347" t="s">
        <v>96</v>
      </c>
      <c r="N13" s="301" t="s">
        <v>93</v>
      </c>
      <c r="O13" s="346" t="s">
        <v>94</v>
      </c>
      <c r="P13" s="302" t="s">
        <v>95</v>
      </c>
      <c r="Q13" s="347" t="s">
        <v>96</v>
      </c>
      <c r="R13" s="301" t="s">
        <v>93</v>
      </c>
      <c r="S13" s="348" t="s">
        <v>94</v>
      </c>
      <c r="T13" s="302" t="s">
        <v>95</v>
      </c>
      <c r="U13" s="349" t="s">
        <v>96</v>
      </c>
      <c r="V13" s="302" t="s">
        <v>93</v>
      </c>
      <c r="W13" s="348" t="s">
        <v>94</v>
      </c>
      <c r="X13" s="302" t="s">
        <v>95</v>
      </c>
      <c r="Y13" s="350" t="s">
        <v>96</v>
      </c>
      <c r="Z13" s="655" t="s">
        <v>103</v>
      </c>
      <c r="AA13" s="655" t="s">
        <v>104</v>
      </c>
      <c r="AB13" s="655" t="s">
        <v>105</v>
      </c>
      <c r="AC13" s="655" t="s">
        <v>106</v>
      </c>
    </row>
    <row r="14" spans="3:29" ht="225">
      <c r="C14" s="76" t="str">
        <f>IF(ISBLANK('5. Pp (3 años)'!B46),"",'5. Pp (3 años)'!B46)</f>
        <v>Dirección de Planeación Municipal</v>
      </c>
      <c r="D14" s="195" t="str">
        <f>IF(ISBLANK('5. Pp (3 años)'!C46),"",'5. Pp (3 años)'!C46)</f>
        <v>Fin</v>
      </c>
      <c r="E14" s="188" t="str">
        <f>IF(ISBLANK('5. Pp (3 años)'!D46),"",'5. Pp (3 años)'!D46)</f>
        <v>3.3.1 Contribuir a una sociedad más segura, cohesionada y pacífica en el municipio de Benito Juárez mediante estrategias de prevención de la violencia, impulso a la convivencia y fortalecimiento del bienestar social.</v>
      </c>
      <c r="F14" s="188" t="str">
        <f>IF(ISBLANK('5. Pp (3 años)'!E46),"",'5. Pp (3 años)'!E46)</f>
        <v>I_TOD_PAZ: Índice de Todos por la Paz</v>
      </c>
      <c r="G14" s="196" t="str">
        <f>IF(ISBLANK('5. Pp (3 años)'!H46),"",'5. Pp (3 años)'!H46)</f>
        <v>Trianual</v>
      </c>
      <c r="H14" s="85" t="str">
        <f>IF(ISBLANK('5. Pp (3 años)'!J46),"",'5. Pp (3 años)'!J46)</f>
        <v>Unidad de medida del indicador: 
Porcentaje</v>
      </c>
      <c r="I14" s="643">
        <f>IF(ISBLANK('9. METAS'!K20),"",'9. METAS'!K20)</f>
        <v>0.32</v>
      </c>
      <c r="J14" s="644">
        <f>IF(ISBLANK('9. METAS'!Q20),"",'9. METAS'!Q20)</f>
        <v>0.08</v>
      </c>
      <c r="K14" s="645">
        <f>IF(ISBLANK('9. METAS'!R20),"",'9. METAS'!R20)</f>
        <v>0.08</v>
      </c>
      <c r="L14" s="645">
        <f>IF(ISBLANK('9. METAS'!S20),"",'9. METAS'!S20)</f>
        <v>0.08</v>
      </c>
      <c r="M14" s="646">
        <f>IF(ISBLANK('9. METAS'!T20),"",'9. METAS'!T20)</f>
        <v>0.08</v>
      </c>
      <c r="N14" s="644">
        <v>0.08</v>
      </c>
      <c r="O14" s="645"/>
      <c r="P14" s="645"/>
      <c r="Q14" s="646"/>
      <c r="R14" s="140">
        <f>IFERROR((N14/J14),"100%")</f>
        <v>1</v>
      </c>
      <c r="S14" s="141">
        <f>IFERROR((O14/K14),"100%")</f>
        <v>0</v>
      </c>
      <c r="T14" s="141">
        <f>IFERROR((P14/L14),"100%")</f>
        <v>0</v>
      </c>
      <c r="U14" s="155">
        <f>IFERROR((Q14/M14),"100%")</f>
        <v>0</v>
      </c>
      <c r="V14" s="144">
        <f>IFERROR((N14/I14),"No Programado")</f>
        <v>0.25</v>
      </c>
      <c r="W14" s="141">
        <f>IFERROR((N14+O14)/I14, "No Programado")</f>
        <v>0.25</v>
      </c>
      <c r="X14" s="141">
        <f>IFERROR((O14+P14)/I14, "No Programado")</f>
        <v>0</v>
      </c>
      <c r="Y14" s="160">
        <f>IFERROR((P14+Q14)/I14, "No Programado")</f>
        <v>0</v>
      </c>
      <c r="Z14" s="639" t="s">
        <v>553</v>
      </c>
      <c r="AA14" s="205"/>
      <c r="AB14" s="205"/>
      <c r="AC14" s="206"/>
    </row>
    <row r="15" spans="3:29" s="148" customFormat="1" ht="94.5" customHeight="1">
      <c r="C15" s="536" t="str">
        <f>IF(ISBLANK('5. Pp (3 años)'!B47),"",'5. Pp (3 años)'!B47)</f>
        <v>Propósito
(Instituto de la Cultura y las Artes)</v>
      </c>
      <c r="D15" s="537" t="str">
        <f>IF(ISBLANK('5. Pp (3 años)'!C47),"",'5. Pp (3 años)'!C47)</f>
        <v>Propósito</v>
      </c>
      <c r="E15" s="520" t="str">
        <f>IF(ISBLANK('5. Pp (3 años)'!D47),"",'5. Pp (3 años)'!D47)</f>
        <v>3.4.1.1 La población del municipio de Benito Juárez desarrolla sus habilidades a través de la preservación, fomento y ejercicio de la cultura y las disciplinas artísticas</v>
      </c>
      <c r="F15" s="520" t="str">
        <f>IF(ISBLANK('5. Pp (3 años)'!E47),"",'5. Pp (3 años)'!E47)</f>
        <v>PPBAAC: Porcentaje personas beneficiadas en las actividades artísticas y culturales.</v>
      </c>
      <c r="G15" s="542" t="str">
        <f>IF(ISBLANK('5. Pp (3 años)'!H47),"",'5. Pp (3 años)'!H47)</f>
        <v>Trimestral</v>
      </c>
      <c r="H15" s="538" t="str">
        <f>IF(ISBLANK('5. Pp (3 años)'!J47),"",'5. Pp (3 años)'!J47)</f>
        <v>UNIDAD DE MEDIDA DEL INDICADOR:
Porcentaje
UNIDAD DE MEDIDA DE LA VARIABLE:
Personas beneficiadas en actividades artísticas y culturales.</v>
      </c>
      <c r="I15" s="629">
        <f>IF(ISBLANK('9. METAS'!K21),"",'9. METAS'!K21)</f>
        <v>2000000</v>
      </c>
      <c r="J15" s="150">
        <f>IF(ISBLANK('9. METAS'!Q21),"",'9. METAS'!Q21)</f>
        <v>600000</v>
      </c>
      <c r="K15" s="142">
        <f>IF(ISBLANK('9. METAS'!R21),"",'9. METAS'!R21)</f>
        <v>400000</v>
      </c>
      <c r="L15" s="142">
        <f>IF(ISBLANK('9. METAS'!S21),"",'9. METAS'!S21)</f>
        <v>500000</v>
      </c>
      <c r="M15" s="143">
        <f>IF(ISBLANK('9. METAS'!T21),"",'9. METAS'!T21)</f>
        <v>500000</v>
      </c>
      <c r="N15" s="632">
        <v>839370</v>
      </c>
      <c r="O15" s="633"/>
      <c r="P15" s="633"/>
      <c r="Q15" s="634"/>
      <c r="R15" s="635">
        <f>IFERROR((N15/J15),"100%")</f>
        <v>1.3989499999999999</v>
      </c>
      <c r="S15" s="636">
        <f>IFERROR((O15/K15),"100%")</f>
        <v>0</v>
      </c>
      <c r="T15" s="636">
        <f t="shared" ref="R15:U78" si="0">IFERROR((P15/L15),"100%")</f>
        <v>0</v>
      </c>
      <c r="U15" s="637">
        <f t="shared" si="0"/>
        <v>0</v>
      </c>
      <c r="V15" s="144">
        <f t="shared" ref="V15:V78" si="1">IFERROR((N15/I15),"No Programado")</f>
        <v>0.41968499999999997</v>
      </c>
      <c r="W15" s="141">
        <f t="shared" ref="W15:W78" si="2">IFERROR((N15+O15)/I15, "No Programado")</f>
        <v>0.41968499999999997</v>
      </c>
      <c r="X15" s="141">
        <f t="shared" ref="X15:X78" si="3">IFERROR((O15+P15)/I15, "No Programado")</f>
        <v>0</v>
      </c>
      <c r="Y15" s="160">
        <f t="shared" ref="Y15:Y78" si="4">IFERROR((P15+Q15)/I15, "No Programado")</f>
        <v>0</v>
      </c>
      <c r="Z15" s="631" t="s">
        <v>512</v>
      </c>
      <c r="AA15" s="341"/>
      <c r="AB15" s="342"/>
      <c r="AC15" s="343"/>
    </row>
    <row r="16" spans="3:29" ht="86.25">
      <c r="C16" s="539" t="str">
        <f>IF(ISBLANK('5. Pp (3 años)'!B48),"",'5. Pp (3 años)'!B48)</f>
        <v>Unidad de Fomento y Desarrollo Cultural</v>
      </c>
      <c r="D16" s="540" t="str">
        <f>IF(ISBLANK('5. Pp (3 años)'!C48),"",'5. Pp (3 años)'!C48)</f>
        <v>Componente</v>
      </c>
      <c r="E16" s="523" t="str">
        <f>IF(ISBLANK('5. Pp (3 años)'!D48),"",'5. Pp (3 años)'!D48)</f>
        <v>3.4.1.1.1 Actividades artísticas y culturales que promuevan  la recomposición del tejido social y la Cultura de Paz en el municipio realizadas.</v>
      </c>
      <c r="F16" s="523" t="str">
        <f>IF(ISBLANK('5. Pp (3 años)'!E48),"",'5. Pp (3 años)'!E48)</f>
        <v xml:space="preserve">PAACR: Porcentaje de actividades artísticas y culturales realizadas. </v>
      </c>
      <c r="G16" s="516" t="str">
        <f>IF(ISBLANK('5. Pp (3 años)'!H48),"",'5. Pp (3 años)'!H48)</f>
        <v>Trimestral</v>
      </c>
      <c r="H16" s="541" t="str">
        <f>IF(ISBLANK('5. Pp (3 años)'!J48),"",'5. Pp (3 años)'!J48)</f>
        <v>UNIDAD DE MEDIDA DEL INDICADOR :
Porcentaje
UNIDAD DE MEDIDA DE LA VARIABLE:
Actividades artísticas y culturales.</v>
      </c>
      <c r="I16" s="629">
        <f>IF(ISBLANK('9. METAS'!K22),"",'9. METAS'!K22)</f>
        <v>3030</v>
      </c>
      <c r="J16" s="150">
        <f>IF(ISBLANK('9. METAS'!Q22),"",'9. METAS'!Q22)</f>
        <v>598</v>
      </c>
      <c r="K16" s="142">
        <f>IF(ISBLANK('9. METAS'!R22),"",'9. METAS'!R22)</f>
        <v>850</v>
      </c>
      <c r="L16" s="142">
        <f>IF(ISBLANK('9. METAS'!S22),"",'9. METAS'!S22)</f>
        <v>720</v>
      </c>
      <c r="M16" s="143">
        <f>IF(ISBLANK('9. METAS'!T22),"",'9. METAS'!T22)</f>
        <v>863</v>
      </c>
      <c r="N16" s="338">
        <v>656</v>
      </c>
      <c r="O16" s="339"/>
      <c r="P16" s="339"/>
      <c r="Q16" s="340"/>
      <c r="R16" s="140">
        <f>IFERROR((N16/J16),"100%")</f>
        <v>1.0969899665551839</v>
      </c>
      <c r="S16" s="141">
        <f t="shared" si="0"/>
        <v>0</v>
      </c>
      <c r="T16" s="141">
        <f t="shared" si="0"/>
        <v>0</v>
      </c>
      <c r="U16" s="155">
        <f t="shared" si="0"/>
        <v>0</v>
      </c>
      <c r="V16" s="144">
        <f t="shared" si="1"/>
        <v>0.21650165016501649</v>
      </c>
      <c r="W16" s="141">
        <f t="shared" si="2"/>
        <v>0.21650165016501649</v>
      </c>
      <c r="X16" s="141">
        <f t="shared" si="3"/>
        <v>0</v>
      </c>
      <c r="Y16" s="160">
        <f t="shared" si="4"/>
        <v>0</v>
      </c>
      <c r="Z16" s="303" t="s">
        <v>513</v>
      </c>
      <c r="AA16" s="304"/>
      <c r="AB16" s="304"/>
      <c r="AC16" s="305"/>
    </row>
    <row r="17" spans="3:29" ht="86.25">
      <c r="C17" s="194" t="str">
        <f>IF(ISBLANK('5. Pp (3 años)'!B49),"",'5. Pp (3 años)'!B49)</f>
        <v>Unidad de Fomento y Desarrollo Cultural</v>
      </c>
      <c r="D17" s="96" t="str">
        <f>IF(ISBLANK('5. Pp (3 años)'!C49),"",'5. Pp (3 años)'!C49)</f>
        <v>Actividad</v>
      </c>
      <c r="E17" s="190" t="str">
        <f>IF(ISBLANK('5. Pp (3 años)'!D49),"",'5. Pp (3 años)'!D49)</f>
        <v>3.4.1.1.1.1 Realización de eventos artísticos y culturales masivos para el fomento de la Cultura de Paz.</v>
      </c>
      <c r="F17" s="190" t="str">
        <f>IF(ISBLANK('5. Pp (3 años)'!E49),"",'5. Pp (3 años)'!E49)</f>
        <v xml:space="preserve">PEMR: Porcentaje de eventos masivos realizados para el fomento de la Cultura de Paz. </v>
      </c>
      <c r="G17" s="544" t="str">
        <f>IF(ISBLANK('5. Pp (3 años)'!H49),"",'5. Pp (3 años)'!H49)</f>
        <v>Trimestral</v>
      </c>
      <c r="H17" s="83" t="str">
        <f>IF(ISBLANK('5. Pp (3 años)'!J49),"",'5. Pp (3 años)'!J49)</f>
        <v>UNIDAD DE MEDIDA DEL INDICADOR Porcentaje
UNIDAD DE MEDIDA DE LA VARIABLE:
Eventos masivos.</v>
      </c>
      <c r="I17" s="629">
        <f>IF(ISBLANK('9. METAS'!K23),"",'9. METAS'!K23)</f>
        <v>147</v>
      </c>
      <c r="J17" s="150">
        <f>IF(ISBLANK('9. METAS'!Q23),"",'9. METAS'!Q23)</f>
        <v>18</v>
      </c>
      <c r="K17" s="142">
        <f>IF(ISBLANK('9. METAS'!R23),"",'9. METAS'!R23)</f>
        <v>33</v>
      </c>
      <c r="L17" s="142">
        <f>IF(ISBLANK('9. METAS'!S23),"",'9. METAS'!S23)</f>
        <v>50</v>
      </c>
      <c r="M17" s="143">
        <f>IF(ISBLANK('9. METAS'!T23),"",'9. METAS'!T23)</f>
        <v>46</v>
      </c>
      <c r="N17" s="338">
        <v>18</v>
      </c>
      <c r="O17" s="339"/>
      <c r="P17" s="339"/>
      <c r="Q17" s="340"/>
      <c r="R17" s="140">
        <f t="shared" si="0"/>
        <v>1</v>
      </c>
      <c r="S17" s="141">
        <f t="shared" si="0"/>
        <v>0</v>
      </c>
      <c r="T17" s="141">
        <f t="shared" si="0"/>
        <v>0</v>
      </c>
      <c r="U17" s="155">
        <f t="shared" si="0"/>
        <v>0</v>
      </c>
      <c r="V17" s="144">
        <f t="shared" si="1"/>
        <v>0.12244897959183673</v>
      </c>
      <c r="W17" s="141">
        <f t="shared" si="2"/>
        <v>0.12244897959183673</v>
      </c>
      <c r="X17" s="141">
        <f t="shared" si="3"/>
        <v>0</v>
      </c>
      <c r="Y17" s="160">
        <f t="shared" si="4"/>
        <v>0</v>
      </c>
      <c r="Z17" s="303" t="s">
        <v>514</v>
      </c>
      <c r="AA17" s="304"/>
      <c r="AB17" s="304"/>
      <c r="AC17" s="305"/>
    </row>
    <row r="18" spans="3:29" ht="86.25">
      <c r="C18" s="194" t="str">
        <f>IF(ISBLANK('5. Pp (3 años)'!B50),"",'5. Pp (3 años)'!B50)</f>
        <v>Unidad de Fomento y Desarrollo Cultural</v>
      </c>
      <c r="D18" s="96" t="str">
        <f>IF(ISBLANK('5. Pp (3 años)'!C50),"",'5. Pp (3 años)'!C50)</f>
        <v>Actividad</v>
      </c>
      <c r="E18" s="190" t="str">
        <f>IF(ISBLANK('5. Pp (3 años)'!D50),"",'5. Pp (3 años)'!D50)</f>
        <v>3.4.1.1.1.2 Realización de actividades de proyectos en materia de arte y cultura en el municipio.</v>
      </c>
      <c r="F18" s="190" t="str">
        <f>IF(ISBLANK('5. Pp (3 años)'!E50),"",'5. Pp (3 años)'!E50)</f>
        <v xml:space="preserve">PAPACR: Porcentaje de actividades de proyectos artísticos y culturales realizadas.
</v>
      </c>
      <c r="G18" s="197" t="str">
        <f>IF(ISBLANK('5. Pp (3 años)'!H50),"",'5. Pp (3 años)'!H50)</f>
        <v>Trimestral</v>
      </c>
      <c r="H18" s="83" t="str">
        <f>IF(ISBLANK('5. Pp (3 años)'!J50),"",'5. Pp (3 años)'!J50)</f>
        <v>UNIDAD DE MEDIDA DEL INDICADOR Porcentaje
UNIDAD DE MEDIDA DE LA VARIABLE:
Actividades</v>
      </c>
      <c r="I18" s="629">
        <f>IF(ISBLANK('9. METAS'!K24),"",'9. METAS'!K24)</f>
        <v>409</v>
      </c>
      <c r="J18" s="150">
        <f>IF(ISBLANK('9. METAS'!Q24),"",'9. METAS'!Q24)</f>
        <v>35</v>
      </c>
      <c r="K18" s="142">
        <f>IF(ISBLANK('9. METAS'!R24),"",'9. METAS'!R24)</f>
        <v>112</v>
      </c>
      <c r="L18" s="142">
        <f>IF(ISBLANK('9. METAS'!S24),"",'9. METAS'!S24)</f>
        <v>153</v>
      </c>
      <c r="M18" s="143">
        <f>IF(ISBLANK('9. METAS'!T24),"",'9. METAS'!T24)</f>
        <v>109</v>
      </c>
      <c r="N18" s="338">
        <v>35</v>
      </c>
      <c r="O18" s="339"/>
      <c r="P18" s="339"/>
      <c r="Q18" s="340"/>
      <c r="R18" s="140">
        <f t="shared" si="0"/>
        <v>1</v>
      </c>
      <c r="S18" s="141">
        <f t="shared" si="0"/>
        <v>0</v>
      </c>
      <c r="T18" s="141">
        <f t="shared" si="0"/>
        <v>0</v>
      </c>
      <c r="U18" s="155">
        <f t="shared" si="0"/>
        <v>0</v>
      </c>
      <c r="V18" s="144">
        <f t="shared" si="1"/>
        <v>8.557457212713937E-2</v>
      </c>
      <c r="W18" s="141">
        <f t="shared" si="2"/>
        <v>8.557457212713937E-2</v>
      </c>
      <c r="X18" s="141">
        <f t="shared" si="3"/>
        <v>0</v>
      </c>
      <c r="Y18" s="160">
        <f t="shared" si="4"/>
        <v>0</v>
      </c>
      <c r="Z18" s="303" t="s">
        <v>515</v>
      </c>
      <c r="AA18" s="304"/>
      <c r="AB18" s="304"/>
      <c r="AC18" s="305"/>
    </row>
    <row r="19" spans="3:29" ht="86.25">
      <c r="C19" s="194" t="str">
        <f>IF(ISBLANK('5. Pp (3 años)'!B51),"",'5. Pp (3 años)'!B51)</f>
        <v>Unidad de Fomento y Desarrollo Cultural</v>
      </c>
      <c r="D19" s="96" t="str">
        <f>IF(ISBLANK('5. Pp (3 años)'!C51),"",'5. Pp (3 años)'!C51)</f>
        <v>Actividad</v>
      </c>
      <c r="E19" s="190" t="str">
        <f>IF(ISBLANK('5. Pp (3 años)'!D51),"",'5. Pp (3 años)'!D51)</f>
        <v xml:space="preserve">3.4.1.1.1.3 Realización de actividades para el fomento de la pluralidad de la identidad social y cultural. </v>
      </c>
      <c r="F19" s="190" t="str">
        <f>IF(ISBLANK('5. Pp (3 años)'!E51),"",'5. Pp (3 años)'!E51)</f>
        <v>PAFISC: Porcentaje de actividades de fomento de las identidades sociales y culturales.</v>
      </c>
      <c r="G19" s="197" t="str">
        <f>IF(ISBLANK('5. Pp (3 años)'!H51),"",'5. Pp (3 años)'!H51)</f>
        <v>Trimestral</v>
      </c>
      <c r="H19" s="83" t="str">
        <f>IF(ISBLANK('5. Pp (3 años)'!J51),"",'5. Pp (3 años)'!J51)</f>
        <v>UNIDAD DE MEDIDA DEL INDICADOR Porcentaje
UNIDAD DE MEDIDA DE LA VARIABLE:
Actividades</v>
      </c>
      <c r="I19" s="629">
        <f>IF(ISBLANK('9. METAS'!K25),"",'9. METAS'!K25)</f>
        <v>13</v>
      </c>
      <c r="J19" s="150">
        <f>IF(ISBLANK('9. METAS'!Q25),"",'9. METAS'!Q25)</f>
        <v>0</v>
      </c>
      <c r="K19" s="142">
        <f>IF(ISBLANK('9. METAS'!R25),"",'9. METAS'!R25)</f>
        <v>10</v>
      </c>
      <c r="L19" s="142">
        <f>IF(ISBLANK('9. METAS'!S25),"",'9. METAS'!S25)</f>
        <v>3</v>
      </c>
      <c r="M19" s="143">
        <f>IF(ISBLANK('9. METAS'!T25),"",'9. METAS'!T25)</f>
        <v>0</v>
      </c>
      <c r="N19" s="338">
        <v>0</v>
      </c>
      <c r="O19" s="339"/>
      <c r="P19" s="339"/>
      <c r="Q19" s="340"/>
      <c r="R19" s="140" t="str">
        <f t="shared" si="0"/>
        <v>100%</v>
      </c>
      <c r="S19" s="141">
        <f t="shared" si="0"/>
        <v>0</v>
      </c>
      <c r="T19" s="141">
        <f t="shared" si="0"/>
        <v>0</v>
      </c>
      <c r="U19" s="155" t="str">
        <f t="shared" si="0"/>
        <v>100%</v>
      </c>
      <c r="V19" s="144">
        <f t="shared" si="1"/>
        <v>0</v>
      </c>
      <c r="W19" s="141">
        <f t="shared" si="2"/>
        <v>0</v>
      </c>
      <c r="X19" s="141">
        <f t="shared" si="3"/>
        <v>0</v>
      </c>
      <c r="Y19" s="160">
        <f t="shared" si="4"/>
        <v>0</v>
      </c>
      <c r="Z19" s="303" t="s">
        <v>516</v>
      </c>
      <c r="AA19" s="304"/>
      <c r="AB19" s="304"/>
      <c r="AC19" s="305"/>
    </row>
    <row r="20" spans="3:29" ht="86.25">
      <c r="C20" s="194" t="str">
        <f>IF(ISBLANK('5. Pp (3 años)'!B52),"",'5. Pp (3 años)'!B52)</f>
        <v>Unidad de Fomento y Desarrollo Cultural</v>
      </c>
      <c r="D20" s="96" t="str">
        <f>IF(ISBLANK('5. Pp (3 años)'!C52),"",'5. Pp (3 años)'!C52)</f>
        <v>Actividad</v>
      </c>
      <c r="E20" s="190" t="str">
        <f>IF(ISBLANK('5. Pp (3 años)'!D52),"",'5. Pp (3 años)'!D52)</f>
        <v>3.4.1.1.1.4 Impulso de actividades artísticas y culturales en el Centro Cultural de las Artes.</v>
      </c>
      <c r="F20" s="190" t="str">
        <f>IF(ISBLANK('5. Pp (3 años)'!E52),"",'5. Pp (3 años)'!E52)</f>
        <v xml:space="preserve">PARCCA: Porcentaje de actividades realizadas en el Centro Cultural de las Artes. </v>
      </c>
      <c r="G20" s="197" t="str">
        <f>IF(ISBLANK('5. Pp (3 años)'!H52),"",'5. Pp (3 años)'!H52)</f>
        <v>Trimestral</v>
      </c>
      <c r="H20" s="83" t="str">
        <f>IF(ISBLANK('5. Pp (3 años)'!J52),"",'5. Pp (3 años)'!J52)</f>
        <v xml:space="preserve">UNIDAD DE MEDIDA DEL INDICADOR Porcentaje
UNIDAD DE MEDIDA DE LA VARIABLE:
Actividades </v>
      </c>
      <c r="I20" s="629">
        <f>IF(ISBLANK('9. METAS'!K26),"",'9. METAS'!K26)</f>
        <v>7</v>
      </c>
      <c r="J20" s="150">
        <f>IF(ISBLANK('9. METAS'!Q26),"",'9. METAS'!Q26)</f>
        <v>1</v>
      </c>
      <c r="K20" s="142">
        <f>IF(ISBLANK('9. METAS'!R26),"",'9. METAS'!R26)</f>
        <v>2</v>
      </c>
      <c r="L20" s="142">
        <f>IF(ISBLANK('9. METAS'!S26),"",'9. METAS'!S26)</f>
        <v>2</v>
      </c>
      <c r="M20" s="143">
        <f>IF(ISBLANK('9. METAS'!T26),"",'9. METAS'!T26)</f>
        <v>2</v>
      </c>
      <c r="N20" s="338">
        <v>1</v>
      </c>
      <c r="O20" s="339"/>
      <c r="P20" s="339"/>
      <c r="Q20" s="340"/>
      <c r="R20" s="140">
        <f t="shared" si="0"/>
        <v>1</v>
      </c>
      <c r="S20" s="141">
        <f t="shared" si="0"/>
        <v>0</v>
      </c>
      <c r="T20" s="141">
        <f t="shared" si="0"/>
        <v>0</v>
      </c>
      <c r="U20" s="155">
        <f t="shared" si="0"/>
        <v>0</v>
      </c>
      <c r="V20" s="144">
        <f t="shared" si="1"/>
        <v>0.14285714285714285</v>
      </c>
      <c r="W20" s="141">
        <f t="shared" si="2"/>
        <v>0.14285714285714285</v>
      </c>
      <c r="X20" s="141">
        <f t="shared" si="3"/>
        <v>0</v>
      </c>
      <c r="Y20" s="160">
        <f t="shared" si="4"/>
        <v>0</v>
      </c>
      <c r="Z20" s="303" t="s">
        <v>515</v>
      </c>
      <c r="AA20" s="304"/>
      <c r="AB20" s="304"/>
      <c r="AC20" s="305"/>
    </row>
    <row r="21" spans="3:29" ht="86.25">
      <c r="C21" s="194" t="str">
        <f>IF(ISBLANK('5. Pp (3 años)'!B53),"",'5. Pp (3 años)'!B53)</f>
        <v>Unidad de Fomento y Desarrollo Cultural</v>
      </c>
      <c r="D21" s="96" t="str">
        <f>IF(ISBLANK('5. Pp (3 años)'!C53),"",'5. Pp (3 años)'!C53)</f>
        <v>Actividad</v>
      </c>
      <c r="E21" s="190" t="str">
        <f>IF(ISBLANK('5. Pp (3 años)'!D53),"",'5. Pp (3 años)'!D53)</f>
        <v>3.4.1.1.1.5  Impulso de actividades artísticas y culturales en el Teatro Ocho de Octubre.</v>
      </c>
      <c r="F21" s="190" t="str">
        <f>IF(ISBLANK('5. Pp (3 años)'!E53),"",'5. Pp (3 años)'!E53)</f>
        <v xml:space="preserve">PATR8O: Porcentaje de actividades realizadas en el Teatro Ocho de Octubre. </v>
      </c>
      <c r="G21" s="543" t="str">
        <f>IF(ISBLANK('5. Pp (3 años)'!H53),"",'5. Pp (3 años)'!H53)</f>
        <v>Trimestral</v>
      </c>
      <c r="H21" s="83" t="str">
        <f>IF(ISBLANK('5. Pp (3 años)'!J53),"",'5. Pp (3 años)'!J53)</f>
        <v xml:space="preserve">UNIDAD DE MEDIDA DEL INDICADOR Porcentaje
UNIDAD DE MEDIDA DE LA VARIABLE:
Actividades                    </v>
      </c>
      <c r="I21" s="630">
        <f>IF(ISBLANK('9. METAS'!K27),"",'9. METAS'!K27)</f>
        <v>177</v>
      </c>
      <c r="J21" s="150">
        <f>IF(ISBLANK('9. METAS'!Q27),"",'9. METAS'!Q27)</f>
        <v>33</v>
      </c>
      <c r="K21" s="142">
        <f>IF(ISBLANK('9. METAS'!R27),"",'9. METAS'!R27)</f>
        <v>48</v>
      </c>
      <c r="L21" s="142">
        <f>IF(ISBLANK('9. METAS'!S27),"",'9. METAS'!S27)</f>
        <v>48</v>
      </c>
      <c r="M21" s="143">
        <f>IF(ISBLANK('9. METAS'!T27),"",'9. METAS'!T27)</f>
        <v>48</v>
      </c>
      <c r="N21" s="338">
        <v>51</v>
      </c>
      <c r="O21" s="339"/>
      <c r="P21" s="339"/>
      <c r="Q21" s="340"/>
      <c r="R21" s="140">
        <f t="shared" si="0"/>
        <v>1.5454545454545454</v>
      </c>
      <c r="S21" s="141">
        <f t="shared" si="0"/>
        <v>0</v>
      </c>
      <c r="T21" s="141">
        <f t="shared" si="0"/>
        <v>0</v>
      </c>
      <c r="U21" s="155">
        <f t="shared" si="0"/>
        <v>0</v>
      </c>
      <c r="V21" s="144">
        <f t="shared" si="1"/>
        <v>0.28813559322033899</v>
      </c>
      <c r="W21" s="141">
        <f t="shared" si="2"/>
        <v>0.28813559322033899</v>
      </c>
      <c r="X21" s="141">
        <f t="shared" si="3"/>
        <v>0</v>
      </c>
      <c r="Y21" s="160">
        <f t="shared" si="4"/>
        <v>0</v>
      </c>
      <c r="Z21" s="303" t="s">
        <v>517</v>
      </c>
      <c r="AA21" s="304"/>
      <c r="AB21" s="304"/>
      <c r="AC21" s="305"/>
    </row>
    <row r="22" spans="3:29" ht="86.25">
      <c r="C22" s="584" t="str">
        <f>IF(ISBLANK('5. Pp (3 años)'!B54),"",'5. Pp (3 años)'!B54)</f>
        <v>Unidad de Fomento y Desarrollo Cultural</v>
      </c>
      <c r="D22" s="585" t="str">
        <f>IF(ISBLANK('5. Pp (3 años)'!C54),"",'5. Pp (3 años)'!C54)</f>
        <v>Actividad</v>
      </c>
      <c r="E22" s="582" t="str">
        <f>IF(ISBLANK('5. Pp (3 años)'!D54),"",'5. Pp (3 años)'!D54)</f>
        <v>3.4.1.1.1.6 Impulso de actividades artísticas y culturales en el Foro Cultural Na´at.</v>
      </c>
      <c r="F22" s="582" t="str">
        <f>IF(ISBLANK('5. Pp (3 años)'!E54),"",'5. Pp (3 años)'!E54)</f>
        <v>PARFCN: Porcentaje de actividades realizadas en el Foro Cultural Na´at.</v>
      </c>
      <c r="G22" s="32" t="str">
        <f>IF(ISBLANK('5. Pp (3 años)'!H54),"",'5. Pp (3 años)'!H54)</f>
        <v>Trimestral</v>
      </c>
      <c r="H22" s="586" t="str">
        <f>IF(ISBLANK('5. Pp (3 años)'!J54),"",'5. Pp (3 años)'!J54)</f>
        <v xml:space="preserve">UNIDAD DE MEDIDA DEL INDICADOR Porcentaje
UNIDAD DE MEDIDA DE LA VARIABLE:
Actividades                               </v>
      </c>
      <c r="I22" s="629">
        <f>IF(ISBLANK('9. METAS'!K28),"",'9. METAS'!K28)</f>
        <v>1</v>
      </c>
      <c r="J22" s="150">
        <f>IF(ISBLANK('9. METAS'!Q28),"",'9. METAS'!Q28)</f>
        <v>0</v>
      </c>
      <c r="K22" s="142">
        <f>IF(ISBLANK('9. METAS'!R28),"",'9. METAS'!R28)</f>
        <v>0</v>
      </c>
      <c r="L22" s="142">
        <f>IF(ISBLANK('9. METAS'!S28),"",'9. METAS'!S28)</f>
        <v>1</v>
      </c>
      <c r="M22" s="143">
        <f>IF(ISBLANK('9. METAS'!T28),"",'9. METAS'!T28)</f>
        <v>0</v>
      </c>
      <c r="N22" s="338">
        <v>0</v>
      </c>
      <c r="O22" s="339"/>
      <c r="P22" s="339"/>
      <c r="Q22" s="340"/>
      <c r="R22" s="140" t="str">
        <f t="shared" si="0"/>
        <v>100%</v>
      </c>
      <c r="S22" s="141" t="str">
        <f t="shared" si="0"/>
        <v>100%</v>
      </c>
      <c r="T22" s="141">
        <f t="shared" si="0"/>
        <v>0</v>
      </c>
      <c r="U22" s="155" t="str">
        <f t="shared" si="0"/>
        <v>100%</v>
      </c>
      <c r="V22" s="144">
        <f t="shared" si="1"/>
        <v>0</v>
      </c>
      <c r="W22" s="141">
        <f t="shared" si="2"/>
        <v>0</v>
      </c>
      <c r="X22" s="141">
        <f t="shared" si="3"/>
        <v>0</v>
      </c>
      <c r="Y22" s="160">
        <f t="shared" si="4"/>
        <v>0</v>
      </c>
      <c r="Z22" s="303" t="s">
        <v>516</v>
      </c>
      <c r="AA22" s="304"/>
      <c r="AB22" s="304"/>
      <c r="AC22" s="305"/>
    </row>
    <row r="23" spans="3:29" ht="86.25">
      <c r="C23" s="194" t="str">
        <f>IF(ISBLANK('5. Pp (3 años)'!B55),"",'5. Pp (3 años)'!B55)</f>
        <v>Unidad de Fomento y Desarrollo Cultural</v>
      </c>
      <c r="D23" s="96" t="str">
        <f>IF(ISBLANK('5. Pp (3 años)'!C55),"",'5. Pp (3 años)'!C55)</f>
        <v>Actividad</v>
      </c>
      <c r="E23" s="190" t="str">
        <f>IF(ISBLANK('5. Pp (3 años)'!D55),"",'5. Pp (3 años)'!D55)</f>
        <v xml:space="preserve">3.4.1.1.1.7 Impulso de actividades en los espacios públicos orientadas al fomento de la Cultura de Paz.  </v>
      </c>
      <c r="F23" s="190" t="str">
        <f>IF(ISBLANK('5. Pp (3 años)'!E55),"",'5. Pp (3 años)'!E55)</f>
        <v>PAEPC: Porcentaje de actividades en los espacios públicos de Cancún.</v>
      </c>
      <c r="G23" s="544" t="str">
        <f>IF(ISBLANK('5. Pp (3 años)'!H55),"",'5. Pp (3 años)'!H55)</f>
        <v>Trimestral</v>
      </c>
      <c r="H23" s="83" t="str">
        <f>IF(ISBLANK('5. Pp (3 años)'!J55),"",'5. Pp (3 años)'!J55)</f>
        <v>UNIDAD DE MEDIDA DEL INDICADOR Porcentaje
UNIDAD DE MEDIDA DE LA VARIABLE:
Actividades</v>
      </c>
      <c r="I23" s="629">
        <f>IF(ISBLANK('9. METAS'!K29),"",'9. METAS'!K29)</f>
        <v>183</v>
      </c>
      <c r="J23" s="150">
        <f>IF(ISBLANK('9. METAS'!Q29),"",'9. METAS'!Q29)</f>
        <v>15</v>
      </c>
      <c r="K23" s="142">
        <f>IF(ISBLANK('9. METAS'!R29),"",'9. METAS'!R29)</f>
        <v>56</v>
      </c>
      <c r="L23" s="142">
        <f>IF(ISBLANK('9. METAS'!S29),"",'9. METAS'!S29)</f>
        <v>56</v>
      </c>
      <c r="M23" s="143">
        <f>IF(ISBLANK('9. METAS'!T29),"",'9. METAS'!T29)</f>
        <v>56</v>
      </c>
      <c r="N23" s="338">
        <v>16</v>
      </c>
      <c r="O23" s="339"/>
      <c r="P23" s="339"/>
      <c r="Q23" s="340"/>
      <c r="R23" s="140">
        <f t="shared" si="0"/>
        <v>1.0666666666666667</v>
      </c>
      <c r="S23" s="141">
        <f t="shared" si="0"/>
        <v>0</v>
      </c>
      <c r="T23" s="141">
        <f t="shared" si="0"/>
        <v>0</v>
      </c>
      <c r="U23" s="155">
        <f t="shared" si="0"/>
        <v>0</v>
      </c>
      <c r="V23" s="144">
        <f t="shared" si="1"/>
        <v>8.7431693989071038E-2</v>
      </c>
      <c r="W23" s="141">
        <f t="shared" si="2"/>
        <v>8.7431693989071038E-2</v>
      </c>
      <c r="X23" s="141">
        <f t="shared" si="3"/>
        <v>0</v>
      </c>
      <c r="Y23" s="160">
        <f t="shared" si="4"/>
        <v>0</v>
      </c>
      <c r="Z23" s="303" t="s">
        <v>518</v>
      </c>
      <c r="AA23" s="304"/>
      <c r="AB23" s="304"/>
      <c r="AC23" s="305"/>
    </row>
    <row r="24" spans="3:29" ht="86.25">
      <c r="C24" s="194" t="str">
        <f>IF(ISBLANK('5. Pp (3 años)'!B56),"",'5. Pp (3 años)'!B56)</f>
        <v>Unidad de Fomento y Desarrollo Cultural</v>
      </c>
      <c r="D24" s="96" t="str">
        <f>IF(ISBLANK('5. Pp (3 años)'!C56),"",'5. Pp (3 años)'!C56)</f>
        <v>Actividad</v>
      </c>
      <c r="E24" s="190" t="str">
        <f>IF(ISBLANK('5. Pp (3 años)'!D56),"",'5. Pp (3 años)'!D56)</f>
        <v>3.4.1.1.1.8 Impulso a la educación artística</v>
      </c>
      <c r="F24" s="190" t="str">
        <f>IF(ISBLANK('5. Pp (3 años)'!E56),"",'5. Pp (3 años)'!E56)</f>
        <v>PAIEA: Porcentaje de actividades de impulso a la educación artística</v>
      </c>
      <c r="G24" s="197" t="str">
        <f>IF(ISBLANK('5. Pp (3 años)'!H56),"",'5. Pp (3 años)'!H56)</f>
        <v>Trimestral</v>
      </c>
      <c r="H24" s="83" t="str">
        <f>IF(ISBLANK('5. Pp (3 años)'!J56),"",'5. Pp (3 años)'!J56)</f>
        <v>UNIDAD DE MEDIDA DEL INDICADOR Porcentaje
UNIDAD DE MEDIDA DE LA VARIABLE:
Actividades</v>
      </c>
      <c r="I24" s="629">
        <f>IF(ISBLANK('9. METAS'!K30),"",'9. METAS'!K30)</f>
        <v>1620</v>
      </c>
      <c r="J24" s="150">
        <f>IF(ISBLANK('9. METAS'!Q30),"",'9. METAS'!Q30)</f>
        <v>428</v>
      </c>
      <c r="K24" s="142">
        <f>IF(ISBLANK('9. METAS'!R30),"",'9. METAS'!R30)</f>
        <v>453</v>
      </c>
      <c r="L24" s="142">
        <f>IF(ISBLANK('9. METAS'!S30),"",'9. METAS'!S30)</f>
        <v>269</v>
      </c>
      <c r="M24" s="143">
        <f>IF(ISBLANK('9. METAS'!T30),"",'9. METAS'!T30)</f>
        <v>470</v>
      </c>
      <c r="N24" s="338">
        <v>428</v>
      </c>
      <c r="O24" s="339"/>
      <c r="P24" s="339"/>
      <c r="Q24" s="340"/>
      <c r="R24" s="140">
        <f t="shared" si="0"/>
        <v>1</v>
      </c>
      <c r="S24" s="141">
        <f t="shared" si="0"/>
        <v>0</v>
      </c>
      <c r="T24" s="141">
        <f t="shared" si="0"/>
        <v>0</v>
      </c>
      <c r="U24" s="155">
        <f t="shared" si="0"/>
        <v>0</v>
      </c>
      <c r="V24" s="144">
        <f t="shared" si="1"/>
        <v>0.26419753086419751</v>
      </c>
      <c r="W24" s="141">
        <f t="shared" si="2"/>
        <v>0.26419753086419751</v>
      </c>
      <c r="X24" s="141">
        <f t="shared" si="3"/>
        <v>0</v>
      </c>
      <c r="Y24" s="160">
        <f t="shared" si="4"/>
        <v>0</v>
      </c>
      <c r="Z24" s="303" t="s">
        <v>519</v>
      </c>
      <c r="AA24" s="304"/>
      <c r="AB24" s="304"/>
      <c r="AC24" s="305"/>
    </row>
    <row r="25" spans="3:29" ht="86.25">
      <c r="C25" s="194" t="str">
        <f>IF(ISBLANK('5. Pp (3 años)'!B57),"",'5. Pp (3 años)'!B57)</f>
        <v>Unidad de Fomento y Desarrollo Cultural</v>
      </c>
      <c r="D25" s="96" t="str">
        <f>IF(ISBLANK('5. Pp (3 años)'!C57),"",'5. Pp (3 años)'!C57)</f>
        <v>Actividad</v>
      </c>
      <c r="E25" s="190" t="str">
        <f>IF(ISBLANK('5. Pp (3 años)'!D57),"",'5. Pp (3 años)'!D57)</f>
        <v>3.4.1.1.1.9 Participación colectiva en proyectos artísticos, culturales y cívicos.</v>
      </c>
      <c r="F25" s="190" t="str">
        <f>IF(ISBLANK('5. Pp (3 años)'!E57),"",'5. Pp (3 años)'!E57)</f>
        <v>PAEPCR: Porcentaje de actividades enfocadas en la participación colectiva realizadas.</v>
      </c>
      <c r="G25" s="197" t="str">
        <f>IF(ISBLANK('5. Pp (3 años)'!H57),"",'5. Pp (3 años)'!H57)</f>
        <v>Trimestral</v>
      </c>
      <c r="H25" s="83" t="str">
        <f>IF(ISBLANK('5. Pp (3 años)'!J57),"",'5. Pp (3 años)'!J57)</f>
        <v>UNIDAD DE MEDIDA DEL INDICADOR Porcentaje
UNIDAD DE MEDIDA DE LA VARIABLE:
Actividades</v>
      </c>
      <c r="I25" s="629">
        <f>IF(ISBLANK('9. METAS'!K31),"",'9. METAS'!K31)</f>
        <v>131</v>
      </c>
      <c r="J25" s="150">
        <f>IF(ISBLANK('9. METAS'!Q31),"",'9. METAS'!Q31)</f>
        <v>11</v>
      </c>
      <c r="K25" s="142">
        <f>IF(ISBLANK('9. METAS'!R31),"",'9. METAS'!R31)</f>
        <v>40</v>
      </c>
      <c r="L25" s="142">
        <f>IF(ISBLANK('9. METAS'!S31),"",'9. METAS'!S31)</f>
        <v>40</v>
      </c>
      <c r="M25" s="143">
        <f>IF(ISBLANK('9. METAS'!T31),"",'9. METAS'!T31)</f>
        <v>40</v>
      </c>
      <c r="N25" s="338">
        <v>12</v>
      </c>
      <c r="O25" s="339"/>
      <c r="P25" s="339"/>
      <c r="Q25" s="340"/>
      <c r="R25" s="140">
        <f t="shared" si="0"/>
        <v>1.0909090909090908</v>
      </c>
      <c r="S25" s="141">
        <f t="shared" si="0"/>
        <v>0</v>
      </c>
      <c r="T25" s="141">
        <f t="shared" si="0"/>
        <v>0</v>
      </c>
      <c r="U25" s="155">
        <f t="shared" si="0"/>
        <v>0</v>
      </c>
      <c r="V25" s="144">
        <f t="shared" si="1"/>
        <v>9.1603053435114504E-2</v>
      </c>
      <c r="W25" s="141">
        <f t="shared" si="2"/>
        <v>9.1603053435114504E-2</v>
      </c>
      <c r="X25" s="141">
        <f t="shared" si="3"/>
        <v>0</v>
      </c>
      <c r="Y25" s="160">
        <f t="shared" si="4"/>
        <v>0</v>
      </c>
      <c r="Z25" s="303" t="s">
        <v>520</v>
      </c>
      <c r="AA25" s="304"/>
      <c r="AB25" s="304"/>
      <c r="AC25" s="305"/>
    </row>
    <row r="26" spans="3:29" ht="86.25">
      <c r="C26" s="194" t="str">
        <f>IF(ISBLANK('5. Pp (3 años)'!B58),"",'5. Pp (3 años)'!B58)</f>
        <v>Unidad de Fomento y Desarrollo Cultural</v>
      </c>
      <c r="D26" s="96" t="str">
        <f>IF(ISBLANK('5. Pp (3 años)'!C58),"",'5. Pp (3 años)'!C58)</f>
        <v>Actividad</v>
      </c>
      <c r="E26" s="190" t="str">
        <f>IF(ISBLANK('5. Pp (3 años)'!D58),"",'5. Pp (3 años)'!D58)</f>
        <v>3.4.1.1.1.10 Desarrollo de la Agenda Artística y Cultural del Teatro de la Ciudad.</v>
      </c>
      <c r="F26" s="190" t="str">
        <f>IF(ISBLANK('5. Pp (3 años)'!E58),"",'5. Pp (3 años)'!E58)</f>
        <v xml:space="preserve">PATCR: Porcentaje de actividades en el Teatro de la Ciudad realizadas. </v>
      </c>
      <c r="G26" s="197" t="str">
        <f>IF(ISBLANK('5. Pp (3 años)'!H58),"",'5. Pp (3 años)'!H58)</f>
        <v>Trimestral</v>
      </c>
      <c r="H26" s="83" t="str">
        <f>IF(ISBLANK('5. Pp (3 años)'!J58),"",'5. Pp (3 años)'!J58)</f>
        <v xml:space="preserve">UNIDAD DE MEDIDA DEL INDICADOR Porcentaje
UNIDAD DE MEDIDA DE LA VARIABLE:
Actividades  </v>
      </c>
      <c r="I26" s="629">
        <f>IF(ISBLANK('9. METAS'!K32),"",'9. METAS'!K32)</f>
        <v>339</v>
      </c>
      <c r="J26" s="150">
        <f>IF(ISBLANK('9. METAS'!Q32),"",'9. METAS'!Q32)</f>
        <v>56</v>
      </c>
      <c r="K26" s="142">
        <f>IF(ISBLANK('9. METAS'!R32),"",'9. METAS'!R32)</f>
        <v>95</v>
      </c>
      <c r="L26" s="142">
        <f>IF(ISBLANK('9. METAS'!S32),"",'9. METAS'!S32)</f>
        <v>97</v>
      </c>
      <c r="M26" s="143">
        <f>IF(ISBLANK('9. METAS'!T32),"",'9. METAS'!T32)</f>
        <v>91</v>
      </c>
      <c r="N26" s="338">
        <v>94</v>
      </c>
      <c r="O26" s="339"/>
      <c r="P26" s="339"/>
      <c r="Q26" s="340"/>
      <c r="R26" s="140">
        <f t="shared" si="0"/>
        <v>1.6785714285714286</v>
      </c>
      <c r="S26" s="141">
        <f t="shared" si="0"/>
        <v>0</v>
      </c>
      <c r="T26" s="141">
        <f t="shared" si="0"/>
        <v>0</v>
      </c>
      <c r="U26" s="155">
        <f t="shared" si="0"/>
        <v>0</v>
      </c>
      <c r="V26" s="144">
        <f t="shared" si="1"/>
        <v>0.27728613569321536</v>
      </c>
      <c r="W26" s="141">
        <f t="shared" si="2"/>
        <v>0.27728613569321536</v>
      </c>
      <c r="X26" s="141">
        <f t="shared" si="3"/>
        <v>0</v>
      </c>
      <c r="Y26" s="160">
        <f t="shared" si="4"/>
        <v>0</v>
      </c>
      <c r="Z26" s="303" t="s">
        <v>521</v>
      </c>
      <c r="AA26" s="304"/>
      <c r="AB26" s="304"/>
      <c r="AC26" s="305"/>
    </row>
    <row r="27" spans="3:29" ht="86.25">
      <c r="C27" s="194" t="str">
        <f>IF(ISBLANK('5. Pp (3 años)'!B59),"",'5. Pp (3 años)'!B59)</f>
        <v>Unidad de Fomento y Desarrollo Cultural</v>
      </c>
      <c r="D27" s="96" t="str">
        <f>IF(ISBLANK('5. Pp (3 años)'!C59),"",'5. Pp (3 años)'!C59)</f>
        <v>Actividad</v>
      </c>
      <c r="E27" s="190" t="str">
        <f>IF(ISBLANK('5. Pp (3 años)'!D59),"",'5. Pp (3 años)'!D59)</f>
        <v>3.4.1.1.1.11 Realización del Carnaval de Cancún.</v>
      </c>
      <c r="F27" s="190" t="str">
        <f>IF(ISBLANK('5. Pp (3 años)'!E59),"",'5. Pp (3 años)'!E59)</f>
        <v xml:space="preserve">NPACC: Número de personas asistentes al Carnaval de Cancún. </v>
      </c>
      <c r="G27" s="543" t="str">
        <f>IF(ISBLANK('5. Pp (3 años)'!H59),"",'5. Pp (3 años)'!H59)</f>
        <v>Anual</v>
      </c>
      <c r="H27" s="83" t="str">
        <f>IF(ISBLANK('5. Pp (3 años)'!J59),"",'5. Pp (3 años)'!J59)</f>
        <v>UNIDAD DE MEDIDA DEL INDICADOR Porcentaje
UNIDAD DE MEDIDA DE LA VARIABLE:
Personas</v>
      </c>
      <c r="I27" s="629">
        <f>IF(ISBLANK('9. METAS'!K33),"",'9. METAS'!K33)</f>
        <v>360000</v>
      </c>
      <c r="J27" s="150">
        <f>IF(ISBLANK('9. METAS'!Q33),"",'9. METAS'!Q33)</f>
        <v>360000</v>
      </c>
      <c r="K27" s="142">
        <f>IF(ISBLANK('9. METAS'!R33),"",'9. METAS'!R33)</f>
        <v>0</v>
      </c>
      <c r="L27" s="142">
        <f>IF(ISBLANK('9. METAS'!S33),"",'9. METAS'!S33)</f>
        <v>0</v>
      </c>
      <c r="M27" s="143">
        <f>IF(ISBLANK('9. METAS'!T33),"",'9. METAS'!T33)</f>
        <v>0</v>
      </c>
      <c r="N27" s="338">
        <v>346471</v>
      </c>
      <c r="O27" s="339"/>
      <c r="P27" s="339"/>
      <c r="Q27" s="340"/>
      <c r="R27" s="140">
        <f t="shared" si="0"/>
        <v>0.96241944444444449</v>
      </c>
      <c r="S27" s="141" t="str">
        <f t="shared" si="0"/>
        <v>100%</v>
      </c>
      <c r="T27" s="141" t="str">
        <f t="shared" si="0"/>
        <v>100%</v>
      </c>
      <c r="U27" s="155" t="str">
        <f t="shared" si="0"/>
        <v>100%</v>
      </c>
      <c r="V27" s="144">
        <f t="shared" si="1"/>
        <v>0.96241944444444449</v>
      </c>
      <c r="W27" s="141">
        <f t="shared" si="2"/>
        <v>0.96241944444444449</v>
      </c>
      <c r="X27" s="141">
        <f t="shared" si="3"/>
        <v>0</v>
      </c>
      <c r="Y27" s="160">
        <f t="shared" si="4"/>
        <v>0</v>
      </c>
      <c r="Z27" s="303" t="s">
        <v>522</v>
      </c>
      <c r="AA27" s="304"/>
      <c r="AB27" s="304"/>
      <c r="AC27" s="305"/>
    </row>
    <row r="28" spans="3:29" ht="86.25">
      <c r="C28" s="584" t="str">
        <f>IF(ISBLANK('5. Pp (3 años)'!B60),"",'5. Pp (3 años)'!B60)</f>
        <v>Unidad de Fomento y Desarrollo Cultural</v>
      </c>
      <c r="D28" s="585" t="str">
        <f>IF(ISBLANK('5. Pp (3 años)'!C60),"",'5. Pp (3 años)'!C60)</f>
        <v>Actividad</v>
      </c>
      <c r="E28" s="582" t="str">
        <f>IF(ISBLANK('5. Pp (3 años)'!D60),"",'5. Pp (3 años)'!D60)</f>
        <v>3.4.1.1.1.12 Desarrollo de infraestructura artística y cultural.</v>
      </c>
      <c r="F28" s="582" t="str">
        <f>IF(ISBLANK('5. Pp (3 años)'!E60),"",'5. Pp (3 años)'!E60)</f>
        <v>PADIR: Porcentaje de acciones de desarrollo en infraestructura realizadas.</v>
      </c>
      <c r="G28" s="32" t="str">
        <f>IF(ISBLANK('5. Pp (3 años)'!H60),"",'5. Pp (3 años)'!H60)</f>
        <v>Trimestral</v>
      </c>
      <c r="H28" s="586" t="str">
        <f>IF(ISBLANK('5. Pp (3 años)'!J60),"",'5. Pp (3 años)'!J60)</f>
        <v>UNIDAD DE MEDIDA DEL INDICADOR Porcentaje
UNIDAD DE MEDIDA DE LA VARIABLE:
Acciones</v>
      </c>
      <c r="I28" s="629">
        <f>IF(ISBLANK('9. METAS'!K34),"",'9. METAS'!K34)</f>
        <v>3</v>
      </c>
      <c r="J28" s="150">
        <f>IF(ISBLANK('9. METAS'!Q34),"",'9. METAS'!Q34)</f>
        <v>0</v>
      </c>
      <c r="K28" s="142">
        <f>IF(ISBLANK('9. METAS'!R34),"",'9. METAS'!R34)</f>
        <v>1</v>
      </c>
      <c r="L28" s="142">
        <f>IF(ISBLANK('9. METAS'!S34),"",'9. METAS'!S34)</f>
        <v>1</v>
      </c>
      <c r="M28" s="143">
        <f>IF(ISBLANK('9. METAS'!T34),"",'9. METAS'!T34)</f>
        <v>1</v>
      </c>
      <c r="N28" s="338">
        <v>0</v>
      </c>
      <c r="O28" s="339"/>
      <c r="P28" s="339"/>
      <c r="Q28" s="340"/>
      <c r="R28" s="140" t="str">
        <f t="shared" si="0"/>
        <v>100%</v>
      </c>
      <c r="S28" s="141">
        <f t="shared" si="0"/>
        <v>0</v>
      </c>
      <c r="T28" s="141">
        <f t="shared" si="0"/>
        <v>0</v>
      </c>
      <c r="U28" s="155">
        <f t="shared" si="0"/>
        <v>0</v>
      </c>
      <c r="V28" s="144">
        <f t="shared" si="1"/>
        <v>0</v>
      </c>
      <c r="W28" s="141">
        <f t="shared" si="2"/>
        <v>0</v>
      </c>
      <c r="X28" s="141">
        <f t="shared" si="3"/>
        <v>0</v>
      </c>
      <c r="Y28" s="160">
        <f t="shared" si="4"/>
        <v>0</v>
      </c>
      <c r="Z28" s="303" t="s">
        <v>516</v>
      </c>
      <c r="AA28" s="304"/>
      <c r="AB28" s="304"/>
      <c r="AC28" s="305"/>
    </row>
    <row r="29" spans="3:29" ht="120.75">
      <c r="C29" s="539" t="str">
        <f>IF(ISBLANK('5. Pp (3 años)'!B61),"",'5. Pp (3 años)'!B61)</f>
        <v>Unidad de Centros Culturales</v>
      </c>
      <c r="D29" s="540" t="str">
        <f>IF(ISBLANK('5. Pp (3 años)'!C61),"",'5. Pp (3 años)'!C61)</f>
        <v xml:space="preserve">Componente
</v>
      </c>
      <c r="E29" s="523" t="str">
        <f>IF(ISBLANK('5. Pp (3 años)'!D61),"",'5. Pp (3 años)'!D61)</f>
        <v xml:space="preserve">3.4.1.1.2 Centros Culturales  y estructura orgánica del Instituto de Cultura y las Artes del municipio de Benito Juárez fortalecidos.
</v>
      </c>
      <c r="F29" s="523" t="str">
        <f>IF(ISBLANK('5. Pp (3 años)'!E61),"",'5. Pp (3 años)'!E61)</f>
        <v>PAFR: Porcentaje de acciones de fortalecimiento realizadas.</v>
      </c>
      <c r="G29" s="516" t="str">
        <f>IF(ISBLANK('5. Pp (3 años)'!H61),"",'5. Pp (3 años)'!H61)</f>
        <v>Trimestral</v>
      </c>
      <c r="H29" s="541" t="str">
        <f>IF(ISBLANK('5. Pp (3 años)'!J61),"",'5. Pp (3 años)'!J61)</f>
        <v xml:space="preserve">UNIDAD DE MEDIDA DEL INDICADOR
Porcentaje
UNIDAD DE MEDIDA DE LA VARIABLE:
Acciones
</v>
      </c>
      <c r="I29" s="629">
        <f>IF(ISBLANK('9. METAS'!K35),"",'9. METAS'!K35)</f>
        <v>660</v>
      </c>
      <c r="J29" s="150">
        <f>IF(ISBLANK('9. METAS'!Q35),"",'9. METAS'!Q35)</f>
        <v>135</v>
      </c>
      <c r="K29" s="142">
        <f>IF(ISBLANK('9. METAS'!R35),"",'9. METAS'!R35)</f>
        <v>178</v>
      </c>
      <c r="L29" s="142">
        <f>IF(ISBLANK('9. METAS'!S35),"",'9. METAS'!S35)</f>
        <v>174</v>
      </c>
      <c r="M29" s="143">
        <f>IF(ISBLANK('9. METAS'!T35),"",'9. METAS'!T35)</f>
        <v>173</v>
      </c>
      <c r="N29" s="338">
        <v>137</v>
      </c>
      <c r="O29" s="339"/>
      <c r="P29" s="339"/>
      <c r="Q29" s="340"/>
      <c r="R29" s="140">
        <f t="shared" si="0"/>
        <v>1.0148148148148148</v>
      </c>
      <c r="S29" s="141">
        <f t="shared" si="0"/>
        <v>0</v>
      </c>
      <c r="T29" s="141">
        <f t="shared" si="0"/>
        <v>0</v>
      </c>
      <c r="U29" s="155">
        <f t="shared" si="0"/>
        <v>0</v>
      </c>
      <c r="V29" s="144">
        <f t="shared" si="1"/>
        <v>0.20757575757575758</v>
      </c>
      <c r="W29" s="141">
        <f t="shared" si="2"/>
        <v>0.20757575757575758</v>
      </c>
      <c r="X29" s="141">
        <f t="shared" si="3"/>
        <v>0</v>
      </c>
      <c r="Y29" s="160">
        <f t="shared" si="4"/>
        <v>0</v>
      </c>
      <c r="Z29" s="303" t="s">
        <v>523</v>
      </c>
      <c r="AA29" s="304"/>
      <c r="AB29" s="304"/>
      <c r="AC29" s="305"/>
    </row>
    <row r="30" spans="3:29" ht="103.5">
      <c r="C30" s="194" t="str">
        <f>IF(ISBLANK('5. Pp (3 años)'!B62),"",'5. Pp (3 años)'!B62)</f>
        <v>Dirección General del Instituto de la Cultura y las Artes.</v>
      </c>
      <c r="D30" s="96" t="str">
        <f>IF(ISBLANK('5. Pp (3 años)'!C62),"",'5. Pp (3 años)'!C62)</f>
        <v>Actividad</v>
      </c>
      <c r="E30" s="190" t="str">
        <f>IF(ISBLANK('5. Pp (3 años)'!D62),"",'5. Pp (3 años)'!D62)</f>
        <v>3.4.1.1.2.1 Equipamiento de los Centros Culturales.</v>
      </c>
      <c r="F30" s="190" t="str">
        <f>IF(ISBLANK('5. Pp (3 años)'!E62),"",'5. Pp (3 años)'!E62)</f>
        <v>PAECCR: Porcentaje de acciones de equipamiento de los centros culturales realizadas.</v>
      </c>
      <c r="G30" s="197" t="str">
        <f>IF(ISBLANK('5. Pp (3 años)'!H62),"",'5. Pp (3 años)'!H62)</f>
        <v>Trimestral</v>
      </c>
      <c r="H30" s="83" t="str">
        <f>IF(ISBLANK('5. Pp (3 años)'!J62),"",'5. Pp (3 años)'!J62)</f>
        <v xml:space="preserve">UNIDAD DE MEDIDA DEL INDICADOR
Porcentaje
UNIDAD DE MEDIDA DE LA VARIABLE:
Acciones
</v>
      </c>
      <c r="I30" s="629">
        <f>IF(ISBLANK('9. METAS'!K36),"",'9. METAS'!K36)</f>
        <v>8</v>
      </c>
      <c r="J30" s="150">
        <f>IF(ISBLANK('9. METAS'!Q36),"",'9. METAS'!Q36)</f>
        <v>2</v>
      </c>
      <c r="K30" s="142">
        <f>IF(ISBLANK('9. METAS'!R36),"",'9. METAS'!R36)</f>
        <v>2</v>
      </c>
      <c r="L30" s="142">
        <f>IF(ISBLANK('9. METAS'!S36),"",'9. METAS'!S36)</f>
        <v>2</v>
      </c>
      <c r="M30" s="143">
        <f>IF(ISBLANK('9. METAS'!T36),"",'9. METAS'!T36)</f>
        <v>2</v>
      </c>
      <c r="N30" s="338">
        <v>2</v>
      </c>
      <c r="O30" s="339"/>
      <c r="P30" s="339"/>
      <c r="Q30" s="340"/>
      <c r="R30" s="140">
        <f t="shared" si="0"/>
        <v>1</v>
      </c>
      <c r="S30" s="141">
        <f t="shared" si="0"/>
        <v>0</v>
      </c>
      <c r="T30" s="141">
        <f t="shared" si="0"/>
        <v>0</v>
      </c>
      <c r="U30" s="155">
        <f t="shared" si="0"/>
        <v>0</v>
      </c>
      <c r="V30" s="144">
        <f t="shared" si="1"/>
        <v>0.25</v>
      </c>
      <c r="W30" s="141">
        <f t="shared" si="2"/>
        <v>0.25</v>
      </c>
      <c r="X30" s="141">
        <f t="shared" si="3"/>
        <v>0</v>
      </c>
      <c r="Y30" s="160">
        <f t="shared" si="4"/>
        <v>0</v>
      </c>
      <c r="Z30" s="303" t="s">
        <v>524</v>
      </c>
      <c r="AA30" s="304"/>
      <c r="AB30" s="304"/>
      <c r="AC30" s="305"/>
    </row>
    <row r="31" spans="3:29" ht="103.5">
      <c r="C31" s="194" t="str">
        <f>IF(ISBLANK('5. Pp (3 años)'!B63),"",'5. Pp (3 años)'!B63)</f>
        <v xml:space="preserve">
Unidad de Centros Culturales</v>
      </c>
      <c r="D31" s="96" t="str">
        <f>IF(ISBLANK('5. Pp (3 años)'!C63),"",'5. Pp (3 años)'!C63)</f>
        <v>Actividad</v>
      </c>
      <c r="E31" s="190" t="str">
        <f>IF(ISBLANK('5. Pp (3 años)'!D63),"",'5. Pp (3 años)'!D63)</f>
        <v>3.4.1.1.2.2 Rehabilitación de los Centros Culturales.</v>
      </c>
      <c r="F31" s="190" t="str">
        <f>IF(ISBLANK('5. Pp (3 años)'!E63),"",'5. Pp (3 años)'!E63)</f>
        <v>PARCCR: Porcentaje de acciones de rehabilitación de los centros culturales realizadas.</v>
      </c>
      <c r="G31" s="197" t="str">
        <f>IF(ISBLANK('5. Pp (3 años)'!H63),"",'5. Pp (3 años)'!H63)</f>
        <v>Trimestral</v>
      </c>
      <c r="H31" s="83" t="str">
        <f>IF(ISBLANK('5. Pp (3 años)'!J63),"",'5. Pp (3 años)'!J63)</f>
        <v xml:space="preserve">UNIDAD DE MEDIDA DEL INDICADOR
Porcentaje
UNIDAD DE MEDIDA DE LA VARIABLE:
Acciones
</v>
      </c>
      <c r="I31" s="629">
        <f>IF(ISBLANK('9. METAS'!K37),"",'9. METAS'!K37)</f>
        <v>9</v>
      </c>
      <c r="J31" s="150">
        <f>IF(ISBLANK('9. METAS'!Q37),"",'9. METAS'!Q37)</f>
        <v>0</v>
      </c>
      <c r="K31" s="142">
        <f>IF(ISBLANK('9. METAS'!R37),"",'9. METAS'!R37)</f>
        <v>6</v>
      </c>
      <c r="L31" s="142">
        <f>IF(ISBLANK('9. METAS'!S37),"",'9. METAS'!S37)</f>
        <v>2</v>
      </c>
      <c r="M31" s="143">
        <f>IF(ISBLANK('9. METAS'!T37),"",'9. METAS'!T37)</f>
        <v>1</v>
      </c>
      <c r="N31" s="338">
        <v>0</v>
      </c>
      <c r="O31" s="339"/>
      <c r="P31" s="339"/>
      <c r="Q31" s="340"/>
      <c r="R31" s="140" t="str">
        <f t="shared" si="0"/>
        <v>100%</v>
      </c>
      <c r="S31" s="141">
        <f t="shared" si="0"/>
        <v>0</v>
      </c>
      <c r="T31" s="141">
        <f t="shared" si="0"/>
        <v>0</v>
      </c>
      <c r="U31" s="155">
        <f t="shared" si="0"/>
        <v>0</v>
      </c>
      <c r="V31" s="144">
        <f t="shared" si="1"/>
        <v>0</v>
      </c>
      <c r="W31" s="141">
        <f t="shared" si="2"/>
        <v>0</v>
      </c>
      <c r="X31" s="141">
        <f t="shared" si="3"/>
        <v>0</v>
      </c>
      <c r="Y31" s="160">
        <f t="shared" si="4"/>
        <v>0</v>
      </c>
      <c r="Z31" s="303" t="s">
        <v>516</v>
      </c>
      <c r="AA31" s="344"/>
      <c r="AB31" s="344"/>
      <c r="AC31" s="345"/>
    </row>
    <row r="32" spans="3:29" ht="86.25">
      <c r="C32" s="194" t="str">
        <f>IF(ISBLANK('5. Pp (3 años)'!B64),"",'5. Pp (3 años)'!B64)</f>
        <v>Coordinación de Operaciones y Logística</v>
      </c>
      <c r="D32" s="96" t="str">
        <f>IF(ISBLANK('5. Pp (3 años)'!C64),"",'5. Pp (3 años)'!C64)</f>
        <v>Actividad</v>
      </c>
      <c r="E32" s="190" t="str">
        <f>IF(ISBLANK('5. Pp (3 años)'!D64),"",'5. Pp (3 años)'!D64)</f>
        <v>3.4.1.1.2.3 Mantenimiento del Centro Culturales.</v>
      </c>
      <c r="F32" s="190" t="str">
        <f>IF(ISBLANK('5. Pp (3 años)'!E64),"",'5. Pp (3 años)'!E64)</f>
        <v>PAMCCR: Porcentaje de acciones de mantenimiento de los centros culturales realizadas.</v>
      </c>
      <c r="G32" s="197" t="str">
        <f>IF(ISBLANK('5. Pp (3 años)'!H64),"",'5. Pp (3 años)'!H64)</f>
        <v>Trimestral</v>
      </c>
      <c r="H32" s="83" t="str">
        <f>IF(ISBLANK('5. Pp (3 años)'!J64),"",'5. Pp (3 años)'!J64)</f>
        <v>UNIDAD DE MEDIDA DEL INDICADOR
Porcentaje
UNIDAD DE MEDIDA DE LA VARIABLE:
Acciones</v>
      </c>
      <c r="I32" s="629">
        <f>IF(ISBLANK('9. METAS'!K38),"",'9. METAS'!K38)</f>
        <v>150</v>
      </c>
      <c r="J32" s="150">
        <f>IF(ISBLANK('9. METAS'!Q38),"",'9. METAS'!Q38)</f>
        <v>30</v>
      </c>
      <c r="K32" s="142">
        <f>IF(ISBLANK('9. METAS'!R38),"",'9. METAS'!R38)</f>
        <v>40</v>
      </c>
      <c r="L32" s="142">
        <f>IF(ISBLANK('9. METAS'!S38),"",'9. METAS'!S38)</f>
        <v>40</v>
      </c>
      <c r="M32" s="143">
        <f>IF(ISBLANK('9. METAS'!T38),"",'9. METAS'!T38)</f>
        <v>40</v>
      </c>
      <c r="N32" s="338">
        <v>30</v>
      </c>
      <c r="O32" s="339"/>
      <c r="P32" s="339"/>
      <c r="Q32" s="340"/>
      <c r="R32" s="140">
        <f t="shared" si="0"/>
        <v>1</v>
      </c>
      <c r="S32" s="141">
        <f t="shared" si="0"/>
        <v>0</v>
      </c>
      <c r="T32" s="141">
        <f t="shared" si="0"/>
        <v>0</v>
      </c>
      <c r="U32" s="155">
        <f t="shared" si="0"/>
        <v>0</v>
      </c>
      <c r="V32" s="144">
        <f t="shared" si="1"/>
        <v>0.2</v>
      </c>
      <c r="W32" s="141">
        <f t="shared" si="2"/>
        <v>0.2</v>
      </c>
      <c r="X32" s="141">
        <f t="shared" si="3"/>
        <v>0</v>
      </c>
      <c r="Y32" s="160">
        <f t="shared" si="4"/>
        <v>0</v>
      </c>
      <c r="Z32" s="303" t="s">
        <v>525</v>
      </c>
      <c r="AA32" s="304"/>
      <c r="AB32" s="304"/>
      <c r="AC32" s="305"/>
    </row>
    <row r="33" spans="3:29" ht="86.25">
      <c r="C33" s="194" t="str">
        <f>IF(ISBLANK('5. Pp (3 años)'!B65),"",'5. Pp (3 años)'!B65)</f>
        <v>Coordinación Administrativa</v>
      </c>
      <c r="D33" s="96" t="str">
        <f>IF(ISBLANK('5. Pp (3 años)'!C65),"",'5. Pp (3 años)'!C65)</f>
        <v>Actividad</v>
      </c>
      <c r="E33" s="190" t="str">
        <f>IF(ISBLANK('5. Pp (3 años)'!D65),"",'5. Pp (3 años)'!D65)</f>
        <v>3.4.1.1.2.4 Fortalecimiento de la Estructura Orgánica del Instituto de la Cultura y las Artes del Municipio de Benito Juárez</v>
      </c>
      <c r="F33" s="190" t="str">
        <f>IF(ISBLANK('5. Pp (3 años)'!E65),"",'5. Pp (3 años)'!E65)</f>
        <v xml:space="preserve">PCTHR: Porcentaje de contrataciones de talento humano realizadas.
</v>
      </c>
      <c r="G33" s="543" t="str">
        <f>IF(ISBLANK('5. Pp (3 años)'!H65),"",'5. Pp (3 años)'!H65)</f>
        <v>Trimestral</v>
      </c>
      <c r="H33" s="83" t="str">
        <f>IF(ISBLANK('5. Pp (3 años)'!J65),"",'5. Pp (3 años)'!J65)</f>
        <v>UNIDAD DE MEDIDA DEL INDICADOR
Porcentaje
UNIDAD DE MEDIDA DE LA VARIABLE:
Contrataciones</v>
      </c>
      <c r="I33" s="629">
        <f>IF(ISBLANK('9. METAS'!K39),"",'9. METAS'!K39)</f>
        <v>481</v>
      </c>
      <c r="J33" s="150">
        <f>IF(ISBLANK('9. METAS'!Q39),"",'9. METAS'!Q39)</f>
        <v>100</v>
      </c>
      <c r="K33" s="142">
        <f>IF(ISBLANK('9. METAS'!R39),"",'9. METAS'!R39)</f>
        <v>127</v>
      </c>
      <c r="L33" s="142">
        <f>IF(ISBLANK('9. METAS'!S39),"",'9. METAS'!S39)</f>
        <v>127</v>
      </c>
      <c r="M33" s="143">
        <f>IF(ISBLANK('9. METAS'!T39),"",'9. METAS'!T39)</f>
        <v>127</v>
      </c>
      <c r="N33" s="338">
        <v>102</v>
      </c>
      <c r="O33" s="339"/>
      <c r="P33" s="339"/>
      <c r="Q33" s="340"/>
      <c r="R33" s="140">
        <f t="shared" si="0"/>
        <v>1.02</v>
      </c>
      <c r="S33" s="141">
        <f t="shared" si="0"/>
        <v>0</v>
      </c>
      <c r="T33" s="141">
        <f t="shared" si="0"/>
        <v>0</v>
      </c>
      <c r="U33" s="155">
        <f t="shared" si="0"/>
        <v>0</v>
      </c>
      <c r="V33" s="144">
        <f t="shared" si="1"/>
        <v>0.21205821205821207</v>
      </c>
      <c r="W33" s="141">
        <f t="shared" si="2"/>
        <v>0.21205821205821207</v>
      </c>
      <c r="X33" s="141">
        <f t="shared" si="3"/>
        <v>0</v>
      </c>
      <c r="Y33" s="160">
        <f t="shared" si="4"/>
        <v>0</v>
      </c>
      <c r="Z33" s="303" t="s">
        <v>526</v>
      </c>
      <c r="AA33" s="163"/>
      <c r="AB33" s="163"/>
      <c r="AC33" s="164"/>
    </row>
    <row r="34" spans="3:29" ht="86.25">
      <c r="C34" s="584" t="str">
        <f>IF(ISBLANK('5. Pp (3 años)'!B66),"",'5. Pp (3 años)'!B66)</f>
        <v>Dirección General del Instituto de la Cultura y las Artes.</v>
      </c>
      <c r="D34" s="585" t="str">
        <f>IF(ISBLANK('5. Pp (3 años)'!C66),"",'5. Pp (3 años)'!C66)</f>
        <v>Actividad</v>
      </c>
      <c r="E34" s="582" t="str">
        <f>IF(ISBLANK('5. Pp (3 años)'!D66),"",'5. Pp (3 años)'!D66)</f>
        <v>3.4.1.1.2.5 Elaboración de materiales gráficos y promocionales para eventos y programas culturales.</v>
      </c>
      <c r="F34" s="582" t="str">
        <f>IF(ISBLANK('5. Pp (3 años)'!E66),"",'5. Pp (3 años)'!E66)</f>
        <v>PEMDC: Porcentaje de materiales gráficos y promocionales elaborados para actividades de difusión cultural.</v>
      </c>
      <c r="G34" s="32" t="str">
        <f>IF(ISBLANK('5. Pp (3 años)'!H66),"",'5. Pp (3 años)'!H66)</f>
        <v>Trimestral</v>
      </c>
      <c r="H34" s="586" t="str">
        <f>IF(ISBLANK('5. Pp (3 años)'!J66),"",'5. Pp (3 años)'!J66)</f>
        <v>UNIDAD DE MEDIDA DEL INDICADOR
Porcentaje
UNIDAD DE MEDIDA DE LA VARIABLE:
Campañas</v>
      </c>
      <c r="I34" s="629">
        <f>IF(ISBLANK('9. METAS'!K40),"",'9. METAS'!K40)</f>
        <v>12</v>
      </c>
      <c r="J34" s="150">
        <f>IF(ISBLANK('9. METAS'!Q40),"",'9. METAS'!Q40)</f>
        <v>3</v>
      </c>
      <c r="K34" s="142">
        <f>IF(ISBLANK('9. METAS'!R40),"",'9. METAS'!R40)</f>
        <v>3</v>
      </c>
      <c r="L34" s="142">
        <f>IF(ISBLANK('9. METAS'!S40),"",'9. METAS'!S40)</f>
        <v>3</v>
      </c>
      <c r="M34" s="143">
        <f>IF(ISBLANK('9. METAS'!T40),"",'9. METAS'!T40)</f>
        <v>3</v>
      </c>
      <c r="N34" s="338">
        <v>3</v>
      </c>
      <c r="O34" s="339"/>
      <c r="P34" s="339"/>
      <c r="Q34" s="340"/>
      <c r="R34" s="140">
        <f t="shared" si="0"/>
        <v>1</v>
      </c>
      <c r="S34" s="141">
        <f t="shared" si="0"/>
        <v>0</v>
      </c>
      <c r="T34" s="141">
        <f t="shared" si="0"/>
        <v>0</v>
      </c>
      <c r="U34" s="155">
        <f t="shared" si="0"/>
        <v>0</v>
      </c>
      <c r="V34" s="144">
        <f t="shared" si="1"/>
        <v>0.25</v>
      </c>
      <c r="W34" s="141">
        <f t="shared" si="2"/>
        <v>0.25</v>
      </c>
      <c r="X34" s="141">
        <f t="shared" si="3"/>
        <v>0</v>
      </c>
      <c r="Y34" s="160">
        <f t="shared" si="4"/>
        <v>0</v>
      </c>
      <c r="Z34" s="303" t="s">
        <v>527</v>
      </c>
      <c r="AA34" s="163"/>
      <c r="AB34" s="163"/>
      <c r="AC34" s="164"/>
    </row>
    <row r="35" spans="3:29" ht="17.25" hidden="1">
      <c r="C35" s="194" t="str">
        <f>IF(ISBLANK('5. Pp (3 años)'!B67),"",'5. Pp (3 años)'!B67)</f>
        <v/>
      </c>
      <c r="D35" s="96" t="str">
        <f>IF(ISBLANK('5. Pp (3 años)'!C67),"",'5. Pp (3 años)'!C67)</f>
        <v/>
      </c>
      <c r="E35" s="190" t="str">
        <f>IF(ISBLANK('5. Pp (3 años)'!D67),"",'5. Pp (3 años)'!D67)</f>
        <v/>
      </c>
      <c r="F35" s="190" t="str">
        <f>IF(ISBLANK('5. Pp (3 años)'!E67),"",'5. Pp (3 años)'!E67)</f>
        <v/>
      </c>
      <c r="G35" s="544" t="str">
        <f>IF(ISBLANK('5. Pp (3 años)'!H67),"",'5. Pp (3 años)'!H67)</f>
        <v/>
      </c>
      <c r="H35" s="83" t="str">
        <f>IF(ISBLANK('5. Pp (3 años)'!J67),"",'5. Pp (3 años)'!J67)</f>
        <v/>
      </c>
      <c r="I35" s="149" t="str">
        <f>IF(ISBLANK('9. METAS'!K41),"",'9. METAS'!K41)</f>
        <v/>
      </c>
      <c r="J35" s="150" t="str">
        <f>IF(ISBLANK('9. METAS'!Q41),"",'9. METAS'!Q41)</f>
        <v/>
      </c>
      <c r="K35" s="142" t="str">
        <f>IF(ISBLANK('9. METAS'!R41),"",'9. METAS'!R41)</f>
        <v/>
      </c>
      <c r="L35" s="142" t="str">
        <f>IF(ISBLANK('9. METAS'!S41),"",'9. METAS'!S41)</f>
        <v/>
      </c>
      <c r="M35" s="143" t="str">
        <f>IF(ISBLANK('9. METAS'!T41),"",'9. METAS'!T41)</f>
        <v/>
      </c>
      <c r="N35" s="338"/>
      <c r="O35" s="339"/>
      <c r="P35" s="339"/>
      <c r="Q35" s="340"/>
      <c r="R35" s="140" t="str">
        <f t="shared" si="0"/>
        <v>100%</v>
      </c>
      <c r="S35" s="141" t="str">
        <f t="shared" si="0"/>
        <v>100%</v>
      </c>
      <c r="T35" s="141" t="str">
        <f t="shared" si="0"/>
        <v>100%</v>
      </c>
      <c r="U35" s="155" t="str">
        <f t="shared" si="0"/>
        <v>100%</v>
      </c>
      <c r="V35" s="144" t="str">
        <f t="shared" si="1"/>
        <v>No Programado</v>
      </c>
      <c r="W35" s="141" t="str">
        <f t="shared" si="2"/>
        <v>No Programado</v>
      </c>
      <c r="X35" s="141" t="str">
        <f t="shared" si="3"/>
        <v>No Programado</v>
      </c>
      <c r="Y35" s="160" t="str">
        <f t="shared" si="4"/>
        <v>No Programado</v>
      </c>
      <c r="Z35" s="162"/>
      <c r="AA35" s="163"/>
      <c r="AB35" s="163"/>
      <c r="AC35" s="164"/>
    </row>
    <row r="36" spans="3:29" ht="17.25" hidden="1">
      <c r="C36" s="194" t="str">
        <f>IF(ISBLANK('5. Pp (3 años)'!B68),"",'5. Pp (3 años)'!B68)</f>
        <v/>
      </c>
      <c r="D36" s="96" t="str">
        <f>IF(ISBLANK('5. Pp (3 años)'!C68),"",'5. Pp (3 años)'!C68)</f>
        <v/>
      </c>
      <c r="E36" s="190" t="str">
        <f>IF(ISBLANK('5. Pp (3 años)'!D68),"",'5. Pp (3 años)'!D68)</f>
        <v/>
      </c>
      <c r="F36" s="190" t="str">
        <f>IF(ISBLANK('5. Pp (3 años)'!E68),"",'5. Pp (3 años)'!E68)</f>
        <v/>
      </c>
      <c r="G36" s="197" t="str">
        <f>IF(ISBLANK('5. Pp (3 años)'!H68),"",'5. Pp (3 años)'!H68)</f>
        <v/>
      </c>
      <c r="H36" s="83" t="str">
        <f>IF(ISBLANK('5. Pp (3 años)'!J68),"",'5. Pp (3 años)'!J68)</f>
        <v/>
      </c>
      <c r="I36" s="149" t="str">
        <f>IF(ISBLANK('9. METAS'!K42),"",'9. METAS'!K42)</f>
        <v/>
      </c>
      <c r="J36" s="150" t="str">
        <f>IF(ISBLANK('9. METAS'!Q42),"",'9. METAS'!Q42)</f>
        <v/>
      </c>
      <c r="K36" s="142" t="str">
        <f>IF(ISBLANK('9. METAS'!R42),"",'9. METAS'!R42)</f>
        <v/>
      </c>
      <c r="L36" s="142" t="str">
        <f>IF(ISBLANK('9. METAS'!S42),"",'9. METAS'!S42)</f>
        <v/>
      </c>
      <c r="M36" s="143" t="str">
        <f>IF(ISBLANK('9. METAS'!T42),"",'9. METAS'!T42)</f>
        <v/>
      </c>
      <c r="N36" s="338"/>
      <c r="O36" s="339"/>
      <c r="P36" s="339"/>
      <c r="Q36" s="340"/>
      <c r="R36" s="140" t="str">
        <f t="shared" si="0"/>
        <v>100%</v>
      </c>
      <c r="S36" s="141" t="str">
        <f t="shared" si="0"/>
        <v>100%</v>
      </c>
      <c r="T36" s="141" t="str">
        <f t="shared" si="0"/>
        <v>100%</v>
      </c>
      <c r="U36" s="155" t="str">
        <f t="shared" si="0"/>
        <v>100%</v>
      </c>
      <c r="V36" s="144" t="str">
        <f t="shared" si="1"/>
        <v>No Programado</v>
      </c>
      <c r="W36" s="141" t="str">
        <f t="shared" si="2"/>
        <v>No Programado</v>
      </c>
      <c r="X36" s="141" t="str">
        <f t="shared" si="3"/>
        <v>No Programado</v>
      </c>
      <c r="Y36" s="160" t="str">
        <f t="shared" si="4"/>
        <v>No Programado</v>
      </c>
      <c r="Z36" s="162"/>
      <c r="AA36" s="163"/>
      <c r="AB36" s="163"/>
      <c r="AC36" s="164"/>
    </row>
    <row r="37" spans="3:29" ht="17.25" hidden="1">
      <c r="C37" s="194" t="str">
        <f>IF(ISBLANK('5. Pp (3 años)'!B69),"",'5. Pp (3 años)'!B69)</f>
        <v/>
      </c>
      <c r="D37" s="96" t="str">
        <f>IF(ISBLANK('5. Pp (3 años)'!C69),"",'5. Pp (3 años)'!C69)</f>
        <v/>
      </c>
      <c r="E37" s="190" t="str">
        <f>IF(ISBLANK('5. Pp (3 años)'!D69),"",'5. Pp (3 años)'!D69)</f>
        <v/>
      </c>
      <c r="F37" s="190" t="str">
        <f>IF(ISBLANK('5. Pp (3 años)'!E69),"",'5. Pp (3 años)'!E69)</f>
        <v/>
      </c>
      <c r="G37" s="197" t="str">
        <f>IF(ISBLANK('5. Pp (3 años)'!H69),"",'5. Pp (3 años)'!H69)</f>
        <v/>
      </c>
      <c r="H37" s="83" t="str">
        <f>IF(ISBLANK('5. Pp (3 años)'!J69),"",'5. Pp (3 años)'!J69)</f>
        <v/>
      </c>
      <c r="I37" s="149" t="str">
        <f>IF(ISBLANK('9. METAS'!K43),"",'9. METAS'!K43)</f>
        <v/>
      </c>
      <c r="J37" s="150" t="str">
        <f>IF(ISBLANK('9. METAS'!Q43),"",'9. METAS'!Q43)</f>
        <v/>
      </c>
      <c r="K37" s="142" t="str">
        <f>IF(ISBLANK('9. METAS'!R43),"",'9. METAS'!R43)</f>
        <v/>
      </c>
      <c r="L37" s="142" t="str">
        <f>IF(ISBLANK('9. METAS'!S43),"",'9. METAS'!S43)</f>
        <v/>
      </c>
      <c r="M37" s="143" t="str">
        <f>IF(ISBLANK('9. METAS'!T43),"",'9. METAS'!T43)</f>
        <v/>
      </c>
      <c r="N37" s="338"/>
      <c r="O37" s="339"/>
      <c r="P37" s="339"/>
      <c r="Q37" s="340"/>
      <c r="R37" s="140" t="str">
        <f t="shared" si="0"/>
        <v>100%</v>
      </c>
      <c r="S37" s="141" t="str">
        <f t="shared" si="0"/>
        <v>100%</v>
      </c>
      <c r="T37" s="141" t="str">
        <f t="shared" si="0"/>
        <v>100%</v>
      </c>
      <c r="U37" s="155" t="str">
        <f t="shared" si="0"/>
        <v>100%</v>
      </c>
      <c r="V37" s="144" t="str">
        <f t="shared" si="1"/>
        <v>No Programado</v>
      </c>
      <c r="W37" s="141" t="str">
        <f t="shared" si="2"/>
        <v>No Programado</v>
      </c>
      <c r="X37" s="141" t="str">
        <f t="shared" si="3"/>
        <v>No Programado</v>
      </c>
      <c r="Y37" s="160" t="str">
        <f t="shared" si="4"/>
        <v>No Programado</v>
      </c>
      <c r="Z37" s="162"/>
      <c r="AA37" s="163"/>
      <c r="AB37" s="163"/>
      <c r="AC37" s="164"/>
    </row>
    <row r="38" spans="3:29" ht="17.25" hidden="1">
      <c r="C38" s="194" t="str">
        <f>IF(ISBLANK('5. Pp (3 años)'!B70),"",'5. Pp (3 años)'!B70)</f>
        <v/>
      </c>
      <c r="D38" s="96" t="str">
        <f>IF(ISBLANK('5. Pp (3 años)'!C70),"",'5. Pp (3 años)'!C70)</f>
        <v/>
      </c>
      <c r="E38" s="190" t="str">
        <f>IF(ISBLANK('5. Pp (3 años)'!D70),"",'5. Pp (3 años)'!D70)</f>
        <v/>
      </c>
      <c r="F38" s="190" t="str">
        <f>IF(ISBLANK('5. Pp (3 años)'!E70),"",'5. Pp (3 años)'!E70)</f>
        <v/>
      </c>
      <c r="G38" s="197" t="str">
        <f>IF(ISBLANK('5. Pp (3 años)'!H70),"",'5. Pp (3 años)'!H70)</f>
        <v/>
      </c>
      <c r="H38" s="83" t="str">
        <f>IF(ISBLANK('5. Pp (3 años)'!J70),"",'5. Pp (3 años)'!J70)</f>
        <v/>
      </c>
      <c r="I38" s="149" t="str">
        <f>IF(ISBLANK('9. METAS'!K44),"",'9. METAS'!K44)</f>
        <v/>
      </c>
      <c r="J38" s="150" t="str">
        <f>IF(ISBLANK('9. METAS'!Q44),"",'9. METAS'!Q44)</f>
        <v/>
      </c>
      <c r="K38" s="142" t="str">
        <f>IF(ISBLANK('9. METAS'!R44),"",'9. METAS'!R44)</f>
        <v/>
      </c>
      <c r="L38" s="142" t="str">
        <f>IF(ISBLANK('9. METAS'!S44),"",'9. METAS'!S44)</f>
        <v/>
      </c>
      <c r="M38" s="143" t="str">
        <f>IF(ISBLANK('9. METAS'!T44),"",'9. METAS'!T44)</f>
        <v/>
      </c>
      <c r="N38" s="338"/>
      <c r="O38" s="339"/>
      <c r="P38" s="339"/>
      <c r="Q38" s="340"/>
      <c r="R38" s="140" t="str">
        <f t="shared" si="0"/>
        <v>100%</v>
      </c>
      <c r="S38" s="141" t="str">
        <f t="shared" si="0"/>
        <v>100%</v>
      </c>
      <c r="T38" s="141" t="str">
        <f t="shared" si="0"/>
        <v>100%</v>
      </c>
      <c r="U38" s="155" t="str">
        <f t="shared" si="0"/>
        <v>100%</v>
      </c>
      <c r="V38" s="144" t="str">
        <f t="shared" si="1"/>
        <v>No Programado</v>
      </c>
      <c r="W38" s="141" t="str">
        <f t="shared" si="2"/>
        <v>No Programado</v>
      </c>
      <c r="X38" s="141" t="str">
        <f t="shared" si="3"/>
        <v>No Programado</v>
      </c>
      <c r="Y38" s="160" t="str">
        <f t="shared" si="4"/>
        <v>No Programado</v>
      </c>
      <c r="Z38" s="162"/>
      <c r="AA38" s="163"/>
      <c r="AB38" s="163"/>
      <c r="AC38" s="164"/>
    </row>
    <row r="39" spans="3:29" ht="17.25" hidden="1">
      <c r="C39" s="194" t="str">
        <f>IF(ISBLANK('5. Pp (3 años)'!B71),"",'5. Pp (3 años)'!B71)</f>
        <v/>
      </c>
      <c r="D39" s="96" t="str">
        <f>IF(ISBLANK('5. Pp (3 años)'!C71),"",'5. Pp (3 años)'!C71)</f>
        <v/>
      </c>
      <c r="E39" s="190" t="str">
        <f>IF(ISBLANK('5. Pp (3 años)'!D71),"",'5. Pp (3 años)'!D71)</f>
        <v/>
      </c>
      <c r="F39" s="190" t="str">
        <f>IF(ISBLANK('5. Pp (3 años)'!E71),"",'5. Pp (3 años)'!E71)</f>
        <v/>
      </c>
      <c r="G39" s="543" t="str">
        <f>IF(ISBLANK('5. Pp (3 años)'!H71),"",'5. Pp (3 años)'!H71)</f>
        <v/>
      </c>
      <c r="H39" s="83" t="str">
        <f>IF(ISBLANK('5. Pp (3 años)'!J71),"",'5. Pp (3 años)'!J71)</f>
        <v/>
      </c>
      <c r="I39" s="149" t="str">
        <f>IF(ISBLANK('9. METAS'!K45),"",'9. METAS'!K45)</f>
        <v/>
      </c>
      <c r="J39" s="150" t="str">
        <f>IF(ISBLANK('9. METAS'!Q45),"",'9. METAS'!Q45)</f>
        <v/>
      </c>
      <c r="K39" s="142" t="str">
        <f>IF(ISBLANK('9. METAS'!R45),"",'9. METAS'!R45)</f>
        <v/>
      </c>
      <c r="L39" s="142" t="str">
        <f>IF(ISBLANK('9. METAS'!S45),"",'9. METAS'!S45)</f>
        <v/>
      </c>
      <c r="M39" s="143" t="str">
        <f>IF(ISBLANK('9. METAS'!T45),"",'9. METAS'!T45)</f>
        <v/>
      </c>
      <c r="N39" s="338"/>
      <c r="O39" s="339"/>
      <c r="P39" s="339"/>
      <c r="Q39" s="340"/>
      <c r="R39" s="140" t="str">
        <f t="shared" si="0"/>
        <v>100%</v>
      </c>
      <c r="S39" s="141" t="str">
        <f t="shared" si="0"/>
        <v>100%</v>
      </c>
      <c r="T39" s="141" t="str">
        <f t="shared" si="0"/>
        <v>100%</v>
      </c>
      <c r="U39" s="155" t="str">
        <f t="shared" si="0"/>
        <v>100%</v>
      </c>
      <c r="V39" s="144" t="str">
        <f t="shared" si="1"/>
        <v>No Programado</v>
      </c>
      <c r="W39" s="141" t="str">
        <f t="shared" si="2"/>
        <v>No Programado</v>
      </c>
      <c r="X39" s="141" t="str">
        <f t="shared" si="3"/>
        <v>No Programado</v>
      </c>
      <c r="Y39" s="160" t="str">
        <f t="shared" si="4"/>
        <v>No Programado</v>
      </c>
      <c r="Z39" s="162"/>
      <c r="AA39" s="163"/>
      <c r="AB39" s="163"/>
      <c r="AC39" s="164"/>
    </row>
    <row r="40" spans="3:29" ht="17.25" hidden="1">
      <c r="C40" s="539" t="str">
        <f>IF(ISBLANK('5. Pp (3 años)'!B72),"",'5. Pp (3 años)'!B72)</f>
        <v/>
      </c>
      <c r="D40" s="540" t="str">
        <f>IF(ISBLANK('5. Pp (3 años)'!C72),"",'5. Pp (3 años)'!C72)</f>
        <v/>
      </c>
      <c r="E40" s="523" t="str">
        <f>IF(ISBLANK('5. Pp (3 años)'!D72),"",'5. Pp (3 años)'!D72)</f>
        <v/>
      </c>
      <c r="F40" s="523" t="str">
        <f>IF(ISBLANK('5. Pp (3 años)'!E72),"",'5. Pp (3 años)'!E72)</f>
        <v/>
      </c>
      <c r="G40" s="516" t="str">
        <f>IF(ISBLANK('5. Pp (3 años)'!H72),"",'5. Pp (3 años)'!H72)</f>
        <v/>
      </c>
      <c r="H40" s="541" t="str">
        <f>IF(ISBLANK('5. Pp (3 años)'!J72),"",'5. Pp (3 años)'!J72)</f>
        <v/>
      </c>
      <c r="I40" s="149" t="str">
        <f>IF(ISBLANK('9. METAS'!K46),"",'9. METAS'!K46)</f>
        <v/>
      </c>
      <c r="J40" s="150" t="str">
        <f>IF(ISBLANK('9. METAS'!Q46),"",'9. METAS'!Q46)</f>
        <v/>
      </c>
      <c r="K40" s="142" t="str">
        <f>IF(ISBLANK('9. METAS'!R46),"",'9. METAS'!R46)</f>
        <v/>
      </c>
      <c r="L40" s="142" t="str">
        <f>IF(ISBLANK('9. METAS'!S46),"",'9. METAS'!S46)</f>
        <v/>
      </c>
      <c r="M40" s="143" t="str">
        <f>IF(ISBLANK('9. METAS'!T46),"",'9. METAS'!T46)</f>
        <v/>
      </c>
      <c r="N40" s="338"/>
      <c r="O40" s="339"/>
      <c r="P40" s="339"/>
      <c r="Q40" s="340"/>
      <c r="R40" s="140" t="str">
        <f t="shared" si="0"/>
        <v>100%</v>
      </c>
      <c r="S40" s="141" t="str">
        <f t="shared" si="0"/>
        <v>100%</v>
      </c>
      <c r="T40" s="141" t="str">
        <f t="shared" si="0"/>
        <v>100%</v>
      </c>
      <c r="U40" s="155" t="str">
        <f t="shared" si="0"/>
        <v>100%</v>
      </c>
      <c r="V40" s="144" t="str">
        <f t="shared" si="1"/>
        <v>No Programado</v>
      </c>
      <c r="W40" s="141" t="str">
        <f t="shared" si="2"/>
        <v>No Programado</v>
      </c>
      <c r="X40" s="141" t="str">
        <f t="shared" si="3"/>
        <v>No Programado</v>
      </c>
      <c r="Y40" s="160" t="str">
        <f t="shared" si="4"/>
        <v>No Programado</v>
      </c>
      <c r="Z40" s="162"/>
      <c r="AA40" s="163"/>
      <c r="AB40" s="163"/>
      <c r="AC40" s="164"/>
    </row>
    <row r="41" spans="3:29" ht="17.25" hidden="1">
      <c r="C41" s="194" t="str">
        <f>IF(ISBLANK('5. Pp (3 años)'!B73),"",'5. Pp (3 años)'!B73)</f>
        <v/>
      </c>
      <c r="D41" s="96" t="str">
        <f>IF(ISBLANK('5. Pp (3 años)'!C73),"",'5. Pp (3 años)'!C73)</f>
        <v/>
      </c>
      <c r="E41" s="190" t="str">
        <f>IF(ISBLANK('5. Pp (3 años)'!D73),"",'5. Pp (3 años)'!D73)</f>
        <v/>
      </c>
      <c r="F41" s="190" t="str">
        <f>IF(ISBLANK('5. Pp (3 años)'!E73),"",'5. Pp (3 años)'!E73)</f>
        <v/>
      </c>
      <c r="G41" s="544" t="str">
        <f>IF(ISBLANK('5. Pp (3 años)'!H73),"",'5. Pp (3 años)'!H73)</f>
        <v/>
      </c>
      <c r="H41" s="83" t="str">
        <f>IF(ISBLANK('5. Pp (3 años)'!J73),"",'5. Pp (3 años)'!J73)</f>
        <v/>
      </c>
      <c r="I41" s="149" t="str">
        <f>IF(ISBLANK('9. METAS'!K47),"",'9. METAS'!K47)</f>
        <v/>
      </c>
      <c r="J41" s="150" t="str">
        <f>IF(ISBLANK('9. METAS'!Q47),"",'9. METAS'!Q47)</f>
        <v/>
      </c>
      <c r="K41" s="142" t="str">
        <f>IF(ISBLANK('9. METAS'!R47),"",'9. METAS'!R47)</f>
        <v/>
      </c>
      <c r="L41" s="142" t="str">
        <f>IF(ISBLANK('9. METAS'!S47),"",'9. METAS'!S47)</f>
        <v/>
      </c>
      <c r="M41" s="143" t="str">
        <f>IF(ISBLANK('9. METAS'!T47),"",'9. METAS'!T47)</f>
        <v/>
      </c>
      <c r="N41" s="338"/>
      <c r="O41" s="339"/>
      <c r="P41" s="339"/>
      <c r="Q41" s="340"/>
      <c r="R41" s="140" t="str">
        <f t="shared" si="0"/>
        <v>100%</v>
      </c>
      <c r="S41" s="141" t="str">
        <f t="shared" si="0"/>
        <v>100%</v>
      </c>
      <c r="T41" s="141" t="str">
        <f t="shared" si="0"/>
        <v>100%</v>
      </c>
      <c r="U41" s="155" t="str">
        <f t="shared" si="0"/>
        <v>100%</v>
      </c>
      <c r="V41" s="144" t="str">
        <f t="shared" si="1"/>
        <v>No Programado</v>
      </c>
      <c r="W41" s="141" t="str">
        <f t="shared" si="2"/>
        <v>No Programado</v>
      </c>
      <c r="X41" s="141" t="str">
        <f t="shared" si="3"/>
        <v>No Programado</v>
      </c>
      <c r="Y41" s="160" t="str">
        <f t="shared" si="4"/>
        <v>No Programado</v>
      </c>
      <c r="Z41" s="162"/>
      <c r="AA41" s="163"/>
      <c r="AB41" s="163"/>
      <c r="AC41" s="164"/>
    </row>
    <row r="42" spans="3:29" ht="17.25" hidden="1">
      <c r="C42" s="194" t="str">
        <f>IF(ISBLANK('5. Pp (3 años)'!B74),"",'5. Pp (3 años)'!B74)</f>
        <v/>
      </c>
      <c r="D42" s="96" t="str">
        <f>IF(ISBLANK('5. Pp (3 años)'!C74),"",'5. Pp (3 años)'!C74)</f>
        <v/>
      </c>
      <c r="E42" s="190" t="str">
        <f>IF(ISBLANK('5. Pp (3 años)'!D74),"",'5. Pp (3 años)'!D74)</f>
        <v/>
      </c>
      <c r="F42" s="190" t="str">
        <f>IF(ISBLANK('5. Pp (3 años)'!E74),"",'5. Pp (3 años)'!E74)</f>
        <v/>
      </c>
      <c r="G42" s="197" t="str">
        <f>IF(ISBLANK('5. Pp (3 años)'!H74),"",'5. Pp (3 años)'!H74)</f>
        <v/>
      </c>
      <c r="H42" s="83" t="str">
        <f>IF(ISBLANK('5. Pp (3 años)'!J74),"",'5. Pp (3 años)'!J74)</f>
        <v/>
      </c>
      <c r="I42" s="149" t="str">
        <f>IF(ISBLANK('9. METAS'!K48),"",'9. METAS'!K48)</f>
        <v/>
      </c>
      <c r="J42" s="150" t="str">
        <f>IF(ISBLANK('9. METAS'!Q48),"",'9. METAS'!Q48)</f>
        <v/>
      </c>
      <c r="K42" s="142" t="str">
        <f>IF(ISBLANK('9. METAS'!R48),"",'9. METAS'!R48)</f>
        <v/>
      </c>
      <c r="L42" s="142" t="str">
        <f>IF(ISBLANK('9. METAS'!S48),"",'9. METAS'!S48)</f>
        <v/>
      </c>
      <c r="M42" s="143" t="str">
        <f>IF(ISBLANK('9. METAS'!T48),"",'9. METAS'!T48)</f>
        <v/>
      </c>
      <c r="N42" s="338"/>
      <c r="O42" s="339"/>
      <c r="P42" s="339"/>
      <c r="Q42" s="340"/>
      <c r="R42" s="140" t="str">
        <f t="shared" si="0"/>
        <v>100%</v>
      </c>
      <c r="S42" s="141" t="str">
        <f t="shared" si="0"/>
        <v>100%</v>
      </c>
      <c r="T42" s="141" t="str">
        <f t="shared" si="0"/>
        <v>100%</v>
      </c>
      <c r="U42" s="155" t="str">
        <f t="shared" si="0"/>
        <v>100%</v>
      </c>
      <c r="V42" s="144" t="str">
        <f t="shared" si="1"/>
        <v>No Programado</v>
      </c>
      <c r="W42" s="141" t="str">
        <f t="shared" si="2"/>
        <v>No Programado</v>
      </c>
      <c r="X42" s="141" t="str">
        <f t="shared" si="3"/>
        <v>No Programado</v>
      </c>
      <c r="Y42" s="160" t="str">
        <f t="shared" si="4"/>
        <v>No Programado</v>
      </c>
      <c r="Z42" s="162"/>
      <c r="AA42" s="163"/>
      <c r="AB42" s="163"/>
      <c r="AC42" s="164"/>
    </row>
    <row r="43" spans="3:29" ht="17.25" hidden="1">
      <c r="C43" s="194" t="str">
        <f>IF(ISBLANK('5. Pp (3 años)'!B75),"",'5. Pp (3 años)'!B75)</f>
        <v/>
      </c>
      <c r="D43" s="96" t="str">
        <f>IF(ISBLANK('5. Pp (3 años)'!C75),"",'5. Pp (3 años)'!C75)</f>
        <v/>
      </c>
      <c r="E43" s="190" t="str">
        <f>IF(ISBLANK('5. Pp (3 años)'!D75),"",'5. Pp (3 años)'!D75)</f>
        <v/>
      </c>
      <c r="F43" s="190" t="str">
        <f>IF(ISBLANK('5. Pp (3 años)'!E75),"",'5. Pp (3 años)'!E75)</f>
        <v/>
      </c>
      <c r="G43" s="197" t="str">
        <f>IF(ISBLANK('5. Pp (3 años)'!H75),"",'5. Pp (3 años)'!H75)</f>
        <v/>
      </c>
      <c r="H43" s="83" t="str">
        <f>IF(ISBLANK('5. Pp (3 años)'!J75),"",'5. Pp (3 años)'!J75)</f>
        <v/>
      </c>
      <c r="I43" s="149" t="str">
        <f>IF(ISBLANK('9. METAS'!K49),"",'9. METAS'!K49)</f>
        <v/>
      </c>
      <c r="J43" s="150" t="str">
        <f>IF(ISBLANK('9. METAS'!Q49),"",'9. METAS'!Q49)</f>
        <v/>
      </c>
      <c r="K43" s="142" t="str">
        <f>IF(ISBLANK('9. METAS'!R49),"",'9. METAS'!R49)</f>
        <v/>
      </c>
      <c r="L43" s="142" t="str">
        <f>IF(ISBLANK('9. METAS'!S49),"",'9. METAS'!S49)</f>
        <v/>
      </c>
      <c r="M43" s="143" t="str">
        <f>IF(ISBLANK('9. METAS'!T49),"",'9. METAS'!T49)</f>
        <v/>
      </c>
      <c r="N43" s="338"/>
      <c r="O43" s="339"/>
      <c r="P43" s="339"/>
      <c r="Q43" s="340"/>
      <c r="R43" s="140" t="str">
        <f t="shared" si="0"/>
        <v>100%</v>
      </c>
      <c r="S43" s="141" t="str">
        <f t="shared" si="0"/>
        <v>100%</v>
      </c>
      <c r="T43" s="141" t="str">
        <f t="shared" si="0"/>
        <v>100%</v>
      </c>
      <c r="U43" s="155" t="str">
        <f t="shared" si="0"/>
        <v>100%</v>
      </c>
      <c r="V43" s="144" t="str">
        <f t="shared" si="1"/>
        <v>No Programado</v>
      </c>
      <c r="W43" s="141" t="str">
        <f t="shared" si="2"/>
        <v>No Programado</v>
      </c>
      <c r="X43" s="141" t="str">
        <f t="shared" si="3"/>
        <v>No Programado</v>
      </c>
      <c r="Y43" s="160" t="str">
        <f t="shared" si="4"/>
        <v>No Programado</v>
      </c>
      <c r="Z43" s="162"/>
      <c r="AA43" s="163"/>
      <c r="AB43" s="163"/>
      <c r="AC43" s="164"/>
    </row>
    <row r="44" spans="3:29" ht="17.25" hidden="1">
      <c r="C44" s="194" t="str">
        <f>IF(ISBLANK('5. Pp (3 años)'!B76),"",'5. Pp (3 años)'!B76)</f>
        <v/>
      </c>
      <c r="D44" s="96" t="str">
        <f>IF(ISBLANK('5. Pp (3 años)'!C76),"",'5. Pp (3 años)'!C76)</f>
        <v/>
      </c>
      <c r="E44" s="190" t="str">
        <f>IF(ISBLANK('5. Pp (3 años)'!D76),"",'5. Pp (3 años)'!D76)</f>
        <v/>
      </c>
      <c r="F44" s="190" t="str">
        <f>IF(ISBLANK('5. Pp (3 años)'!E76),"",'5. Pp (3 años)'!E76)</f>
        <v/>
      </c>
      <c r="G44" s="197" t="str">
        <f>IF(ISBLANK('5. Pp (3 años)'!H76),"",'5. Pp (3 años)'!H76)</f>
        <v/>
      </c>
      <c r="H44" s="83" t="str">
        <f>IF(ISBLANK('5. Pp (3 años)'!J76),"",'5. Pp (3 años)'!J76)</f>
        <v/>
      </c>
      <c r="I44" s="149" t="str">
        <f>IF(ISBLANK('9. METAS'!K50),"",'9. METAS'!K50)</f>
        <v/>
      </c>
      <c r="J44" s="150" t="str">
        <f>IF(ISBLANK('9. METAS'!Q50),"",'9. METAS'!Q50)</f>
        <v/>
      </c>
      <c r="K44" s="142" t="str">
        <f>IF(ISBLANK('9. METAS'!R50),"",'9. METAS'!R50)</f>
        <v/>
      </c>
      <c r="L44" s="142" t="str">
        <f>IF(ISBLANK('9. METAS'!S50),"",'9. METAS'!S50)</f>
        <v/>
      </c>
      <c r="M44" s="143" t="str">
        <f>IF(ISBLANK('9. METAS'!T50),"",'9. METAS'!T50)</f>
        <v/>
      </c>
      <c r="N44" s="338"/>
      <c r="O44" s="339"/>
      <c r="P44" s="339"/>
      <c r="Q44" s="340"/>
      <c r="R44" s="140" t="str">
        <f t="shared" si="0"/>
        <v>100%</v>
      </c>
      <c r="S44" s="141" t="str">
        <f t="shared" si="0"/>
        <v>100%</v>
      </c>
      <c r="T44" s="141" t="str">
        <f t="shared" si="0"/>
        <v>100%</v>
      </c>
      <c r="U44" s="155" t="str">
        <f t="shared" si="0"/>
        <v>100%</v>
      </c>
      <c r="V44" s="144" t="str">
        <f t="shared" si="1"/>
        <v>No Programado</v>
      </c>
      <c r="W44" s="141" t="str">
        <f t="shared" si="2"/>
        <v>No Programado</v>
      </c>
      <c r="X44" s="141" t="str">
        <f t="shared" si="3"/>
        <v>No Programado</v>
      </c>
      <c r="Y44" s="160" t="str">
        <f t="shared" si="4"/>
        <v>No Programado</v>
      </c>
      <c r="Z44" s="162"/>
      <c r="AA44" s="163"/>
      <c r="AB44" s="163"/>
      <c r="AC44" s="164"/>
    </row>
    <row r="45" spans="3:29" ht="17.25" hidden="1">
      <c r="C45" s="194" t="str">
        <f>IF(ISBLANK('5. Pp (3 años)'!B77),"",'5. Pp (3 años)'!B77)</f>
        <v/>
      </c>
      <c r="D45" s="96" t="str">
        <f>IF(ISBLANK('5. Pp (3 años)'!C77),"",'5. Pp (3 años)'!C77)</f>
        <v/>
      </c>
      <c r="E45" s="190" t="str">
        <f>IF(ISBLANK('5. Pp (3 años)'!D77),"",'5. Pp (3 años)'!D77)</f>
        <v/>
      </c>
      <c r="F45" s="190" t="str">
        <f>IF(ISBLANK('5. Pp (3 años)'!E77),"",'5. Pp (3 años)'!E77)</f>
        <v/>
      </c>
      <c r="G45" s="543" t="str">
        <f>IF(ISBLANK('5. Pp (3 años)'!H77),"",'5. Pp (3 años)'!H77)</f>
        <v/>
      </c>
      <c r="H45" s="83" t="str">
        <f>IF(ISBLANK('5. Pp (3 años)'!J77),"",'5. Pp (3 años)'!J77)</f>
        <v/>
      </c>
      <c r="I45" s="149" t="str">
        <f>IF(ISBLANK('9. METAS'!K51),"",'9. METAS'!K51)</f>
        <v/>
      </c>
      <c r="J45" s="150" t="str">
        <f>IF(ISBLANK('9. METAS'!Q51),"",'9. METAS'!Q51)</f>
        <v/>
      </c>
      <c r="K45" s="142" t="str">
        <f>IF(ISBLANK('9. METAS'!R51),"",'9. METAS'!R51)</f>
        <v/>
      </c>
      <c r="L45" s="142" t="str">
        <f>IF(ISBLANK('9. METAS'!S51),"",'9. METAS'!S51)</f>
        <v/>
      </c>
      <c r="M45" s="143" t="str">
        <f>IF(ISBLANK('9. METAS'!T51),"",'9. METAS'!T51)</f>
        <v/>
      </c>
      <c r="N45" s="338"/>
      <c r="O45" s="339"/>
      <c r="P45" s="339"/>
      <c r="Q45" s="340"/>
      <c r="R45" s="140" t="str">
        <f t="shared" si="0"/>
        <v>100%</v>
      </c>
      <c r="S45" s="141" t="str">
        <f t="shared" si="0"/>
        <v>100%</v>
      </c>
      <c r="T45" s="141" t="str">
        <f t="shared" si="0"/>
        <v>100%</v>
      </c>
      <c r="U45" s="155" t="str">
        <f t="shared" si="0"/>
        <v>100%</v>
      </c>
      <c r="V45" s="144" t="str">
        <f t="shared" si="1"/>
        <v>No Programado</v>
      </c>
      <c r="W45" s="141" t="str">
        <f t="shared" si="2"/>
        <v>No Programado</v>
      </c>
      <c r="X45" s="141" t="str">
        <f t="shared" si="3"/>
        <v>No Programado</v>
      </c>
      <c r="Y45" s="160" t="str">
        <f t="shared" si="4"/>
        <v>No Programado</v>
      </c>
      <c r="Z45" s="162"/>
      <c r="AA45" s="163"/>
      <c r="AB45" s="163"/>
      <c r="AC45" s="164"/>
    </row>
    <row r="46" spans="3:29" ht="17.25" hidden="1">
      <c r="C46" s="539" t="str">
        <f>IF(ISBLANK('5. Pp (3 años)'!B78),"",'5. Pp (3 años)'!B78)</f>
        <v/>
      </c>
      <c r="D46" s="540" t="str">
        <f>IF(ISBLANK('5. Pp (3 años)'!C78),"",'5. Pp (3 años)'!C78)</f>
        <v/>
      </c>
      <c r="E46" s="523" t="str">
        <f>IF(ISBLANK('5. Pp (3 años)'!D78),"",'5. Pp (3 años)'!D78)</f>
        <v/>
      </c>
      <c r="F46" s="523" t="str">
        <f>IF(ISBLANK('5. Pp (3 años)'!E78),"",'5. Pp (3 años)'!E78)</f>
        <v/>
      </c>
      <c r="G46" s="516" t="str">
        <f>IF(ISBLANK('5. Pp (3 años)'!H78),"",'5. Pp (3 años)'!H78)</f>
        <v/>
      </c>
      <c r="H46" s="541" t="str">
        <f>IF(ISBLANK('5. Pp (3 años)'!J78),"",'5. Pp (3 años)'!J78)</f>
        <v/>
      </c>
      <c r="I46" s="149" t="str">
        <f>IF(ISBLANK('9. METAS'!K52),"",'9. METAS'!K52)</f>
        <v/>
      </c>
      <c r="J46" s="150" t="str">
        <f>IF(ISBLANK('9. METAS'!Q52),"",'9. METAS'!Q52)</f>
        <v/>
      </c>
      <c r="K46" s="142" t="str">
        <f>IF(ISBLANK('9. METAS'!R52),"",'9. METAS'!R52)</f>
        <v/>
      </c>
      <c r="L46" s="142" t="str">
        <f>IF(ISBLANK('9. METAS'!S52),"",'9. METAS'!S52)</f>
        <v/>
      </c>
      <c r="M46" s="143" t="str">
        <f>IF(ISBLANK('9. METAS'!T52),"",'9. METAS'!T52)</f>
        <v/>
      </c>
      <c r="N46" s="338"/>
      <c r="O46" s="339"/>
      <c r="P46" s="339"/>
      <c r="Q46" s="340"/>
      <c r="R46" s="140" t="str">
        <f t="shared" si="0"/>
        <v>100%</v>
      </c>
      <c r="S46" s="141" t="str">
        <f t="shared" si="0"/>
        <v>100%</v>
      </c>
      <c r="T46" s="141" t="str">
        <f t="shared" si="0"/>
        <v>100%</v>
      </c>
      <c r="U46" s="155" t="str">
        <f t="shared" si="0"/>
        <v>100%</v>
      </c>
      <c r="V46" s="144" t="str">
        <f t="shared" si="1"/>
        <v>No Programado</v>
      </c>
      <c r="W46" s="141" t="str">
        <f t="shared" si="2"/>
        <v>No Programado</v>
      </c>
      <c r="X46" s="141" t="str">
        <f t="shared" si="3"/>
        <v>No Programado</v>
      </c>
      <c r="Y46" s="160" t="str">
        <f t="shared" si="4"/>
        <v>No Programado</v>
      </c>
      <c r="Z46" s="162"/>
      <c r="AA46" s="163"/>
      <c r="AB46" s="163"/>
      <c r="AC46" s="164"/>
    </row>
    <row r="47" spans="3:29" ht="17.25" hidden="1">
      <c r="C47" s="194" t="str">
        <f>IF(ISBLANK('5. Pp (3 años)'!B79),"",'5. Pp (3 años)'!B79)</f>
        <v/>
      </c>
      <c r="D47" s="96" t="str">
        <f>IF(ISBLANK('5. Pp (3 años)'!C79),"",'5. Pp (3 años)'!C79)</f>
        <v/>
      </c>
      <c r="E47" s="190" t="str">
        <f>IF(ISBLANK('5. Pp (3 años)'!D79),"",'5. Pp (3 años)'!D79)</f>
        <v/>
      </c>
      <c r="F47" s="190" t="str">
        <f>IF(ISBLANK('5. Pp (3 años)'!E79),"",'5. Pp (3 años)'!E79)</f>
        <v/>
      </c>
      <c r="G47" s="544" t="str">
        <f>IF(ISBLANK('5. Pp (3 años)'!H79),"",'5. Pp (3 años)'!H79)</f>
        <v/>
      </c>
      <c r="H47" s="83" t="str">
        <f>IF(ISBLANK('5. Pp (3 años)'!J79),"",'5. Pp (3 años)'!J79)</f>
        <v/>
      </c>
      <c r="I47" s="149" t="str">
        <f>IF(ISBLANK('9. METAS'!K53),"",'9. METAS'!K53)</f>
        <v/>
      </c>
      <c r="J47" s="150" t="str">
        <f>IF(ISBLANK('9. METAS'!Q53),"",'9. METAS'!Q53)</f>
        <v/>
      </c>
      <c r="K47" s="142" t="str">
        <f>IF(ISBLANK('9. METAS'!R53),"",'9. METAS'!R53)</f>
        <v/>
      </c>
      <c r="L47" s="142" t="str">
        <f>IF(ISBLANK('9. METAS'!S53),"",'9. METAS'!S53)</f>
        <v/>
      </c>
      <c r="M47" s="143" t="str">
        <f>IF(ISBLANK('9. METAS'!T53),"",'9. METAS'!T53)</f>
        <v/>
      </c>
      <c r="N47" s="338"/>
      <c r="O47" s="339"/>
      <c r="P47" s="339"/>
      <c r="Q47" s="340"/>
      <c r="R47" s="140" t="str">
        <f t="shared" si="0"/>
        <v>100%</v>
      </c>
      <c r="S47" s="141" t="str">
        <f t="shared" si="0"/>
        <v>100%</v>
      </c>
      <c r="T47" s="141" t="str">
        <f t="shared" si="0"/>
        <v>100%</v>
      </c>
      <c r="U47" s="155" t="str">
        <f t="shared" si="0"/>
        <v>100%</v>
      </c>
      <c r="V47" s="144" t="str">
        <f t="shared" si="1"/>
        <v>No Programado</v>
      </c>
      <c r="W47" s="141" t="str">
        <f t="shared" si="2"/>
        <v>No Programado</v>
      </c>
      <c r="X47" s="141" t="str">
        <f t="shared" si="3"/>
        <v>No Programado</v>
      </c>
      <c r="Y47" s="160" t="str">
        <f t="shared" si="4"/>
        <v>No Programado</v>
      </c>
      <c r="Z47" s="162"/>
      <c r="AA47" s="163"/>
      <c r="AB47" s="163"/>
      <c r="AC47" s="164"/>
    </row>
    <row r="48" spans="3:29" ht="17.25" hidden="1">
      <c r="C48" s="194" t="str">
        <f>IF(ISBLANK('5. Pp (3 años)'!B80),"",'5. Pp (3 años)'!B80)</f>
        <v/>
      </c>
      <c r="D48" s="96" t="str">
        <f>IF(ISBLANK('5. Pp (3 años)'!C80),"",'5. Pp (3 años)'!C80)</f>
        <v/>
      </c>
      <c r="E48" s="190" t="str">
        <f>IF(ISBLANK('5. Pp (3 años)'!D80),"",'5. Pp (3 años)'!D80)</f>
        <v/>
      </c>
      <c r="F48" s="190" t="str">
        <f>IF(ISBLANK('5. Pp (3 años)'!E80),"",'5. Pp (3 años)'!E80)</f>
        <v/>
      </c>
      <c r="G48" s="197" t="str">
        <f>IF(ISBLANK('5. Pp (3 años)'!H80),"",'5. Pp (3 años)'!H80)</f>
        <v/>
      </c>
      <c r="H48" s="83" t="str">
        <f>IF(ISBLANK('5. Pp (3 años)'!J80),"",'5. Pp (3 años)'!J80)</f>
        <v/>
      </c>
      <c r="I48" s="149" t="str">
        <f>IF(ISBLANK('9. METAS'!K54),"",'9. METAS'!K54)</f>
        <v/>
      </c>
      <c r="J48" s="150" t="str">
        <f>IF(ISBLANK('9. METAS'!Q54),"",'9. METAS'!Q54)</f>
        <v/>
      </c>
      <c r="K48" s="142" t="str">
        <f>IF(ISBLANK('9. METAS'!R54),"",'9. METAS'!R54)</f>
        <v/>
      </c>
      <c r="L48" s="142" t="str">
        <f>IF(ISBLANK('9. METAS'!S54),"",'9. METAS'!S54)</f>
        <v/>
      </c>
      <c r="M48" s="143" t="str">
        <f>IF(ISBLANK('9. METAS'!T54),"",'9. METAS'!T54)</f>
        <v/>
      </c>
      <c r="N48" s="338"/>
      <c r="O48" s="339"/>
      <c r="P48" s="339"/>
      <c r="Q48" s="340"/>
      <c r="R48" s="140" t="str">
        <f t="shared" si="0"/>
        <v>100%</v>
      </c>
      <c r="S48" s="141" t="str">
        <f t="shared" si="0"/>
        <v>100%</v>
      </c>
      <c r="T48" s="141" t="str">
        <f t="shared" si="0"/>
        <v>100%</v>
      </c>
      <c r="U48" s="155" t="str">
        <f t="shared" si="0"/>
        <v>100%</v>
      </c>
      <c r="V48" s="144" t="str">
        <f t="shared" si="1"/>
        <v>No Programado</v>
      </c>
      <c r="W48" s="141" t="str">
        <f t="shared" si="2"/>
        <v>No Programado</v>
      </c>
      <c r="X48" s="141" t="str">
        <f t="shared" si="3"/>
        <v>No Programado</v>
      </c>
      <c r="Y48" s="160" t="str">
        <f t="shared" si="4"/>
        <v>No Programado</v>
      </c>
      <c r="Z48" s="162"/>
      <c r="AA48" s="163"/>
      <c r="AB48" s="163"/>
      <c r="AC48" s="164"/>
    </row>
    <row r="49" spans="3:29" ht="17.25" hidden="1">
      <c r="C49" s="194" t="str">
        <f>IF(ISBLANK('5. Pp (3 años)'!B81),"",'5. Pp (3 años)'!B81)</f>
        <v/>
      </c>
      <c r="D49" s="96" t="str">
        <f>IF(ISBLANK('5. Pp (3 años)'!C81),"",'5. Pp (3 años)'!C81)</f>
        <v/>
      </c>
      <c r="E49" s="190" t="str">
        <f>IF(ISBLANK('5. Pp (3 años)'!D81),"",'5. Pp (3 años)'!D81)</f>
        <v/>
      </c>
      <c r="F49" s="190" t="str">
        <f>IF(ISBLANK('5. Pp (3 años)'!E81),"",'5. Pp (3 años)'!E81)</f>
        <v/>
      </c>
      <c r="G49" s="197" t="str">
        <f>IF(ISBLANK('5. Pp (3 años)'!H81),"",'5. Pp (3 años)'!H81)</f>
        <v/>
      </c>
      <c r="H49" s="83" t="str">
        <f>IF(ISBLANK('5. Pp (3 años)'!J81),"",'5. Pp (3 años)'!J81)</f>
        <v/>
      </c>
      <c r="I49" s="149" t="str">
        <f>IF(ISBLANK('9. METAS'!K55),"",'9. METAS'!K55)</f>
        <v/>
      </c>
      <c r="J49" s="150" t="str">
        <f>IF(ISBLANK('9. METAS'!Q55),"",'9. METAS'!Q55)</f>
        <v/>
      </c>
      <c r="K49" s="142" t="str">
        <f>IF(ISBLANK('9. METAS'!R55),"",'9. METAS'!R55)</f>
        <v/>
      </c>
      <c r="L49" s="142" t="str">
        <f>IF(ISBLANK('9. METAS'!S55),"",'9. METAS'!S55)</f>
        <v/>
      </c>
      <c r="M49" s="143" t="str">
        <f>IF(ISBLANK('9. METAS'!T55),"",'9. METAS'!T55)</f>
        <v/>
      </c>
      <c r="N49" s="338"/>
      <c r="O49" s="339"/>
      <c r="P49" s="339"/>
      <c r="Q49" s="340"/>
      <c r="R49" s="140" t="str">
        <f t="shared" si="0"/>
        <v>100%</v>
      </c>
      <c r="S49" s="141" t="str">
        <f t="shared" si="0"/>
        <v>100%</v>
      </c>
      <c r="T49" s="141" t="str">
        <f t="shared" si="0"/>
        <v>100%</v>
      </c>
      <c r="U49" s="155" t="str">
        <f t="shared" si="0"/>
        <v>100%</v>
      </c>
      <c r="V49" s="144" t="str">
        <f t="shared" si="1"/>
        <v>No Programado</v>
      </c>
      <c r="W49" s="141" t="str">
        <f t="shared" si="2"/>
        <v>No Programado</v>
      </c>
      <c r="X49" s="141" t="str">
        <f t="shared" si="3"/>
        <v>No Programado</v>
      </c>
      <c r="Y49" s="160" t="str">
        <f t="shared" si="4"/>
        <v>No Programado</v>
      </c>
      <c r="Z49" s="162"/>
      <c r="AA49" s="163"/>
      <c r="AB49" s="163"/>
      <c r="AC49" s="164"/>
    </row>
    <row r="50" spans="3:29" ht="17.25" hidden="1">
      <c r="C50" s="194" t="str">
        <f>IF(ISBLANK('5. Pp (3 años)'!B82),"",'5. Pp (3 años)'!B82)</f>
        <v/>
      </c>
      <c r="D50" s="96" t="str">
        <f>IF(ISBLANK('5. Pp (3 años)'!C82),"",'5. Pp (3 años)'!C82)</f>
        <v/>
      </c>
      <c r="E50" s="190" t="str">
        <f>IF(ISBLANK('5. Pp (3 años)'!D82),"",'5. Pp (3 años)'!D82)</f>
        <v/>
      </c>
      <c r="F50" s="190" t="str">
        <f>IF(ISBLANK('5. Pp (3 años)'!E82),"",'5. Pp (3 años)'!E82)</f>
        <v/>
      </c>
      <c r="G50" s="197" t="str">
        <f>IF(ISBLANK('5. Pp (3 años)'!H82),"",'5. Pp (3 años)'!H82)</f>
        <v/>
      </c>
      <c r="H50" s="83" t="str">
        <f>IF(ISBLANK('5. Pp (3 años)'!J82),"",'5. Pp (3 años)'!J82)</f>
        <v/>
      </c>
      <c r="I50" s="149" t="str">
        <f>IF(ISBLANK('9. METAS'!K56),"",'9. METAS'!K56)</f>
        <v/>
      </c>
      <c r="J50" s="150" t="str">
        <f>IF(ISBLANK('9. METAS'!Q56),"",'9. METAS'!Q56)</f>
        <v/>
      </c>
      <c r="K50" s="142" t="str">
        <f>IF(ISBLANK('9. METAS'!R56),"",'9. METAS'!R56)</f>
        <v/>
      </c>
      <c r="L50" s="142" t="str">
        <f>IF(ISBLANK('9. METAS'!S56),"",'9. METAS'!S56)</f>
        <v/>
      </c>
      <c r="M50" s="143" t="str">
        <f>IF(ISBLANK('9. METAS'!T56),"",'9. METAS'!T56)</f>
        <v/>
      </c>
      <c r="N50" s="338"/>
      <c r="O50" s="339"/>
      <c r="P50" s="339"/>
      <c r="Q50" s="340"/>
      <c r="R50" s="140" t="str">
        <f t="shared" si="0"/>
        <v>100%</v>
      </c>
      <c r="S50" s="141" t="str">
        <f t="shared" si="0"/>
        <v>100%</v>
      </c>
      <c r="T50" s="141" t="str">
        <f t="shared" si="0"/>
        <v>100%</v>
      </c>
      <c r="U50" s="155" t="str">
        <f t="shared" si="0"/>
        <v>100%</v>
      </c>
      <c r="V50" s="144" t="str">
        <f t="shared" si="1"/>
        <v>No Programado</v>
      </c>
      <c r="W50" s="141" t="str">
        <f t="shared" si="2"/>
        <v>No Programado</v>
      </c>
      <c r="X50" s="141" t="str">
        <f t="shared" si="3"/>
        <v>No Programado</v>
      </c>
      <c r="Y50" s="160" t="str">
        <f t="shared" si="4"/>
        <v>No Programado</v>
      </c>
      <c r="Z50" s="162"/>
      <c r="AA50" s="163"/>
      <c r="AB50" s="163"/>
      <c r="AC50" s="164"/>
    </row>
    <row r="51" spans="3:29" ht="17.25" hidden="1">
      <c r="C51" s="194" t="str">
        <f>IF(ISBLANK('5. Pp (3 años)'!B83),"",'5. Pp (3 años)'!B83)</f>
        <v/>
      </c>
      <c r="D51" s="96" t="str">
        <f>IF(ISBLANK('5. Pp (3 años)'!C83),"",'5. Pp (3 años)'!C83)</f>
        <v/>
      </c>
      <c r="E51" s="190" t="str">
        <f>IF(ISBLANK('5. Pp (3 años)'!D83),"",'5. Pp (3 años)'!D83)</f>
        <v/>
      </c>
      <c r="F51" s="190" t="str">
        <f>IF(ISBLANK('5. Pp (3 años)'!E83),"",'5. Pp (3 años)'!E83)</f>
        <v/>
      </c>
      <c r="G51" s="543" t="str">
        <f>IF(ISBLANK('5. Pp (3 años)'!H83),"",'5. Pp (3 años)'!H83)</f>
        <v/>
      </c>
      <c r="H51" s="83" t="str">
        <f>IF(ISBLANK('5. Pp (3 años)'!J83),"",'5. Pp (3 años)'!J83)</f>
        <v/>
      </c>
      <c r="I51" s="149" t="str">
        <f>IF(ISBLANK('9. METAS'!K57),"",'9. METAS'!K57)</f>
        <v/>
      </c>
      <c r="J51" s="150" t="str">
        <f>IF(ISBLANK('9. METAS'!Q57),"",'9. METAS'!Q57)</f>
        <v/>
      </c>
      <c r="K51" s="142" t="str">
        <f>IF(ISBLANK('9. METAS'!R57),"",'9. METAS'!R57)</f>
        <v/>
      </c>
      <c r="L51" s="142" t="str">
        <f>IF(ISBLANK('9. METAS'!S57),"",'9. METAS'!S57)</f>
        <v/>
      </c>
      <c r="M51" s="143" t="str">
        <f>IF(ISBLANK('9. METAS'!T57),"",'9. METAS'!T57)</f>
        <v/>
      </c>
      <c r="N51" s="338"/>
      <c r="O51" s="339"/>
      <c r="P51" s="339"/>
      <c r="Q51" s="340"/>
      <c r="R51" s="140" t="str">
        <f t="shared" si="0"/>
        <v>100%</v>
      </c>
      <c r="S51" s="141" t="str">
        <f t="shared" si="0"/>
        <v>100%</v>
      </c>
      <c r="T51" s="141" t="str">
        <f t="shared" si="0"/>
        <v>100%</v>
      </c>
      <c r="U51" s="155" t="str">
        <f t="shared" si="0"/>
        <v>100%</v>
      </c>
      <c r="V51" s="144" t="str">
        <f t="shared" si="1"/>
        <v>No Programado</v>
      </c>
      <c r="W51" s="141" t="str">
        <f t="shared" si="2"/>
        <v>No Programado</v>
      </c>
      <c r="X51" s="141" t="str">
        <f t="shared" si="3"/>
        <v>No Programado</v>
      </c>
      <c r="Y51" s="160" t="str">
        <f t="shared" si="4"/>
        <v>No Programado</v>
      </c>
      <c r="Z51" s="162"/>
      <c r="AA51" s="163"/>
      <c r="AB51" s="163"/>
      <c r="AC51" s="164"/>
    </row>
    <row r="52" spans="3:29" ht="17.25" hidden="1">
      <c r="C52" s="539" t="str">
        <f>IF(ISBLANK('5. Pp (3 años)'!B84),"",'5. Pp (3 años)'!B84)</f>
        <v/>
      </c>
      <c r="D52" s="540" t="str">
        <f>IF(ISBLANK('5. Pp (3 años)'!C84),"",'5. Pp (3 años)'!C84)</f>
        <v/>
      </c>
      <c r="E52" s="523" t="str">
        <f>IF(ISBLANK('5. Pp (3 años)'!D84),"",'5. Pp (3 años)'!D84)</f>
        <v/>
      </c>
      <c r="F52" s="523" t="str">
        <f>IF(ISBLANK('5. Pp (3 años)'!E84),"",'5. Pp (3 años)'!E84)</f>
        <v/>
      </c>
      <c r="G52" s="516" t="str">
        <f>IF(ISBLANK('5. Pp (3 años)'!H84),"",'5. Pp (3 años)'!H84)</f>
        <v/>
      </c>
      <c r="H52" s="541" t="str">
        <f>IF(ISBLANK('5. Pp (3 años)'!J84),"",'5. Pp (3 años)'!J84)</f>
        <v/>
      </c>
      <c r="I52" s="149" t="str">
        <f>IF(ISBLANK('9. METAS'!K58),"",'9. METAS'!K58)</f>
        <v/>
      </c>
      <c r="J52" s="150" t="str">
        <f>IF(ISBLANK('9. METAS'!Q58),"",'9. METAS'!Q58)</f>
        <v/>
      </c>
      <c r="K52" s="142" t="str">
        <f>IF(ISBLANK('9. METAS'!R58),"",'9. METAS'!R58)</f>
        <v/>
      </c>
      <c r="L52" s="142" t="str">
        <f>IF(ISBLANK('9. METAS'!S58),"",'9. METAS'!S58)</f>
        <v/>
      </c>
      <c r="M52" s="143" t="str">
        <f>IF(ISBLANK('9. METAS'!T58),"",'9. METAS'!T58)</f>
        <v/>
      </c>
      <c r="N52" s="338"/>
      <c r="O52" s="339"/>
      <c r="P52" s="339"/>
      <c r="Q52" s="340"/>
      <c r="R52" s="140" t="str">
        <f t="shared" si="0"/>
        <v>100%</v>
      </c>
      <c r="S52" s="141" t="str">
        <f t="shared" si="0"/>
        <v>100%</v>
      </c>
      <c r="T52" s="141" t="str">
        <f t="shared" si="0"/>
        <v>100%</v>
      </c>
      <c r="U52" s="155" t="str">
        <f t="shared" si="0"/>
        <v>100%</v>
      </c>
      <c r="V52" s="144" t="str">
        <f t="shared" si="1"/>
        <v>No Programado</v>
      </c>
      <c r="W52" s="141" t="str">
        <f t="shared" si="2"/>
        <v>No Programado</v>
      </c>
      <c r="X52" s="141" t="str">
        <f t="shared" si="3"/>
        <v>No Programado</v>
      </c>
      <c r="Y52" s="160" t="str">
        <f t="shared" si="4"/>
        <v>No Programado</v>
      </c>
      <c r="Z52" s="162"/>
      <c r="AA52" s="163"/>
      <c r="AB52" s="163"/>
      <c r="AC52" s="164"/>
    </row>
    <row r="53" spans="3:29" ht="17.25" hidden="1">
      <c r="C53" s="194" t="str">
        <f>IF(ISBLANK('5. Pp (3 años)'!B85),"",'5. Pp (3 años)'!B85)</f>
        <v/>
      </c>
      <c r="D53" s="96" t="str">
        <f>IF(ISBLANK('5. Pp (3 años)'!C85),"",'5. Pp (3 años)'!C85)</f>
        <v/>
      </c>
      <c r="E53" s="190" t="str">
        <f>IF(ISBLANK('5. Pp (3 años)'!D85),"",'5. Pp (3 años)'!D85)</f>
        <v/>
      </c>
      <c r="F53" s="190" t="str">
        <f>IF(ISBLANK('5. Pp (3 años)'!E85),"",'5. Pp (3 años)'!E85)</f>
        <v/>
      </c>
      <c r="G53" s="544" t="str">
        <f>IF(ISBLANK('5. Pp (3 años)'!H85),"",'5. Pp (3 años)'!H85)</f>
        <v/>
      </c>
      <c r="H53" s="83" t="str">
        <f>IF(ISBLANK('5. Pp (3 años)'!J85),"",'5. Pp (3 años)'!J85)</f>
        <v/>
      </c>
      <c r="I53" s="149" t="str">
        <f>IF(ISBLANK('9. METAS'!K59),"",'9. METAS'!K59)</f>
        <v/>
      </c>
      <c r="J53" s="150" t="str">
        <f>IF(ISBLANK('9. METAS'!Q59),"",'9. METAS'!Q59)</f>
        <v/>
      </c>
      <c r="K53" s="142" t="str">
        <f>IF(ISBLANK('9. METAS'!R59),"",'9. METAS'!R59)</f>
        <v/>
      </c>
      <c r="L53" s="142" t="str">
        <f>IF(ISBLANK('9. METAS'!S59),"",'9. METAS'!S59)</f>
        <v/>
      </c>
      <c r="M53" s="143" t="str">
        <f>IF(ISBLANK('9. METAS'!T59),"",'9. METAS'!T59)</f>
        <v/>
      </c>
      <c r="N53" s="338"/>
      <c r="O53" s="339"/>
      <c r="P53" s="339"/>
      <c r="Q53" s="340"/>
      <c r="R53" s="140" t="str">
        <f t="shared" si="0"/>
        <v>100%</v>
      </c>
      <c r="S53" s="141" t="str">
        <f t="shared" si="0"/>
        <v>100%</v>
      </c>
      <c r="T53" s="141" t="str">
        <f t="shared" si="0"/>
        <v>100%</v>
      </c>
      <c r="U53" s="155" t="str">
        <f t="shared" si="0"/>
        <v>100%</v>
      </c>
      <c r="V53" s="144" t="str">
        <f t="shared" si="1"/>
        <v>No Programado</v>
      </c>
      <c r="W53" s="141" t="str">
        <f t="shared" si="2"/>
        <v>No Programado</v>
      </c>
      <c r="X53" s="141" t="str">
        <f t="shared" si="3"/>
        <v>No Programado</v>
      </c>
      <c r="Y53" s="160" t="str">
        <f t="shared" si="4"/>
        <v>No Programado</v>
      </c>
      <c r="Z53" s="162"/>
      <c r="AA53" s="163"/>
      <c r="AB53" s="163"/>
      <c r="AC53" s="164"/>
    </row>
    <row r="54" spans="3:29" ht="17.25" hidden="1">
      <c r="C54" s="194" t="str">
        <f>IF(ISBLANK('5. Pp (3 años)'!B86),"",'5. Pp (3 años)'!B86)</f>
        <v/>
      </c>
      <c r="D54" s="96" t="str">
        <f>IF(ISBLANK('5. Pp (3 años)'!C86),"",'5. Pp (3 años)'!C86)</f>
        <v/>
      </c>
      <c r="E54" s="190" t="str">
        <f>IF(ISBLANK('5. Pp (3 años)'!D86),"",'5. Pp (3 años)'!D86)</f>
        <v/>
      </c>
      <c r="F54" s="190" t="str">
        <f>IF(ISBLANK('5. Pp (3 años)'!E86),"",'5. Pp (3 años)'!E86)</f>
        <v/>
      </c>
      <c r="G54" s="197" t="str">
        <f>IF(ISBLANK('5. Pp (3 años)'!H86),"",'5. Pp (3 años)'!H86)</f>
        <v/>
      </c>
      <c r="H54" s="83" t="str">
        <f>IF(ISBLANK('5. Pp (3 años)'!J86),"",'5. Pp (3 años)'!J86)</f>
        <v/>
      </c>
      <c r="I54" s="149" t="str">
        <f>IF(ISBLANK('9. METAS'!K60),"",'9. METAS'!K60)</f>
        <v/>
      </c>
      <c r="J54" s="150" t="str">
        <f>IF(ISBLANK('9. METAS'!Q60),"",'9. METAS'!Q60)</f>
        <v/>
      </c>
      <c r="K54" s="142" t="str">
        <f>IF(ISBLANK('9. METAS'!R60),"",'9. METAS'!R60)</f>
        <v/>
      </c>
      <c r="L54" s="142" t="str">
        <f>IF(ISBLANK('9. METAS'!S60),"",'9. METAS'!S60)</f>
        <v/>
      </c>
      <c r="M54" s="143" t="str">
        <f>IF(ISBLANK('9. METAS'!T60),"",'9. METAS'!T60)</f>
        <v/>
      </c>
      <c r="N54" s="338"/>
      <c r="O54" s="339"/>
      <c r="P54" s="339"/>
      <c r="Q54" s="340"/>
      <c r="R54" s="140" t="str">
        <f t="shared" si="0"/>
        <v>100%</v>
      </c>
      <c r="S54" s="141" t="str">
        <f t="shared" si="0"/>
        <v>100%</v>
      </c>
      <c r="T54" s="141" t="str">
        <f t="shared" si="0"/>
        <v>100%</v>
      </c>
      <c r="U54" s="155" t="str">
        <f t="shared" si="0"/>
        <v>100%</v>
      </c>
      <c r="V54" s="144" t="str">
        <f t="shared" si="1"/>
        <v>No Programado</v>
      </c>
      <c r="W54" s="141" t="str">
        <f t="shared" si="2"/>
        <v>No Programado</v>
      </c>
      <c r="X54" s="141" t="str">
        <f t="shared" si="3"/>
        <v>No Programado</v>
      </c>
      <c r="Y54" s="160" t="str">
        <f t="shared" si="4"/>
        <v>No Programado</v>
      </c>
      <c r="Z54" s="162"/>
      <c r="AA54" s="163"/>
      <c r="AB54" s="163"/>
      <c r="AC54" s="164"/>
    </row>
    <row r="55" spans="3:29" ht="17.25" hidden="1">
      <c r="C55" s="194" t="str">
        <f>IF(ISBLANK('5. Pp (3 años)'!B87),"",'5. Pp (3 años)'!B87)</f>
        <v/>
      </c>
      <c r="D55" s="96" t="str">
        <f>IF(ISBLANK('5. Pp (3 años)'!C87),"",'5. Pp (3 años)'!C87)</f>
        <v/>
      </c>
      <c r="E55" s="190" t="str">
        <f>IF(ISBLANK('5. Pp (3 años)'!D87),"",'5. Pp (3 años)'!D87)</f>
        <v/>
      </c>
      <c r="F55" s="190" t="str">
        <f>IF(ISBLANK('5. Pp (3 años)'!E87),"",'5. Pp (3 años)'!E87)</f>
        <v/>
      </c>
      <c r="G55" s="197" t="str">
        <f>IF(ISBLANK('5. Pp (3 años)'!H87),"",'5. Pp (3 años)'!H87)</f>
        <v/>
      </c>
      <c r="H55" s="83" t="str">
        <f>IF(ISBLANK('5. Pp (3 años)'!J87),"",'5. Pp (3 años)'!J87)</f>
        <v/>
      </c>
      <c r="I55" s="149" t="str">
        <f>IF(ISBLANK('9. METAS'!K61),"",'9. METAS'!K61)</f>
        <v/>
      </c>
      <c r="J55" s="150" t="str">
        <f>IF(ISBLANK('9. METAS'!Q61),"",'9. METAS'!Q61)</f>
        <v/>
      </c>
      <c r="K55" s="142" t="str">
        <f>IF(ISBLANK('9. METAS'!R61),"",'9. METAS'!R61)</f>
        <v/>
      </c>
      <c r="L55" s="142" t="str">
        <f>IF(ISBLANK('9. METAS'!S61),"",'9. METAS'!S61)</f>
        <v/>
      </c>
      <c r="M55" s="143" t="str">
        <f>IF(ISBLANK('9. METAS'!T61),"",'9. METAS'!T61)</f>
        <v/>
      </c>
      <c r="N55" s="338"/>
      <c r="O55" s="339"/>
      <c r="P55" s="339"/>
      <c r="Q55" s="340"/>
      <c r="R55" s="140" t="str">
        <f t="shared" si="0"/>
        <v>100%</v>
      </c>
      <c r="S55" s="141" t="str">
        <f t="shared" si="0"/>
        <v>100%</v>
      </c>
      <c r="T55" s="141" t="str">
        <f t="shared" si="0"/>
        <v>100%</v>
      </c>
      <c r="U55" s="155" t="str">
        <f t="shared" si="0"/>
        <v>100%</v>
      </c>
      <c r="V55" s="144" t="str">
        <f t="shared" si="1"/>
        <v>No Programado</v>
      </c>
      <c r="W55" s="141" t="str">
        <f t="shared" si="2"/>
        <v>No Programado</v>
      </c>
      <c r="X55" s="141" t="str">
        <f t="shared" si="3"/>
        <v>No Programado</v>
      </c>
      <c r="Y55" s="160" t="str">
        <f t="shared" si="4"/>
        <v>No Programado</v>
      </c>
      <c r="Z55" s="162"/>
      <c r="AA55" s="163"/>
      <c r="AB55" s="163"/>
      <c r="AC55" s="164"/>
    </row>
    <row r="56" spans="3:29" ht="17.25" hidden="1">
      <c r="C56" s="194" t="str">
        <f>IF(ISBLANK('5. Pp (3 años)'!B88),"",'5. Pp (3 años)'!B88)</f>
        <v/>
      </c>
      <c r="D56" s="96" t="str">
        <f>IF(ISBLANK('5. Pp (3 años)'!C88),"",'5. Pp (3 años)'!C88)</f>
        <v/>
      </c>
      <c r="E56" s="190" t="str">
        <f>IF(ISBLANK('5. Pp (3 años)'!D88),"",'5. Pp (3 años)'!D88)</f>
        <v/>
      </c>
      <c r="F56" s="190" t="str">
        <f>IF(ISBLANK('5. Pp (3 años)'!E88),"",'5. Pp (3 años)'!E88)</f>
        <v/>
      </c>
      <c r="G56" s="197" t="str">
        <f>IF(ISBLANK('5. Pp (3 años)'!H88),"",'5. Pp (3 años)'!H88)</f>
        <v/>
      </c>
      <c r="H56" s="83" t="str">
        <f>IF(ISBLANK('5. Pp (3 años)'!J88),"",'5. Pp (3 años)'!J88)</f>
        <v/>
      </c>
      <c r="I56" s="149" t="str">
        <f>IF(ISBLANK('9. METAS'!K62),"",'9. METAS'!K62)</f>
        <v/>
      </c>
      <c r="J56" s="150" t="str">
        <f>IF(ISBLANK('9. METAS'!Q62),"",'9. METAS'!Q62)</f>
        <v/>
      </c>
      <c r="K56" s="142" t="str">
        <f>IF(ISBLANK('9. METAS'!R62),"",'9. METAS'!R62)</f>
        <v/>
      </c>
      <c r="L56" s="142" t="str">
        <f>IF(ISBLANK('9. METAS'!S62),"",'9. METAS'!S62)</f>
        <v/>
      </c>
      <c r="M56" s="143" t="str">
        <f>IF(ISBLANK('9. METAS'!T62),"",'9. METAS'!T62)</f>
        <v/>
      </c>
      <c r="N56" s="338"/>
      <c r="O56" s="339"/>
      <c r="P56" s="339"/>
      <c r="Q56" s="340"/>
      <c r="R56" s="140" t="str">
        <f t="shared" si="0"/>
        <v>100%</v>
      </c>
      <c r="S56" s="141" t="str">
        <f t="shared" si="0"/>
        <v>100%</v>
      </c>
      <c r="T56" s="141" t="str">
        <f t="shared" si="0"/>
        <v>100%</v>
      </c>
      <c r="U56" s="155" t="str">
        <f t="shared" si="0"/>
        <v>100%</v>
      </c>
      <c r="V56" s="144" t="str">
        <f t="shared" si="1"/>
        <v>No Programado</v>
      </c>
      <c r="W56" s="141" t="str">
        <f t="shared" si="2"/>
        <v>No Programado</v>
      </c>
      <c r="X56" s="141" t="str">
        <f t="shared" si="3"/>
        <v>No Programado</v>
      </c>
      <c r="Y56" s="160" t="str">
        <f t="shared" si="4"/>
        <v>No Programado</v>
      </c>
      <c r="Z56" s="162"/>
      <c r="AA56" s="163"/>
      <c r="AB56" s="163"/>
      <c r="AC56" s="164"/>
    </row>
    <row r="57" spans="3:29" ht="17.25" hidden="1">
      <c r="C57" s="194" t="str">
        <f>IF(ISBLANK('5. Pp (3 años)'!B89),"",'5. Pp (3 años)'!B89)</f>
        <v/>
      </c>
      <c r="D57" s="96" t="str">
        <f>IF(ISBLANK('5. Pp (3 años)'!C89),"",'5. Pp (3 años)'!C89)</f>
        <v/>
      </c>
      <c r="E57" s="190" t="str">
        <f>IF(ISBLANK('5. Pp (3 años)'!D89),"",'5. Pp (3 años)'!D89)</f>
        <v/>
      </c>
      <c r="F57" s="190" t="str">
        <f>IF(ISBLANK('5. Pp (3 años)'!E89),"",'5. Pp (3 años)'!E89)</f>
        <v/>
      </c>
      <c r="G57" s="543" t="str">
        <f>IF(ISBLANK('5. Pp (3 años)'!H89),"",'5. Pp (3 años)'!H89)</f>
        <v/>
      </c>
      <c r="H57" s="83" t="str">
        <f>IF(ISBLANK('5. Pp (3 años)'!J89),"",'5. Pp (3 años)'!J89)</f>
        <v/>
      </c>
      <c r="I57" s="149" t="str">
        <f>IF(ISBLANK('9. METAS'!K63),"",'9. METAS'!K63)</f>
        <v/>
      </c>
      <c r="J57" s="150" t="str">
        <f>IF(ISBLANK('9. METAS'!Q63),"",'9. METAS'!Q63)</f>
        <v/>
      </c>
      <c r="K57" s="142" t="str">
        <f>IF(ISBLANK('9. METAS'!R63),"",'9. METAS'!R63)</f>
        <v/>
      </c>
      <c r="L57" s="142" t="str">
        <f>IF(ISBLANK('9. METAS'!S63),"",'9. METAS'!S63)</f>
        <v/>
      </c>
      <c r="M57" s="143" t="str">
        <f>IF(ISBLANK('9. METAS'!T63),"",'9. METAS'!T63)</f>
        <v/>
      </c>
      <c r="N57" s="338"/>
      <c r="O57" s="339"/>
      <c r="P57" s="339"/>
      <c r="Q57" s="340"/>
      <c r="R57" s="140" t="str">
        <f t="shared" si="0"/>
        <v>100%</v>
      </c>
      <c r="S57" s="141" t="str">
        <f t="shared" si="0"/>
        <v>100%</v>
      </c>
      <c r="T57" s="141" t="str">
        <f t="shared" si="0"/>
        <v>100%</v>
      </c>
      <c r="U57" s="155" t="str">
        <f t="shared" si="0"/>
        <v>100%</v>
      </c>
      <c r="V57" s="144" t="str">
        <f t="shared" si="1"/>
        <v>No Programado</v>
      </c>
      <c r="W57" s="141" t="str">
        <f t="shared" si="2"/>
        <v>No Programado</v>
      </c>
      <c r="X57" s="141" t="str">
        <f t="shared" si="3"/>
        <v>No Programado</v>
      </c>
      <c r="Y57" s="160" t="str">
        <f t="shared" si="4"/>
        <v>No Programado</v>
      </c>
      <c r="Z57" s="162"/>
      <c r="AA57" s="163"/>
      <c r="AB57" s="163"/>
      <c r="AC57" s="164"/>
    </row>
    <row r="58" spans="3:29" ht="17.25" hidden="1">
      <c r="C58" s="539" t="str">
        <f>IF(ISBLANK('5. Pp (3 años)'!B90),"",'5. Pp (3 años)'!B90)</f>
        <v/>
      </c>
      <c r="D58" s="540" t="str">
        <f>IF(ISBLANK('5. Pp (3 años)'!C90),"",'5. Pp (3 años)'!C90)</f>
        <v/>
      </c>
      <c r="E58" s="523" t="str">
        <f>IF(ISBLANK('5. Pp (3 años)'!D90),"",'5. Pp (3 años)'!D90)</f>
        <v/>
      </c>
      <c r="F58" s="523" t="str">
        <f>IF(ISBLANK('5. Pp (3 años)'!E90),"",'5. Pp (3 años)'!E90)</f>
        <v/>
      </c>
      <c r="G58" s="516" t="str">
        <f>IF(ISBLANK('5. Pp (3 años)'!H90),"",'5. Pp (3 años)'!H90)</f>
        <v/>
      </c>
      <c r="H58" s="541" t="str">
        <f>IF(ISBLANK('5. Pp (3 años)'!J90),"",'5. Pp (3 años)'!J90)</f>
        <v/>
      </c>
      <c r="I58" s="149" t="str">
        <f>IF(ISBLANK('9. METAS'!K64),"",'9. METAS'!K64)</f>
        <v/>
      </c>
      <c r="J58" s="150" t="str">
        <f>IF(ISBLANK('9. METAS'!Q64),"",'9. METAS'!Q64)</f>
        <v/>
      </c>
      <c r="K58" s="142" t="str">
        <f>IF(ISBLANK('9. METAS'!R64),"",'9. METAS'!R64)</f>
        <v/>
      </c>
      <c r="L58" s="142" t="str">
        <f>IF(ISBLANK('9. METAS'!S64),"",'9. METAS'!S64)</f>
        <v/>
      </c>
      <c r="M58" s="143" t="str">
        <f>IF(ISBLANK('9. METAS'!T64),"",'9. METAS'!T64)</f>
        <v/>
      </c>
      <c r="N58" s="338"/>
      <c r="O58" s="339"/>
      <c r="P58" s="339"/>
      <c r="Q58" s="340"/>
      <c r="R58" s="140" t="str">
        <f t="shared" si="0"/>
        <v>100%</v>
      </c>
      <c r="S58" s="141" t="str">
        <f t="shared" si="0"/>
        <v>100%</v>
      </c>
      <c r="T58" s="141" t="str">
        <f t="shared" si="0"/>
        <v>100%</v>
      </c>
      <c r="U58" s="155" t="str">
        <f t="shared" si="0"/>
        <v>100%</v>
      </c>
      <c r="V58" s="144" t="str">
        <f t="shared" si="1"/>
        <v>No Programado</v>
      </c>
      <c r="W58" s="141" t="str">
        <f t="shared" si="2"/>
        <v>No Programado</v>
      </c>
      <c r="X58" s="141" t="str">
        <f t="shared" si="3"/>
        <v>No Programado</v>
      </c>
      <c r="Y58" s="160" t="str">
        <f t="shared" si="4"/>
        <v>No Programado</v>
      </c>
      <c r="Z58" s="162"/>
      <c r="AA58" s="163"/>
      <c r="AB58" s="163"/>
      <c r="AC58" s="164"/>
    </row>
    <row r="59" spans="3:29" ht="17.25" hidden="1">
      <c r="C59" s="194" t="str">
        <f>IF(ISBLANK('5. Pp (3 años)'!B91),"",'5. Pp (3 años)'!B91)</f>
        <v/>
      </c>
      <c r="D59" s="96" t="str">
        <f>IF(ISBLANK('5. Pp (3 años)'!C91),"",'5. Pp (3 años)'!C91)</f>
        <v/>
      </c>
      <c r="E59" s="190" t="str">
        <f>IF(ISBLANK('5. Pp (3 años)'!D91),"",'5. Pp (3 años)'!D91)</f>
        <v/>
      </c>
      <c r="F59" s="190" t="str">
        <f>IF(ISBLANK('5. Pp (3 años)'!E91),"",'5. Pp (3 años)'!E91)</f>
        <v/>
      </c>
      <c r="G59" s="544" t="str">
        <f>IF(ISBLANK('5. Pp (3 años)'!H91),"",'5. Pp (3 años)'!H91)</f>
        <v/>
      </c>
      <c r="H59" s="83" t="str">
        <f>IF(ISBLANK('5. Pp (3 años)'!J91),"",'5. Pp (3 años)'!J91)</f>
        <v/>
      </c>
      <c r="I59" s="149" t="str">
        <f>IF(ISBLANK('9. METAS'!K65),"",'9. METAS'!K65)</f>
        <v/>
      </c>
      <c r="J59" s="150" t="str">
        <f>IF(ISBLANK('9. METAS'!Q65),"",'9. METAS'!Q65)</f>
        <v/>
      </c>
      <c r="K59" s="142" t="str">
        <f>IF(ISBLANK('9. METAS'!R65),"",'9. METAS'!R65)</f>
        <v/>
      </c>
      <c r="L59" s="142" t="str">
        <f>IF(ISBLANK('9. METAS'!S65),"",'9. METAS'!S65)</f>
        <v/>
      </c>
      <c r="M59" s="143" t="str">
        <f>IF(ISBLANK('9. METAS'!T65),"",'9. METAS'!T65)</f>
        <v/>
      </c>
      <c r="N59" s="338"/>
      <c r="O59" s="339"/>
      <c r="P59" s="339"/>
      <c r="Q59" s="340"/>
      <c r="R59" s="140" t="str">
        <f t="shared" si="0"/>
        <v>100%</v>
      </c>
      <c r="S59" s="141" t="str">
        <f t="shared" si="0"/>
        <v>100%</v>
      </c>
      <c r="T59" s="141" t="str">
        <f t="shared" si="0"/>
        <v>100%</v>
      </c>
      <c r="U59" s="155" t="str">
        <f t="shared" si="0"/>
        <v>100%</v>
      </c>
      <c r="V59" s="144" t="str">
        <f t="shared" si="1"/>
        <v>No Programado</v>
      </c>
      <c r="W59" s="141" t="str">
        <f t="shared" si="2"/>
        <v>No Programado</v>
      </c>
      <c r="X59" s="141" t="str">
        <f t="shared" si="3"/>
        <v>No Programado</v>
      </c>
      <c r="Y59" s="160" t="str">
        <f t="shared" si="4"/>
        <v>No Programado</v>
      </c>
      <c r="Z59" s="162"/>
      <c r="AA59" s="163"/>
      <c r="AB59" s="163"/>
      <c r="AC59" s="164"/>
    </row>
    <row r="60" spans="3:29" ht="17.25" hidden="1">
      <c r="C60" s="194" t="str">
        <f>IF(ISBLANK('5. Pp (3 años)'!B92),"",'5. Pp (3 años)'!B92)</f>
        <v/>
      </c>
      <c r="D60" s="96" t="str">
        <f>IF(ISBLANK('5. Pp (3 años)'!C92),"",'5. Pp (3 años)'!C92)</f>
        <v/>
      </c>
      <c r="E60" s="190" t="str">
        <f>IF(ISBLANK('5. Pp (3 años)'!D92),"",'5. Pp (3 años)'!D92)</f>
        <v/>
      </c>
      <c r="F60" s="190" t="str">
        <f>IF(ISBLANK('5. Pp (3 años)'!E92),"",'5. Pp (3 años)'!E92)</f>
        <v/>
      </c>
      <c r="G60" s="197" t="str">
        <f>IF(ISBLANK('5. Pp (3 años)'!H92),"",'5. Pp (3 años)'!H92)</f>
        <v/>
      </c>
      <c r="H60" s="83" t="str">
        <f>IF(ISBLANK('5. Pp (3 años)'!J92),"",'5. Pp (3 años)'!J92)</f>
        <v/>
      </c>
      <c r="I60" s="149" t="str">
        <f>IF(ISBLANK('9. METAS'!K66),"",'9. METAS'!K66)</f>
        <v/>
      </c>
      <c r="J60" s="150" t="str">
        <f>IF(ISBLANK('9. METAS'!Q66),"",'9. METAS'!Q66)</f>
        <v/>
      </c>
      <c r="K60" s="142" t="str">
        <f>IF(ISBLANK('9. METAS'!R66),"",'9. METAS'!R66)</f>
        <v/>
      </c>
      <c r="L60" s="142" t="str">
        <f>IF(ISBLANK('9. METAS'!S66),"",'9. METAS'!S66)</f>
        <v/>
      </c>
      <c r="M60" s="143" t="str">
        <f>IF(ISBLANK('9. METAS'!T66),"",'9. METAS'!T66)</f>
        <v/>
      </c>
      <c r="N60" s="338"/>
      <c r="O60" s="339"/>
      <c r="P60" s="339"/>
      <c r="Q60" s="340"/>
      <c r="R60" s="140" t="str">
        <f t="shared" si="0"/>
        <v>100%</v>
      </c>
      <c r="S60" s="141" t="str">
        <f t="shared" si="0"/>
        <v>100%</v>
      </c>
      <c r="T60" s="141" t="str">
        <f t="shared" si="0"/>
        <v>100%</v>
      </c>
      <c r="U60" s="155" t="str">
        <f t="shared" si="0"/>
        <v>100%</v>
      </c>
      <c r="V60" s="144" t="str">
        <f t="shared" si="1"/>
        <v>No Programado</v>
      </c>
      <c r="W60" s="141" t="str">
        <f t="shared" si="2"/>
        <v>No Programado</v>
      </c>
      <c r="X60" s="141" t="str">
        <f t="shared" si="3"/>
        <v>No Programado</v>
      </c>
      <c r="Y60" s="160" t="str">
        <f t="shared" si="4"/>
        <v>No Programado</v>
      </c>
      <c r="Z60" s="162"/>
      <c r="AA60" s="163"/>
      <c r="AB60" s="163"/>
      <c r="AC60" s="164"/>
    </row>
    <row r="61" spans="3:29" ht="17.25" hidden="1">
      <c r="C61" s="194" t="str">
        <f>IF(ISBLANK('5. Pp (3 años)'!B93),"",'5. Pp (3 años)'!B93)</f>
        <v/>
      </c>
      <c r="D61" s="96" t="str">
        <f>IF(ISBLANK('5. Pp (3 años)'!C93),"",'5. Pp (3 años)'!C93)</f>
        <v/>
      </c>
      <c r="E61" s="190" t="str">
        <f>IF(ISBLANK('5. Pp (3 años)'!D93),"",'5. Pp (3 años)'!D93)</f>
        <v/>
      </c>
      <c r="F61" s="190" t="str">
        <f>IF(ISBLANK('5. Pp (3 años)'!E93),"",'5. Pp (3 años)'!E93)</f>
        <v/>
      </c>
      <c r="G61" s="197" t="str">
        <f>IF(ISBLANK('5. Pp (3 años)'!H93),"",'5. Pp (3 años)'!H93)</f>
        <v/>
      </c>
      <c r="H61" s="83" t="str">
        <f>IF(ISBLANK('5. Pp (3 años)'!J93),"",'5. Pp (3 años)'!J93)</f>
        <v/>
      </c>
      <c r="I61" s="149" t="str">
        <f>IF(ISBLANK('9. METAS'!K67),"",'9. METAS'!K67)</f>
        <v/>
      </c>
      <c r="J61" s="150" t="str">
        <f>IF(ISBLANK('9. METAS'!Q67),"",'9. METAS'!Q67)</f>
        <v/>
      </c>
      <c r="K61" s="142" t="str">
        <f>IF(ISBLANK('9. METAS'!R67),"",'9. METAS'!R67)</f>
        <v/>
      </c>
      <c r="L61" s="142" t="str">
        <f>IF(ISBLANK('9. METAS'!S67),"",'9. METAS'!S67)</f>
        <v/>
      </c>
      <c r="M61" s="143" t="str">
        <f>IF(ISBLANK('9. METAS'!T67),"",'9. METAS'!T67)</f>
        <v/>
      </c>
      <c r="N61" s="338"/>
      <c r="O61" s="339"/>
      <c r="P61" s="339"/>
      <c r="Q61" s="340"/>
      <c r="R61" s="140" t="str">
        <f t="shared" si="0"/>
        <v>100%</v>
      </c>
      <c r="S61" s="141" t="str">
        <f t="shared" si="0"/>
        <v>100%</v>
      </c>
      <c r="T61" s="141" t="str">
        <f t="shared" si="0"/>
        <v>100%</v>
      </c>
      <c r="U61" s="155" t="str">
        <f t="shared" si="0"/>
        <v>100%</v>
      </c>
      <c r="V61" s="144" t="str">
        <f t="shared" si="1"/>
        <v>No Programado</v>
      </c>
      <c r="W61" s="141" t="str">
        <f t="shared" si="2"/>
        <v>No Programado</v>
      </c>
      <c r="X61" s="141" t="str">
        <f t="shared" si="3"/>
        <v>No Programado</v>
      </c>
      <c r="Y61" s="160" t="str">
        <f t="shared" si="4"/>
        <v>No Programado</v>
      </c>
      <c r="Z61" s="162"/>
      <c r="AA61" s="163"/>
      <c r="AB61" s="163"/>
      <c r="AC61" s="164"/>
    </row>
    <row r="62" spans="3:29" ht="17.25" hidden="1">
      <c r="C62" s="194" t="str">
        <f>IF(ISBLANK('5. Pp (3 años)'!B94),"",'5. Pp (3 años)'!B94)</f>
        <v/>
      </c>
      <c r="D62" s="96" t="str">
        <f>IF(ISBLANK('5. Pp (3 años)'!C94),"",'5. Pp (3 años)'!C94)</f>
        <v/>
      </c>
      <c r="E62" s="190" t="str">
        <f>IF(ISBLANK('5. Pp (3 años)'!D94),"",'5. Pp (3 años)'!D94)</f>
        <v/>
      </c>
      <c r="F62" s="190" t="str">
        <f>IF(ISBLANK('5. Pp (3 años)'!E94),"",'5. Pp (3 años)'!E94)</f>
        <v/>
      </c>
      <c r="G62" s="197" t="str">
        <f>IF(ISBLANK('5. Pp (3 años)'!H94),"",'5. Pp (3 años)'!H94)</f>
        <v/>
      </c>
      <c r="H62" s="83" t="str">
        <f>IF(ISBLANK('5. Pp (3 años)'!J94),"",'5. Pp (3 años)'!J94)</f>
        <v/>
      </c>
      <c r="I62" s="149" t="str">
        <f>IF(ISBLANK('9. METAS'!K68),"",'9. METAS'!K68)</f>
        <v/>
      </c>
      <c r="J62" s="150" t="str">
        <f>IF(ISBLANK('9. METAS'!Q68),"",'9. METAS'!Q68)</f>
        <v/>
      </c>
      <c r="K62" s="142" t="str">
        <f>IF(ISBLANK('9. METAS'!R68),"",'9. METAS'!R68)</f>
        <v/>
      </c>
      <c r="L62" s="142" t="str">
        <f>IF(ISBLANK('9. METAS'!S68),"",'9. METAS'!S68)</f>
        <v/>
      </c>
      <c r="M62" s="143" t="str">
        <f>IF(ISBLANK('9. METAS'!T68),"",'9. METAS'!T68)</f>
        <v/>
      </c>
      <c r="N62" s="338"/>
      <c r="O62" s="339"/>
      <c r="P62" s="339"/>
      <c r="Q62" s="340"/>
      <c r="R62" s="140" t="str">
        <f t="shared" si="0"/>
        <v>100%</v>
      </c>
      <c r="S62" s="141" t="str">
        <f t="shared" si="0"/>
        <v>100%</v>
      </c>
      <c r="T62" s="141" t="str">
        <f t="shared" si="0"/>
        <v>100%</v>
      </c>
      <c r="U62" s="155" t="str">
        <f t="shared" si="0"/>
        <v>100%</v>
      </c>
      <c r="V62" s="144" t="str">
        <f t="shared" si="1"/>
        <v>No Programado</v>
      </c>
      <c r="W62" s="141" t="str">
        <f t="shared" si="2"/>
        <v>No Programado</v>
      </c>
      <c r="X62" s="141" t="str">
        <f t="shared" si="3"/>
        <v>No Programado</v>
      </c>
      <c r="Y62" s="160" t="str">
        <f t="shared" si="4"/>
        <v>No Programado</v>
      </c>
      <c r="Z62" s="162"/>
      <c r="AA62" s="163"/>
      <c r="AB62" s="163"/>
      <c r="AC62" s="164"/>
    </row>
    <row r="63" spans="3:29" ht="17.25" hidden="1">
      <c r="C63" s="194" t="str">
        <f>IF(ISBLANK('5. Pp (3 años)'!B95),"",'5. Pp (3 años)'!B95)</f>
        <v/>
      </c>
      <c r="D63" s="96" t="str">
        <f>IF(ISBLANK('5. Pp (3 años)'!C95),"",'5. Pp (3 años)'!C95)</f>
        <v/>
      </c>
      <c r="E63" s="190" t="str">
        <f>IF(ISBLANK('5. Pp (3 años)'!D95),"",'5. Pp (3 años)'!D95)</f>
        <v/>
      </c>
      <c r="F63" s="190" t="str">
        <f>IF(ISBLANK('5. Pp (3 años)'!E95),"",'5. Pp (3 años)'!E95)</f>
        <v/>
      </c>
      <c r="G63" s="543" t="str">
        <f>IF(ISBLANK('5. Pp (3 años)'!H95),"",'5. Pp (3 años)'!H95)</f>
        <v/>
      </c>
      <c r="H63" s="83" t="str">
        <f>IF(ISBLANK('5. Pp (3 años)'!J95),"",'5. Pp (3 años)'!J95)</f>
        <v/>
      </c>
      <c r="I63" s="149" t="str">
        <f>IF(ISBLANK('9. METAS'!K69),"",'9. METAS'!K69)</f>
        <v/>
      </c>
      <c r="J63" s="150" t="str">
        <f>IF(ISBLANK('9. METAS'!Q69),"",'9. METAS'!Q69)</f>
        <v/>
      </c>
      <c r="K63" s="142" t="str">
        <f>IF(ISBLANK('9. METAS'!R69),"",'9. METAS'!R69)</f>
        <v/>
      </c>
      <c r="L63" s="142" t="str">
        <f>IF(ISBLANK('9. METAS'!S69),"",'9. METAS'!S69)</f>
        <v/>
      </c>
      <c r="M63" s="143" t="str">
        <f>IF(ISBLANK('9. METAS'!T69),"",'9. METAS'!T69)</f>
        <v/>
      </c>
      <c r="N63" s="338"/>
      <c r="O63" s="339"/>
      <c r="P63" s="339"/>
      <c r="Q63" s="340"/>
      <c r="R63" s="140" t="str">
        <f t="shared" si="0"/>
        <v>100%</v>
      </c>
      <c r="S63" s="141" t="str">
        <f t="shared" si="0"/>
        <v>100%</v>
      </c>
      <c r="T63" s="141" t="str">
        <f t="shared" si="0"/>
        <v>100%</v>
      </c>
      <c r="U63" s="155" t="str">
        <f t="shared" si="0"/>
        <v>100%</v>
      </c>
      <c r="V63" s="144" t="str">
        <f t="shared" si="1"/>
        <v>No Programado</v>
      </c>
      <c r="W63" s="141" t="str">
        <f t="shared" si="2"/>
        <v>No Programado</v>
      </c>
      <c r="X63" s="141" t="str">
        <f t="shared" si="3"/>
        <v>No Programado</v>
      </c>
      <c r="Y63" s="160" t="str">
        <f t="shared" si="4"/>
        <v>No Programado</v>
      </c>
      <c r="Z63" s="162"/>
      <c r="AA63" s="163"/>
      <c r="AB63" s="163"/>
      <c r="AC63" s="164"/>
    </row>
    <row r="64" spans="3:29" ht="17.25" hidden="1">
      <c r="C64" s="539" t="str">
        <f>IF(ISBLANK('5. Pp (3 años)'!B96),"",'5. Pp (3 años)'!B96)</f>
        <v/>
      </c>
      <c r="D64" s="540" t="str">
        <f>IF(ISBLANK('5. Pp (3 años)'!C96),"",'5. Pp (3 años)'!C96)</f>
        <v/>
      </c>
      <c r="E64" s="523" t="str">
        <f>IF(ISBLANK('5. Pp (3 años)'!D96),"",'5. Pp (3 años)'!D96)</f>
        <v/>
      </c>
      <c r="F64" s="523" t="str">
        <f>IF(ISBLANK('5. Pp (3 años)'!E96),"",'5. Pp (3 años)'!E96)</f>
        <v/>
      </c>
      <c r="G64" s="516" t="str">
        <f>IF(ISBLANK('5. Pp (3 años)'!H96),"",'5. Pp (3 años)'!H96)</f>
        <v/>
      </c>
      <c r="H64" s="541" t="str">
        <f>IF(ISBLANK('5. Pp (3 años)'!J96),"",'5. Pp (3 años)'!J96)</f>
        <v/>
      </c>
      <c r="I64" s="149" t="str">
        <f>IF(ISBLANK('9. METAS'!K70),"",'9. METAS'!K70)</f>
        <v/>
      </c>
      <c r="J64" s="150" t="str">
        <f>IF(ISBLANK('9. METAS'!Q70),"",'9. METAS'!Q70)</f>
        <v/>
      </c>
      <c r="K64" s="142" t="str">
        <f>IF(ISBLANK('9. METAS'!R70),"",'9. METAS'!R70)</f>
        <v/>
      </c>
      <c r="L64" s="142" t="str">
        <f>IF(ISBLANK('9. METAS'!S70),"",'9. METAS'!S70)</f>
        <v/>
      </c>
      <c r="M64" s="143" t="str">
        <f>IF(ISBLANK('9. METAS'!T70),"",'9. METAS'!T70)</f>
        <v/>
      </c>
      <c r="N64" s="338"/>
      <c r="O64" s="339"/>
      <c r="P64" s="339"/>
      <c r="Q64" s="340"/>
      <c r="R64" s="140" t="str">
        <f t="shared" si="0"/>
        <v>100%</v>
      </c>
      <c r="S64" s="141" t="str">
        <f t="shared" si="0"/>
        <v>100%</v>
      </c>
      <c r="T64" s="141" t="str">
        <f t="shared" si="0"/>
        <v>100%</v>
      </c>
      <c r="U64" s="155" t="str">
        <f t="shared" si="0"/>
        <v>100%</v>
      </c>
      <c r="V64" s="144" t="str">
        <f t="shared" si="1"/>
        <v>No Programado</v>
      </c>
      <c r="W64" s="141" t="str">
        <f t="shared" si="2"/>
        <v>No Programado</v>
      </c>
      <c r="X64" s="141" t="str">
        <f t="shared" si="3"/>
        <v>No Programado</v>
      </c>
      <c r="Y64" s="160" t="str">
        <f t="shared" si="4"/>
        <v>No Programado</v>
      </c>
      <c r="Z64" s="162"/>
      <c r="AA64" s="163"/>
      <c r="AB64" s="163"/>
      <c r="AC64" s="164"/>
    </row>
    <row r="65" spans="3:29" ht="17.25" hidden="1">
      <c r="C65" s="194" t="str">
        <f>IF(ISBLANK('5. Pp (3 años)'!B97),"",'5. Pp (3 años)'!B97)</f>
        <v/>
      </c>
      <c r="D65" s="96" t="str">
        <f>IF(ISBLANK('5. Pp (3 años)'!C97),"",'5. Pp (3 años)'!C97)</f>
        <v/>
      </c>
      <c r="E65" s="190" t="str">
        <f>IF(ISBLANK('5. Pp (3 años)'!D97),"",'5. Pp (3 años)'!D97)</f>
        <v/>
      </c>
      <c r="F65" s="190" t="str">
        <f>IF(ISBLANK('5. Pp (3 años)'!E97),"",'5. Pp (3 años)'!E97)</f>
        <v/>
      </c>
      <c r="G65" s="544" t="str">
        <f>IF(ISBLANK('5. Pp (3 años)'!H97),"",'5. Pp (3 años)'!H97)</f>
        <v/>
      </c>
      <c r="H65" s="83" t="str">
        <f>IF(ISBLANK('5. Pp (3 años)'!J97),"",'5. Pp (3 años)'!J97)</f>
        <v/>
      </c>
      <c r="I65" s="149" t="str">
        <f>IF(ISBLANK('9. METAS'!K71),"",'9. METAS'!K71)</f>
        <v/>
      </c>
      <c r="J65" s="150" t="str">
        <f>IF(ISBLANK('9. METAS'!Q71),"",'9. METAS'!Q71)</f>
        <v/>
      </c>
      <c r="K65" s="142" t="str">
        <f>IF(ISBLANK('9. METAS'!R71),"",'9. METAS'!R71)</f>
        <v/>
      </c>
      <c r="L65" s="142" t="str">
        <f>IF(ISBLANK('9. METAS'!S71),"",'9. METAS'!S71)</f>
        <v/>
      </c>
      <c r="M65" s="143" t="str">
        <f>IF(ISBLANK('9. METAS'!T71),"",'9. METAS'!T71)</f>
        <v/>
      </c>
      <c r="N65" s="338"/>
      <c r="O65" s="339"/>
      <c r="P65" s="339"/>
      <c r="Q65" s="340"/>
      <c r="R65" s="140" t="str">
        <f t="shared" si="0"/>
        <v>100%</v>
      </c>
      <c r="S65" s="141" t="str">
        <f t="shared" si="0"/>
        <v>100%</v>
      </c>
      <c r="T65" s="141" t="str">
        <f t="shared" si="0"/>
        <v>100%</v>
      </c>
      <c r="U65" s="155" t="str">
        <f t="shared" si="0"/>
        <v>100%</v>
      </c>
      <c r="V65" s="144" t="str">
        <f t="shared" si="1"/>
        <v>No Programado</v>
      </c>
      <c r="W65" s="141" t="str">
        <f t="shared" si="2"/>
        <v>No Programado</v>
      </c>
      <c r="X65" s="141" t="str">
        <f t="shared" si="3"/>
        <v>No Programado</v>
      </c>
      <c r="Y65" s="160" t="str">
        <f t="shared" si="4"/>
        <v>No Programado</v>
      </c>
      <c r="Z65" s="162"/>
      <c r="AA65" s="163"/>
      <c r="AB65" s="163"/>
      <c r="AC65" s="164"/>
    </row>
    <row r="66" spans="3:29" ht="17.25" hidden="1">
      <c r="C66" s="194" t="str">
        <f>IF(ISBLANK('5. Pp (3 años)'!B98),"",'5. Pp (3 años)'!B98)</f>
        <v/>
      </c>
      <c r="D66" s="96" t="str">
        <f>IF(ISBLANK('5. Pp (3 años)'!C98),"",'5. Pp (3 años)'!C98)</f>
        <v/>
      </c>
      <c r="E66" s="190" t="str">
        <f>IF(ISBLANK('5. Pp (3 años)'!D98),"",'5. Pp (3 años)'!D98)</f>
        <v/>
      </c>
      <c r="F66" s="190" t="str">
        <f>IF(ISBLANK('5. Pp (3 años)'!E98),"",'5. Pp (3 años)'!E98)</f>
        <v/>
      </c>
      <c r="G66" s="197" t="str">
        <f>IF(ISBLANK('5. Pp (3 años)'!H98),"",'5. Pp (3 años)'!H98)</f>
        <v/>
      </c>
      <c r="H66" s="83" t="str">
        <f>IF(ISBLANK('5. Pp (3 años)'!J98),"",'5. Pp (3 años)'!J98)</f>
        <v/>
      </c>
      <c r="I66" s="149" t="str">
        <f>IF(ISBLANK('9. METAS'!K72),"",'9. METAS'!K72)</f>
        <v/>
      </c>
      <c r="J66" s="150" t="str">
        <f>IF(ISBLANK('9. METAS'!Q72),"",'9. METAS'!Q72)</f>
        <v/>
      </c>
      <c r="K66" s="142" t="str">
        <f>IF(ISBLANK('9. METAS'!R72),"",'9. METAS'!R72)</f>
        <v/>
      </c>
      <c r="L66" s="142" t="str">
        <f>IF(ISBLANK('9. METAS'!S72),"",'9. METAS'!S72)</f>
        <v/>
      </c>
      <c r="M66" s="143" t="str">
        <f>IF(ISBLANK('9. METAS'!T72),"",'9. METAS'!T72)</f>
        <v/>
      </c>
      <c r="N66" s="338"/>
      <c r="O66" s="339"/>
      <c r="P66" s="339"/>
      <c r="Q66" s="340"/>
      <c r="R66" s="140" t="str">
        <f t="shared" si="0"/>
        <v>100%</v>
      </c>
      <c r="S66" s="141" t="str">
        <f t="shared" si="0"/>
        <v>100%</v>
      </c>
      <c r="T66" s="141" t="str">
        <f t="shared" si="0"/>
        <v>100%</v>
      </c>
      <c r="U66" s="155" t="str">
        <f t="shared" si="0"/>
        <v>100%</v>
      </c>
      <c r="V66" s="144" t="str">
        <f t="shared" si="1"/>
        <v>No Programado</v>
      </c>
      <c r="W66" s="141" t="str">
        <f t="shared" si="2"/>
        <v>No Programado</v>
      </c>
      <c r="X66" s="141" t="str">
        <f t="shared" si="3"/>
        <v>No Programado</v>
      </c>
      <c r="Y66" s="160" t="str">
        <f t="shared" si="4"/>
        <v>No Programado</v>
      </c>
      <c r="Z66" s="162"/>
      <c r="AA66" s="163"/>
      <c r="AB66" s="163"/>
      <c r="AC66" s="164"/>
    </row>
    <row r="67" spans="3:29" ht="17.25" hidden="1">
      <c r="C67" s="194" t="str">
        <f>IF(ISBLANK('5. Pp (3 años)'!B99),"",'5. Pp (3 años)'!B99)</f>
        <v/>
      </c>
      <c r="D67" s="96" t="str">
        <f>IF(ISBLANK('5. Pp (3 años)'!C99),"",'5. Pp (3 años)'!C99)</f>
        <v/>
      </c>
      <c r="E67" s="190" t="str">
        <f>IF(ISBLANK('5. Pp (3 años)'!D99),"",'5. Pp (3 años)'!D99)</f>
        <v/>
      </c>
      <c r="F67" s="190" t="str">
        <f>IF(ISBLANK('5. Pp (3 años)'!E99),"",'5. Pp (3 años)'!E99)</f>
        <v/>
      </c>
      <c r="G67" s="197" t="str">
        <f>IF(ISBLANK('5. Pp (3 años)'!H99),"",'5. Pp (3 años)'!H99)</f>
        <v/>
      </c>
      <c r="H67" s="83" t="str">
        <f>IF(ISBLANK('5. Pp (3 años)'!J99),"",'5. Pp (3 años)'!J99)</f>
        <v/>
      </c>
      <c r="I67" s="149" t="str">
        <f>IF(ISBLANK('9. METAS'!K73),"",'9. METAS'!K73)</f>
        <v/>
      </c>
      <c r="J67" s="150" t="str">
        <f>IF(ISBLANK('9. METAS'!Q73),"",'9. METAS'!Q73)</f>
        <v/>
      </c>
      <c r="K67" s="142" t="str">
        <f>IF(ISBLANK('9. METAS'!R73),"",'9. METAS'!R73)</f>
        <v/>
      </c>
      <c r="L67" s="142" t="str">
        <f>IF(ISBLANK('9. METAS'!S73),"",'9. METAS'!S73)</f>
        <v/>
      </c>
      <c r="M67" s="143" t="str">
        <f>IF(ISBLANK('9. METAS'!T73),"",'9. METAS'!T73)</f>
        <v/>
      </c>
      <c r="N67" s="338"/>
      <c r="O67" s="339"/>
      <c r="P67" s="339"/>
      <c r="Q67" s="340"/>
      <c r="R67" s="140" t="str">
        <f t="shared" si="0"/>
        <v>100%</v>
      </c>
      <c r="S67" s="141" t="str">
        <f t="shared" si="0"/>
        <v>100%</v>
      </c>
      <c r="T67" s="141" t="str">
        <f t="shared" si="0"/>
        <v>100%</v>
      </c>
      <c r="U67" s="155" t="str">
        <f t="shared" si="0"/>
        <v>100%</v>
      </c>
      <c r="V67" s="144" t="str">
        <f t="shared" si="1"/>
        <v>No Programado</v>
      </c>
      <c r="W67" s="141" t="str">
        <f t="shared" si="2"/>
        <v>No Programado</v>
      </c>
      <c r="X67" s="141" t="str">
        <f t="shared" si="3"/>
        <v>No Programado</v>
      </c>
      <c r="Y67" s="160" t="str">
        <f t="shared" si="4"/>
        <v>No Programado</v>
      </c>
      <c r="Z67" s="162"/>
      <c r="AA67" s="163"/>
      <c r="AB67" s="163"/>
      <c r="AC67" s="164"/>
    </row>
    <row r="68" spans="3:29" ht="17.25" hidden="1">
      <c r="C68" s="194" t="str">
        <f>IF(ISBLANK('5. Pp (3 años)'!B100),"",'5. Pp (3 años)'!B100)</f>
        <v/>
      </c>
      <c r="D68" s="96" t="str">
        <f>IF(ISBLANK('5. Pp (3 años)'!C100),"",'5. Pp (3 años)'!C100)</f>
        <v/>
      </c>
      <c r="E68" s="190" t="str">
        <f>IF(ISBLANK('5. Pp (3 años)'!D100),"",'5. Pp (3 años)'!D100)</f>
        <v/>
      </c>
      <c r="F68" s="190" t="str">
        <f>IF(ISBLANK('5. Pp (3 años)'!E100),"",'5. Pp (3 años)'!E100)</f>
        <v/>
      </c>
      <c r="G68" s="197" t="str">
        <f>IF(ISBLANK('5. Pp (3 años)'!H100),"",'5. Pp (3 años)'!H100)</f>
        <v/>
      </c>
      <c r="H68" s="83" t="str">
        <f>IF(ISBLANK('5. Pp (3 años)'!J100),"",'5. Pp (3 años)'!J100)</f>
        <v/>
      </c>
      <c r="I68" s="149" t="str">
        <f>IF(ISBLANK('9. METAS'!K74),"",'9. METAS'!K74)</f>
        <v/>
      </c>
      <c r="J68" s="150" t="str">
        <f>IF(ISBLANK('9. METAS'!Q74),"",'9. METAS'!Q74)</f>
        <v/>
      </c>
      <c r="K68" s="142" t="str">
        <f>IF(ISBLANK('9. METAS'!R74),"",'9. METAS'!R74)</f>
        <v/>
      </c>
      <c r="L68" s="142" t="str">
        <f>IF(ISBLANK('9. METAS'!S74),"",'9. METAS'!S74)</f>
        <v/>
      </c>
      <c r="M68" s="143" t="str">
        <f>IF(ISBLANK('9. METAS'!T74),"",'9. METAS'!T74)</f>
        <v/>
      </c>
      <c r="N68" s="338"/>
      <c r="O68" s="339"/>
      <c r="P68" s="339"/>
      <c r="Q68" s="340"/>
      <c r="R68" s="140" t="str">
        <f t="shared" si="0"/>
        <v>100%</v>
      </c>
      <c r="S68" s="141" t="str">
        <f t="shared" si="0"/>
        <v>100%</v>
      </c>
      <c r="T68" s="141" t="str">
        <f t="shared" si="0"/>
        <v>100%</v>
      </c>
      <c r="U68" s="155" t="str">
        <f t="shared" si="0"/>
        <v>100%</v>
      </c>
      <c r="V68" s="144" t="str">
        <f t="shared" si="1"/>
        <v>No Programado</v>
      </c>
      <c r="W68" s="141" t="str">
        <f t="shared" si="2"/>
        <v>No Programado</v>
      </c>
      <c r="X68" s="141" t="str">
        <f t="shared" si="3"/>
        <v>No Programado</v>
      </c>
      <c r="Y68" s="160" t="str">
        <f t="shared" si="4"/>
        <v>No Programado</v>
      </c>
      <c r="Z68" s="162"/>
      <c r="AA68" s="163"/>
      <c r="AB68" s="163"/>
      <c r="AC68" s="164"/>
    </row>
    <row r="69" spans="3:29" ht="17.25" hidden="1">
      <c r="C69" s="194" t="str">
        <f>IF(ISBLANK('5. Pp (3 años)'!B101),"",'5. Pp (3 años)'!B101)</f>
        <v/>
      </c>
      <c r="D69" s="96" t="str">
        <f>IF(ISBLANK('5. Pp (3 años)'!C101),"",'5. Pp (3 años)'!C101)</f>
        <v/>
      </c>
      <c r="E69" s="190" t="str">
        <f>IF(ISBLANK('5. Pp (3 años)'!D101),"",'5. Pp (3 años)'!D101)</f>
        <v/>
      </c>
      <c r="F69" s="190" t="str">
        <f>IF(ISBLANK('5. Pp (3 años)'!E101),"",'5. Pp (3 años)'!E101)</f>
        <v/>
      </c>
      <c r="G69" s="543" t="str">
        <f>IF(ISBLANK('5. Pp (3 años)'!H101),"",'5. Pp (3 años)'!H101)</f>
        <v/>
      </c>
      <c r="H69" s="83" t="str">
        <f>IF(ISBLANK('5. Pp (3 años)'!J101),"",'5. Pp (3 años)'!J101)</f>
        <v/>
      </c>
      <c r="I69" s="149" t="str">
        <f>IF(ISBLANK('9. METAS'!K75),"",'9. METAS'!K75)</f>
        <v/>
      </c>
      <c r="J69" s="150" t="str">
        <f>IF(ISBLANK('9. METAS'!Q75),"",'9. METAS'!Q75)</f>
        <v/>
      </c>
      <c r="K69" s="142" t="str">
        <f>IF(ISBLANK('9. METAS'!R75),"",'9. METAS'!R75)</f>
        <v/>
      </c>
      <c r="L69" s="142" t="str">
        <f>IF(ISBLANK('9. METAS'!S75),"",'9. METAS'!S75)</f>
        <v/>
      </c>
      <c r="M69" s="143" t="str">
        <f>IF(ISBLANK('9. METAS'!T75),"",'9. METAS'!T75)</f>
        <v/>
      </c>
      <c r="N69" s="338"/>
      <c r="O69" s="339"/>
      <c r="P69" s="339"/>
      <c r="Q69" s="340"/>
      <c r="R69" s="140" t="str">
        <f t="shared" si="0"/>
        <v>100%</v>
      </c>
      <c r="S69" s="141" t="str">
        <f t="shared" si="0"/>
        <v>100%</v>
      </c>
      <c r="T69" s="141" t="str">
        <f t="shared" si="0"/>
        <v>100%</v>
      </c>
      <c r="U69" s="155" t="str">
        <f t="shared" si="0"/>
        <v>100%</v>
      </c>
      <c r="V69" s="144" t="str">
        <f t="shared" si="1"/>
        <v>No Programado</v>
      </c>
      <c r="W69" s="141" t="str">
        <f t="shared" si="2"/>
        <v>No Programado</v>
      </c>
      <c r="X69" s="141" t="str">
        <f t="shared" si="3"/>
        <v>No Programado</v>
      </c>
      <c r="Y69" s="160" t="str">
        <f t="shared" si="4"/>
        <v>No Programado</v>
      </c>
      <c r="Z69" s="162"/>
      <c r="AA69" s="163"/>
      <c r="AB69" s="163"/>
      <c r="AC69" s="164"/>
    </row>
    <row r="70" spans="3:29" ht="17.25" hidden="1">
      <c r="C70" s="539" t="str">
        <f>IF(ISBLANK('5. Pp (3 años)'!B102),"",'5. Pp (3 años)'!B102)</f>
        <v/>
      </c>
      <c r="D70" s="540" t="str">
        <f>IF(ISBLANK('5. Pp (3 años)'!C102),"",'5. Pp (3 años)'!C102)</f>
        <v/>
      </c>
      <c r="E70" s="523" t="str">
        <f>IF(ISBLANK('5. Pp (3 años)'!D102),"",'5. Pp (3 años)'!D102)</f>
        <v/>
      </c>
      <c r="F70" s="523" t="str">
        <f>IF(ISBLANK('5. Pp (3 años)'!E102),"",'5. Pp (3 años)'!E102)</f>
        <v/>
      </c>
      <c r="G70" s="516" t="str">
        <f>IF(ISBLANK('5. Pp (3 años)'!H102),"",'5. Pp (3 años)'!H102)</f>
        <v/>
      </c>
      <c r="H70" s="541" t="str">
        <f>IF(ISBLANK('5. Pp (3 años)'!J102),"",'5. Pp (3 años)'!J102)</f>
        <v/>
      </c>
      <c r="I70" s="149" t="str">
        <f>IF(ISBLANK('9. METAS'!K76),"",'9. METAS'!K76)</f>
        <v/>
      </c>
      <c r="J70" s="150" t="str">
        <f>IF(ISBLANK('9. METAS'!Q76),"",'9. METAS'!Q76)</f>
        <v/>
      </c>
      <c r="K70" s="142" t="str">
        <f>IF(ISBLANK('9. METAS'!R76),"",'9. METAS'!R76)</f>
        <v/>
      </c>
      <c r="L70" s="142" t="str">
        <f>IF(ISBLANK('9. METAS'!S76),"",'9. METAS'!S76)</f>
        <v/>
      </c>
      <c r="M70" s="143" t="str">
        <f>IF(ISBLANK('9. METAS'!T76),"",'9. METAS'!T76)</f>
        <v/>
      </c>
      <c r="N70" s="338"/>
      <c r="O70" s="339"/>
      <c r="P70" s="339"/>
      <c r="Q70" s="340"/>
      <c r="R70" s="140" t="str">
        <f t="shared" si="0"/>
        <v>100%</v>
      </c>
      <c r="S70" s="141" t="str">
        <f t="shared" si="0"/>
        <v>100%</v>
      </c>
      <c r="T70" s="141" t="str">
        <f t="shared" si="0"/>
        <v>100%</v>
      </c>
      <c r="U70" s="155" t="str">
        <f t="shared" si="0"/>
        <v>100%</v>
      </c>
      <c r="V70" s="144" t="str">
        <f t="shared" si="1"/>
        <v>No Programado</v>
      </c>
      <c r="W70" s="141" t="str">
        <f t="shared" si="2"/>
        <v>No Programado</v>
      </c>
      <c r="X70" s="141" t="str">
        <f t="shared" si="3"/>
        <v>No Programado</v>
      </c>
      <c r="Y70" s="160" t="str">
        <f t="shared" si="4"/>
        <v>No Programado</v>
      </c>
      <c r="Z70" s="162"/>
      <c r="AA70" s="163"/>
      <c r="AB70" s="163"/>
      <c r="AC70" s="164"/>
    </row>
    <row r="71" spans="3:29" ht="17.25" hidden="1">
      <c r="C71" s="194" t="str">
        <f>IF(ISBLANK('5. Pp (3 años)'!B103),"",'5. Pp (3 años)'!B103)</f>
        <v/>
      </c>
      <c r="D71" s="96" t="str">
        <f>IF(ISBLANK('5. Pp (3 años)'!C103),"",'5. Pp (3 años)'!C103)</f>
        <v/>
      </c>
      <c r="E71" s="190" t="str">
        <f>IF(ISBLANK('5. Pp (3 años)'!D103),"",'5. Pp (3 años)'!D103)</f>
        <v/>
      </c>
      <c r="F71" s="190" t="str">
        <f>IF(ISBLANK('5. Pp (3 años)'!E103),"",'5. Pp (3 años)'!E103)</f>
        <v/>
      </c>
      <c r="G71" s="544" t="str">
        <f>IF(ISBLANK('5. Pp (3 años)'!H103),"",'5. Pp (3 años)'!H103)</f>
        <v/>
      </c>
      <c r="H71" s="83" t="str">
        <f>IF(ISBLANK('5. Pp (3 años)'!J103),"",'5. Pp (3 años)'!J103)</f>
        <v/>
      </c>
      <c r="I71" s="149" t="str">
        <f>IF(ISBLANK('9. METAS'!K77),"",'9. METAS'!K77)</f>
        <v/>
      </c>
      <c r="J71" s="150" t="str">
        <f>IF(ISBLANK('9. METAS'!Q77),"",'9. METAS'!Q77)</f>
        <v/>
      </c>
      <c r="K71" s="142" t="str">
        <f>IF(ISBLANK('9. METAS'!R77),"",'9. METAS'!R77)</f>
        <v/>
      </c>
      <c r="L71" s="142" t="str">
        <f>IF(ISBLANK('9. METAS'!S77),"",'9. METAS'!S77)</f>
        <v/>
      </c>
      <c r="M71" s="143" t="str">
        <f>IF(ISBLANK('9. METAS'!T77),"",'9. METAS'!T77)</f>
        <v/>
      </c>
      <c r="N71" s="338"/>
      <c r="O71" s="339"/>
      <c r="P71" s="339"/>
      <c r="Q71" s="340"/>
      <c r="R71" s="140" t="str">
        <f t="shared" si="0"/>
        <v>100%</v>
      </c>
      <c r="S71" s="141" t="str">
        <f t="shared" si="0"/>
        <v>100%</v>
      </c>
      <c r="T71" s="141" t="str">
        <f t="shared" si="0"/>
        <v>100%</v>
      </c>
      <c r="U71" s="155" t="str">
        <f t="shared" si="0"/>
        <v>100%</v>
      </c>
      <c r="V71" s="144" t="str">
        <f t="shared" si="1"/>
        <v>No Programado</v>
      </c>
      <c r="W71" s="141" t="str">
        <f t="shared" si="2"/>
        <v>No Programado</v>
      </c>
      <c r="X71" s="141" t="str">
        <f t="shared" si="3"/>
        <v>No Programado</v>
      </c>
      <c r="Y71" s="160" t="str">
        <f t="shared" si="4"/>
        <v>No Programado</v>
      </c>
      <c r="Z71" s="162"/>
      <c r="AA71" s="163"/>
      <c r="AB71" s="163"/>
      <c r="AC71" s="164"/>
    </row>
    <row r="72" spans="3:29" ht="17.25" hidden="1">
      <c r="C72" s="194" t="str">
        <f>IF(ISBLANK('5. Pp (3 años)'!B104),"",'5. Pp (3 años)'!B104)</f>
        <v/>
      </c>
      <c r="D72" s="96" t="str">
        <f>IF(ISBLANK('5. Pp (3 años)'!C104),"",'5. Pp (3 años)'!C104)</f>
        <v/>
      </c>
      <c r="E72" s="190" t="str">
        <f>IF(ISBLANK('5. Pp (3 años)'!D104),"",'5. Pp (3 años)'!D104)</f>
        <v/>
      </c>
      <c r="F72" s="190" t="str">
        <f>IF(ISBLANK('5. Pp (3 años)'!E104),"",'5. Pp (3 años)'!E104)</f>
        <v/>
      </c>
      <c r="G72" s="197" t="str">
        <f>IF(ISBLANK('5. Pp (3 años)'!H104),"",'5. Pp (3 años)'!H104)</f>
        <v/>
      </c>
      <c r="H72" s="83" t="str">
        <f>IF(ISBLANK('5. Pp (3 años)'!J104),"",'5. Pp (3 años)'!J104)</f>
        <v/>
      </c>
      <c r="I72" s="149" t="str">
        <f>IF(ISBLANK('9. METAS'!K78),"",'9. METAS'!K78)</f>
        <v/>
      </c>
      <c r="J72" s="150" t="str">
        <f>IF(ISBLANK('9. METAS'!Q78),"",'9. METAS'!Q78)</f>
        <v/>
      </c>
      <c r="K72" s="142" t="str">
        <f>IF(ISBLANK('9. METAS'!R78),"",'9. METAS'!R78)</f>
        <v/>
      </c>
      <c r="L72" s="142" t="str">
        <f>IF(ISBLANK('9. METAS'!S78),"",'9. METAS'!S78)</f>
        <v/>
      </c>
      <c r="M72" s="143" t="str">
        <f>IF(ISBLANK('9. METAS'!T78),"",'9. METAS'!T78)</f>
        <v/>
      </c>
      <c r="N72" s="338"/>
      <c r="O72" s="339"/>
      <c r="P72" s="339"/>
      <c r="Q72" s="340"/>
      <c r="R72" s="140" t="str">
        <f t="shared" si="0"/>
        <v>100%</v>
      </c>
      <c r="S72" s="141" t="str">
        <f t="shared" si="0"/>
        <v>100%</v>
      </c>
      <c r="T72" s="141" t="str">
        <f t="shared" si="0"/>
        <v>100%</v>
      </c>
      <c r="U72" s="155" t="str">
        <f t="shared" si="0"/>
        <v>100%</v>
      </c>
      <c r="V72" s="144" t="str">
        <f t="shared" si="1"/>
        <v>No Programado</v>
      </c>
      <c r="W72" s="141" t="str">
        <f t="shared" si="2"/>
        <v>No Programado</v>
      </c>
      <c r="X72" s="141" t="str">
        <f t="shared" si="3"/>
        <v>No Programado</v>
      </c>
      <c r="Y72" s="160" t="str">
        <f t="shared" si="4"/>
        <v>No Programado</v>
      </c>
      <c r="Z72" s="162"/>
      <c r="AA72" s="163"/>
      <c r="AB72" s="163"/>
      <c r="AC72" s="164"/>
    </row>
    <row r="73" spans="3:29" ht="17.25" hidden="1">
      <c r="C73" s="194" t="str">
        <f>IF(ISBLANK('5. Pp (3 años)'!B105),"",'5. Pp (3 años)'!B105)</f>
        <v/>
      </c>
      <c r="D73" s="96" t="str">
        <f>IF(ISBLANK('5. Pp (3 años)'!C105),"",'5. Pp (3 años)'!C105)</f>
        <v/>
      </c>
      <c r="E73" s="190" t="str">
        <f>IF(ISBLANK('5. Pp (3 años)'!D105),"",'5. Pp (3 años)'!D105)</f>
        <v/>
      </c>
      <c r="F73" s="190" t="str">
        <f>IF(ISBLANK('5. Pp (3 años)'!E105),"",'5. Pp (3 años)'!E105)</f>
        <v/>
      </c>
      <c r="G73" s="197" t="str">
        <f>IF(ISBLANK('5. Pp (3 años)'!H105),"",'5. Pp (3 años)'!H105)</f>
        <v/>
      </c>
      <c r="H73" s="83" t="str">
        <f>IF(ISBLANK('5. Pp (3 años)'!J105),"",'5. Pp (3 años)'!J105)</f>
        <v/>
      </c>
      <c r="I73" s="149" t="str">
        <f>IF(ISBLANK('9. METAS'!K79),"",'9. METAS'!K79)</f>
        <v/>
      </c>
      <c r="J73" s="150" t="str">
        <f>IF(ISBLANK('9. METAS'!Q79),"",'9. METAS'!Q79)</f>
        <v/>
      </c>
      <c r="K73" s="142" t="str">
        <f>IF(ISBLANK('9. METAS'!R79),"",'9. METAS'!R79)</f>
        <v/>
      </c>
      <c r="L73" s="142" t="str">
        <f>IF(ISBLANK('9. METAS'!S79),"",'9. METAS'!S79)</f>
        <v/>
      </c>
      <c r="M73" s="143" t="str">
        <f>IF(ISBLANK('9. METAS'!T79),"",'9. METAS'!T79)</f>
        <v/>
      </c>
      <c r="N73" s="338"/>
      <c r="O73" s="339"/>
      <c r="P73" s="339"/>
      <c r="Q73" s="340"/>
      <c r="R73" s="140" t="str">
        <f t="shared" si="0"/>
        <v>100%</v>
      </c>
      <c r="S73" s="141" t="str">
        <f t="shared" si="0"/>
        <v>100%</v>
      </c>
      <c r="T73" s="141" t="str">
        <f t="shared" si="0"/>
        <v>100%</v>
      </c>
      <c r="U73" s="155" t="str">
        <f t="shared" si="0"/>
        <v>100%</v>
      </c>
      <c r="V73" s="144" t="str">
        <f t="shared" si="1"/>
        <v>No Programado</v>
      </c>
      <c r="W73" s="141" t="str">
        <f t="shared" si="2"/>
        <v>No Programado</v>
      </c>
      <c r="X73" s="141" t="str">
        <f t="shared" si="3"/>
        <v>No Programado</v>
      </c>
      <c r="Y73" s="160" t="str">
        <f t="shared" si="4"/>
        <v>No Programado</v>
      </c>
      <c r="Z73" s="162"/>
      <c r="AA73" s="163"/>
      <c r="AB73" s="163"/>
      <c r="AC73" s="164"/>
    </row>
    <row r="74" spans="3:29" ht="17.25" hidden="1">
      <c r="C74" s="194" t="str">
        <f>IF(ISBLANK('5. Pp (3 años)'!B106),"",'5. Pp (3 años)'!B106)</f>
        <v/>
      </c>
      <c r="D74" s="96" t="str">
        <f>IF(ISBLANK('5. Pp (3 años)'!C106),"",'5. Pp (3 años)'!C106)</f>
        <v/>
      </c>
      <c r="E74" s="190" t="str">
        <f>IF(ISBLANK('5. Pp (3 años)'!D106),"",'5. Pp (3 años)'!D106)</f>
        <v/>
      </c>
      <c r="F74" s="190" t="str">
        <f>IF(ISBLANK('5. Pp (3 años)'!E106),"",'5. Pp (3 años)'!E106)</f>
        <v/>
      </c>
      <c r="G74" s="197" t="str">
        <f>IF(ISBLANK('5. Pp (3 años)'!H106),"",'5. Pp (3 años)'!H106)</f>
        <v/>
      </c>
      <c r="H74" s="83" t="str">
        <f>IF(ISBLANK('5. Pp (3 años)'!J106),"",'5. Pp (3 años)'!J106)</f>
        <v/>
      </c>
      <c r="I74" s="149" t="str">
        <f>IF(ISBLANK('9. METAS'!K80),"",'9. METAS'!K80)</f>
        <v/>
      </c>
      <c r="J74" s="150" t="str">
        <f>IF(ISBLANK('9. METAS'!Q80),"",'9. METAS'!Q80)</f>
        <v/>
      </c>
      <c r="K74" s="142" t="str">
        <f>IF(ISBLANK('9. METAS'!R80),"",'9. METAS'!R80)</f>
        <v/>
      </c>
      <c r="L74" s="142" t="str">
        <f>IF(ISBLANK('9. METAS'!S80),"",'9. METAS'!S80)</f>
        <v/>
      </c>
      <c r="M74" s="143" t="str">
        <f>IF(ISBLANK('9. METAS'!T80),"",'9. METAS'!T80)</f>
        <v/>
      </c>
      <c r="N74" s="338"/>
      <c r="O74" s="339"/>
      <c r="P74" s="339"/>
      <c r="Q74" s="340"/>
      <c r="R74" s="140" t="str">
        <f t="shared" si="0"/>
        <v>100%</v>
      </c>
      <c r="S74" s="141" t="str">
        <f t="shared" si="0"/>
        <v>100%</v>
      </c>
      <c r="T74" s="141" t="str">
        <f t="shared" si="0"/>
        <v>100%</v>
      </c>
      <c r="U74" s="155" t="str">
        <f t="shared" si="0"/>
        <v>100%</v>
      </c>
      <c r="V74" s="144" t="str">
        <f t="shared" si="1"/>
        <v>No Programado</v>
      </c>
      <c r="W74" s="141" t="str">
        <f t="shared" si="2"/>
        <v>No Programado</v>
      </c>
      <c r="X74" s="141" t="str">
        <f t="shared" si="3"/>
        <v>No Programado</v>
      </c>
      <c r="Y74" s="160" t="str">
        <f t="shared" si="4"/>
        <v>No Programado</v>
      </c>
      <c r="Z74" s="162"/>
      <c r="AA74" s="163"/>
      <c r="AB74" s="163"/>
      <c r="AC74" s="164"/>
    </row>
    <row r="75" spans="3:29" ht="17.25" hidden="1">
      <c r="C75" s="194" t="str">
        <f>IF(ISBLANK('5. Pp (3 años)'!B107),"",'5. Pp (3 años)'!B107)</f>
        <v/>
      </c>
      <c r="D75" s="96" t="str">
        <f>IF(ISBLANK('5. Pp (3 años)'!C107),"",'5. Pp (3 años)'!C107)</f>
        <v/>
      </c>
      <c r="E75" s="190" t="str">
        <f>IF(ISBLANK('5. Pp (3 años)'!D107),"",'5. Pp (3 años)'!D107)</f>
        <v/>
      </c>
      <c r="F75" s="190" t="str">
        <f>IF(ISBLANK('5. Pp (3 años)'!E107),"",'5. Pp (3 años)'!E107)</f>
        <v/>
      </c>
      <c r="G75" s="543" t="str">
        <f>IF(ISBLANK('5. Pp (3 años)'!H107),"",'5. Pp (3 años)'!H107)</f>
        <v/>
      </c>
      <c r="H75" s="83" t="str">
        <f>IF(ISBLANK('5. Pp (3 años)'!J107),"",'5. Pp (3 años)'!J107)</f>
        <v/>
      </c>
      <c r="I75" s="149" t="str">
        <f>IF(ISBLANK('9. METAS'!K81),"",'9. METAS'!K81)</f>
        <v/>
      </c>
      <c r="J75" s="150" t="str">
        <f>IF(ISBLANK('9. METAS'!Q81),"",'9. METAS'!Q81)</f>
        <v/>
      </c>
      <c r="K75" s="142" t="str">
        <f>IF(ISBLANK('9. METAS'!R81),"",'9. METAS'!R81)</f>
        <v/>
      </c>
      <c r="L75" s="142" t="str">
        <f>IF(ISBLANK('9. METAS'!S81),"",'9. METAS'!S81)</f>
        <v/>
      </c>
      <c r="M75" s="143" t="str">
        <f>IF(ISBLANK('9. METAS'!T81),"",'9. METAS'!T81)</f>
        <v/>
      </c>
      <c r="N75" s="338"/>
      <c r="O75" s="339"/>
      <c r="P75" s="339"/>
      <c r="Q75" s="340"/>
      <c r="R75" s="140" t="str">
        <f t="shared" si="0"/>
        <v>100%</v>
      </c>
      <c r="S75" s="141" t="str">
        <f t="shared" si="0"/>
        <v>100%</v>
      </c>
      <c r="T75" s="141" t="str">
        <f t="shared" si="0"/>
        <v>100%</v>
      </c>
      <c r="U75" s="155" t="str">
        <f t="shared" si="0"/>
        <v>100%</v>
      </c>
      <c r="V75" s="144" t="str">
        <f t="shared" si="1"/>
        <v>No Programado</v>
      </c>
      <c r="W75" s="141" t="str">
        <f t="shared" si="2"/>
        <v>No Programado</v>
      </c>
      <c r="X75" s="141" t="str">
        <f t="shared" si="3"/>
        <v>No Programado</v>
      </c>
      <c r="Y75" s="160" t="str">
        <f t="shared" si="4"/>
        <v>No Programado</v>
      </c>
      <c r="Z75" s="162"/>
      <c r="AA75" s="163"/>
      <c r="AB75" s="163"/>
      <c r="AC75" s="164"/>
    </row>
    <row r="76" spans="3:29" ht="17.25" hidden="1">
      <c r="C76" s="539" t="str">
        <f>IF(ISBLANK('5. Pp (3 años)'!B108),"",'5. Pp (3 años)'!B108)</f>
        <v/>
      </c>
      <c r="D76" s="540" t="str">
        <f>IF(ISBLANK('5. Pp (3 años)'!C108),"",'5. Pp (3 años)'!C108)</f>
        <v/>
      </c>
      <c r="E76" s="523" t="str">
        <f>IF(ISBLANK('5. Pp (3 años)'!D108),"",'5. Pp (3 años)'!D108)</f>
        <v/>
      </c>
      <c r="F76" s="523" t="str">
        <f>IF(ISBLANK('5. Pp (3 años)'!E108),"",'5. Pp (3 años)'!E108)</f>
        <v/>
      </c>
      <c r="G76" s="516" t="str">
        <f>IF(ISBLANK('5. Pp (3 años)'!H108),"",'5. Pp (3 años)'!H108)</f>
        <v/>
      </c>
      <c r="H76" s="541" t="str">
        <f>IF(ISBLANK('5. Pp (3 años)'!J108),"",'5. Pp (3 años)'!J108)</f>
        <v/>
      </c>
      <c r="I76" s="149" t="str">
        <f>IF(ISBLANK('9. METAS'!K82),"",'9. METAS'!K82)</f>
        <v/>
      </c>
      <c r="J76" s="150" t="str">
        <f>IF(ISBLANK('9. METAS'!Q82),"",'9. METAS'!Q82)</f>
        <v/>
      </c>
      <c r="K76" s="142" t="str">
        <f>IF(ISBLANK('9. METAS'!R82),"",'9. METAS'!R82)</f>
        <v/>
      </c>
      <c r="L76" s="142" t="str">
        <f>IF(ISBLANK('9. METAS'!S82),"",'9. METAS'!S82)</f>
        <v/>
      </c>
      <c r="M76" s="143" t="str">
        <f>IF(ISBLANK('9. METAS'!T82),"",'9. METAS'!T82)</f>
        <v/>
      </c>
      <c r="N76" s="338"/>
      <c r="O76" s="339"/>
      <c r="P76" s="339"/>
      <c r="Q76" s="340"/>
      <c r="R76" s="140" t="str">
        <f t="shared" si="0"/>
        <v>100%</v>
      </c>
      <c r="S76" s="141" t="str">
        <f t="shared" si="0"/>
        <v>100%</v>
      </c>
      <c r="T76" s="141" t="str">
        <f t="shared" si="0"/>
        <v>100%</v>
      </c>
      <c r="U76" s="155" t="str">
        <f t="shared" si="0"/>
        <v>100%</v>
      </c>
      <c r="V76" s="144" t="str">
        <f t="shared" si="1"/>
        <v>No Programado</v>
      </c>
      <c r="W76" s="141" t="str">
        <f t="shared" si="2"/>
        <v>No Programado</v>
      </c>
      <c r="X76" s="141" t="str">
        <f t="shared" si="3"/>
        <v>No Programado</v>
      </c>
      <c r="Y76" s="160" t="str">
        <f t="shared" si="4"/>
        <v>No Programado</v>
      </c>
      <c r="Z76" s="162"/>
      <c r="AA76" s="163"/>
      <c r="AB76" s="163"/>
      <c r="AC76" s="164"/>
    </row>
    <row r="77" spans="3:29" ht="17.25" hidden="1">
      <c r="C77" s="194" t="str">
        <f>IF(ISBLANK('5. Pp (3 años)'!B109),"",'5. Pp (3 años)'!B109)</f>
        <v/>
      </c>
      <c r="D77" s="96" t="str">
        <f>IF(ISBLANK('5. Pp (3 años)'!C109),"",'5. Pp (3 años)'!C109)</f>
        <v/>
      </c>
      <c r="E77" s="190" t="str">
        <f>IF(ISBLANK('5. Pp (3 años)'!D109),"",'5. Pp (3 años)'!D109)</f>
        <v/>
      </c>
      <c r="F77" s="190" t="str">
        <f>IF(ISBLANK('5. Pp (3 años)'!E109),"",'5. Pp (3 años)'!E109)</f>
        <v/>
      </c>
      <c r="G77" s="544" t="str">
        <f>IF(ISBLANK('5. Pp (3 años)'!H109),"",'5. Pp (3 años)'!H109)</f>
        <v/>
      </c>
      <c r="H77" s="83" t="str">
        <f>IF(ISBLANK('5. Pp (3 años)'!J109),"",'5. Pp (3 años)'!J109)</f>
        <v/>
      </c>
      <c r="I77" s="149" t="str">
        <f>IF(ISBLANK('9. METAS'!K83),"",'9. METAS'!K83)</f>
        <v/>
      </c>
      <c r="J77" s="150" t="str">
        <f>IF(ISBLANK('9. METAS'!Q83),"",'9. METAS'!Q83)</f>
        <v/>
      </c>
      <c r="K77" s="142" t="str">
        <f>IF(ISBLANK('9. METAS'!R83),"",'9. METAS'!R83)</f>
        <v/>
      </c>
      <c r="L77" s="142" t="str">
        <f>IF(ISBLANK('9. METAS'!S83),"",'9. METAS'!S83)</f>
        <v/>
      </c>
      <c r="M77" s="143" t="str">
        <f>IF(ISBLANK('9. METAS'!T83),"",'9. METAS'!T83)</f>
        <v/>
      </c>
      <c r="N77" s="338"/>
      <c r="O77" s="339"/>
      <c r="P77" s="339"/>
      <c r="Q77" s="340"/>
      <c r="R77" s="140" t="str">
        <f t="shared" si="0"/>
        <v>100%</v>
      </c>
      <c r="S77" s="141" t="str">
        <f t="shared" si="0"/>
        <v>100%</v>
      </c>
      <c r="T77" s="141" t="str">
        <f t="shared" si="0"/>
        <v>100%</v>
      </c>
      <c r="U77" s="155" t="str">
        <f t="shared" si="0"/>
        <v>100%</v>
      </c>
      <c r="V77" s="144" t="str">
        <f t="shared" si="1"/>
        <v>No Programado</v>
      </c>
      <c r="W77" s="141" t="str">
        <f t="shared" si="2"/>
        <v>No Programado</v>
      </c>
      <c r="X77" s="141" t="str">
        <f t="shared" si="3"/>
        <v>No Programado</v>
      </c>
      <c r="Y77" s="160" t="str">
        <f t="shared" si="4"/>
        <v>No Programado</v>
      </c>
      <c r="Z77" s="162"/>
      <c r="AA77" s="163"/>
      <c r="AB77" s="163"/>
      <c r="AC77" s="164"/>
    </row>
    <row r="78" spans="3:29" ht="17.25" hidden="1">
      <c r="C78" s="194" t="str">
        <f>IF(ISBLANK('5. Pp (3 años)'!B110),"",'5. Pp (3 años)'!B110)</f>
        <v/>
      </c>
      <c r="D78" s="96" t="str">
        <f>IF(ISBLANK('5. Pp (3 años)'!C110),"",'5. Pp (3 años)'!C110)</f>
        <v/>
      </c>
      <c r="E78" s="190" t="str">
        <f>IF(ISBLANK('5. Pp (3 años)'!D110),"",'5. Pp (3 años)'!D110)</f>
        <v/>
      </c>
      <c r="F78" s="190" t="str">
        <f>IF(ISBLANK('5. Pp (3 años)'!E110),"",'5. Pp (3 años)'!E110)</f>
        <v/>
      </c>
      <c r="G78" s="197" t="str">
        <f>IF(ISBLANK('5. Pp (3 años)'!H110),"",'5. Pp (3 años)'!H110)</f>
        <v/>
      </c>
      <c r="H78" s="83" t="str">
        <f>IF(ISBLANK('5. Pp (3 años)'!J110),"",'5. Pp (3 años)'!J110)</f>
        <v/>
      </c>
      <c r="I78" s="149" t="str">
        <f>IF(ISBLANK('9. METAS'!K84),"",'9. METAS'!K84)</f>
        <v/>
      </c>
      <c r="J78" s="150" t="str">
        <f>IF(ISBLANK('9. METAS'!Q84),"",'9. METAS'!Q84)</f>
        <v/>
      </c>
      <c r="K78" s="142" t="str">
        <f>IF(ISBLANK('9. METAS'!R84),"",'9. METAS'!R84)</f>
        <v/>
      </c>
      <c r="L78" s="142" t="str">
        <f>IF(ISBLANK('9. METAS'!S84),"",'9. METAS'!S84)</f>
        <v/>
      </c>
      <c r="M78" s="143" t="str">
        <f>IF(ISBLANK('9. METAS'!T84),"",'9. METAS'!T84)</f>
        <v/>
      </c>
      <c r="N78" s="338"/>
      <c r="O78" s="339"/>
      <c r="P78" s="339"/>
      <c r="Q78" s="340"/>
      <c r="R78" s="140" t="str">
        <f t="shared" si="0"/>
        <v>100%</v>
      </c>
      <c r="S78" s="141" t="str">
        <f t="shared" si="0"/>
        <v>100%</v>
      </c>
      <c r="T78" s="141" t="str">
        <f t="shared" si="0"/>
        <v>100%</v>
      </c>
      <c r="U78" s="155" t="str">
        <f t="shared" ref="U78:U141" si="5">IFERROR((Q78/M78),"100%")</f>
        <v>100%</v>
      </c>
      <c r="V78" s="144" t="str">
        <f t="shared" si="1"/>
        <v>No Programado</v>
      </c>
      <c r="W78" s="141" t="str">
        <f t="shared" si="2"/>
        <v>No Programado</v>
      </c>
      <c r="X78" s="141" t="str">
        <f t="shared" si="3"/>
        <v>No Programado</v>
      </c>
      <c r="Y78" s="160" t="str">
        <f t="shared" si="4"/>
        <v>No Programado</v>
      </c>
      <c r="Z78" s="162"/>
      <c r="AA78" s="163"/>
      <c r="AB78" s="163"/>
      <c r="AC78" s="164"/>
    </row>
    <row r="79" spans="3:29" ht="17.25" hidden="1">
      <c r="C79" s="194" t="str">
        <f>IF(ISBLANK('5. Pp (3 años)'!B111),"",'5. Pp (3 años)'!B111)</f>
        <v/>
      </c>
      <c r="D79" s="96" t="str">
        <f>IF(ISBLANK('5. Pp (3 años)'!C111),"",'5. Pp (3 años)'!C111)</f>
        <v/>
      </c>
      <c r="E79" s="190" t="str">
        <f>IF(ISBLANK('5. Pp (3 años)'!D111),"",'5. Pp (3 años)'!D111)</f>
        <v/>
      </c>
      <c r="F79" s="190" t="str">
        <f>IF(ISBLANK('5. Pp (3 años)'!E111),"",'5. Pp (3 años)'!E111)</f>
        <v/>
      </c>
      <c r="G79" s="197" t="str">
        <f>IF(ISBLANK('5. Pp (3 años)'!H111),"",'5. Pp (3 años)'!H111)</f>
        <v/>
      </c>
      <c r="H79" s="83" t="str">
        <f>IF(ISBLANK('5. Pp (3 años)'!J111),"",'5. Pp (3 años)'!J111)</f>
        <v/>
      </c>
      <c r="I79" s="149" t="str">
        <f>IF(ISBLANK('9. METAS'!K85),"",'9. METAS'!K85)</f>
        <v/>
      </c>
      <c r="J79" s="150" t="str">
        <f>IF(ISBLANK('9. METAS'!Q85),"",'9. METAS'!Q85)</f>
        <v/>
      </c>
      <c r="K79" s="142" t="str">
        <f>IF(ISBLANK('9. METAS'!R85),"",'9. METAS'!R85)</f>
        <v/>
      </c>
      <c r="L79" s="142" t="str">
        <f>IF(ISBLANK('9. METAS'!S85),"",'9. METAS'!S85)</f>
        <v/>
      </c>
      <c r="M79" s="143" t="str">
        <f>IF(ISBLANK('9. METAS'!T85),"",'9. METAS'!T85)</f>
        <v/>
      </c>
      <c r="N79" s="338"/>
      <c r="O79" s="339"/>
      <c r="P79" s="339"/>
      <c r="Q79" s="340"/>
      <c r="R79" s="140" t="str">
        <f t="shared" ref="R79:U158" si="6">IFERROR((N79/J79),"100%")</f>
        <v>100%</v>
      </c>
      <c r="S79" s="141" t="str">
        <f t="shared" si="6"/>
        <v>100%</v>
      </c>
      <c r="T79" s="141" t="str">
        <f t="shared" si="6"/>
        <v>100%</v>
      </c>
      <c r="U79" s="155" t="str">
        <f t="shared" si="5"/>
        <v>100%</v>
      </c>
      <c r="V79" s="144" t="str">
        <f t="shared" ref="V79:V142" si="7">IFERROR((N79/I79),"No Programado")</f>
        <v>No Programado</v>
      </c>
      <c r="W79" s="141" t="str">
        <f t="shared" ref="W79:W142" si="8">IFERROR((N79+O79)/I79, "No Programado")</f>
        <v>No Programado</v>
      </c>
      <c r="X79" s="141" t="str">
        <f t="shared" ref="X79:X142" si="9">IFERROR((O79+P79)/I79, "No Programado")</f>
        <v>No Programado</v>
      </c>
      <c r="Y79" s="160" t="str">
        <f t="shared" ref="Y79:Y142" si="10">IFERROR((P79+Q79)/I79, "No Programado")</f>
        <v>No Programado</v>
      </c>
      <c r="Z79" s="162"/>
      <c r="AA79" s="163"/>
      <c r="AB79" s="163"/>
      <c r="AC79" s="164"/>
    </row>
    <row r="80" spans="3:29" ht="17.25" hidden="1">
      <c r="C80" s="194" t="str">
        <f>IF(ISBLANK('5. Pp (3 años)'!B112),"",'5. Pp (3 años)'!B112)</f>
        <v/>
      </c>
      <c r="D80" s="96" t="str">
        <f>IF(ISBLANK('5. Pp (3 años)'!C112),"",'5. Pp (3 años)'!C112)</f>
        <v/>
      </c>
      <c r="E80" s="190" t="str">
        <f>IF(ISBLANK('5. Pp (3 años)'!D112),"",'5. Pp (3 años)'!D112)</f>
        <v/>
      </c>
      <c r="F80" s="190" t="str">
        <f>IF(ISBLANK('5. Pp (3 años)'!E112),"",'5. Pp (3 años)'!E112)</f>
        <v/>
      </c>
      <c r="G80" s="197" t="str">
        <f>IF(ISBLANK('5. Pp (3 años)'!H112),"",'5. Pp (3 años)'!H112)</f>
        <v/>
      </c>
      <c r="H80" s="83" t="str">
        <f>IF(ISBLANK('5. Pp (3 años)'!J112),"",'5. Pp (3 años)'!J112)</f>
        <v/>
      </c>
      <c r="I80" s="149" t="str">
        <f>IF(ISBLANK('9. METAS'!K86),"",'9. METAS'!K86)</f>
        <v/>
      </c>
      <c r="J80" s="150" t="str">
        <f>IF(ISBLANK('9. METAS'!Q86),"",'9. METAS'!Q86)</f>
        <v/>
      </c>
      <c r="K80" s="142" t="str">
        <f>IF(ISBLANK('9. METAS'!R86),"",'9. METAS'!R86)</f>
        <v/>
      </c>
      <c r="L80" s="142" t="str">
        <f>IF(ISBLANK('9. METAS'!S86),"",'9. METAS'!S86)</f>
        <v/>
      </c>
      <c r="M80" s="143" t="str">
        <f>IF(ISBLANK('9. METAS'!T86),"",'9. METAS'!T86)</f>
        <v/>
      </c>
      <c r="N80" s="338"/>
      <c r="O80" s="339"/>
      <c r="P80" s="339"/>
      <c r="Q80" s="340"/>
      <c r="R80" s="140" t="str">
        <f t="shared" si="6"/>
        <v>100%</v>
      </c>
      <c r="S80" s="141" t="str">
        <f t="shared" si="6"/>
        <v>100%</v>
      </c>
      <c r="T80" s="141" t="str">
        <f t="shared" si="6"/>
        <v>100%</v>
      </c>
      <c r="U80" s="155" t="str">
        <f t="shared" si="5"/>
        <v>100%</v>
      </c>
      <c r="V80" s="144" t="str">
        <f t="shared" si="7"/>
        <v>No Programado</v>
      </c>
      <c r="W80" s="141" t="str">
        <f t="shared" si="8"/>
        <v>No Programado</v>
      </c>
      <c r="X80" s="141" t="str">
        <f t="shared" si="9"/>
        <v>No Programado</v>
      </c>
      <c r="Y80" s="160" t="str">
        <f t="shared" si="10"/>
        <v>No Programado</v>
      </c>
      <c r="Z80" s="162"/>
      <c r="AA80" s="163"/>
      <c r="AB80" s="163"/>
      <c r="AC80" s="164"/>
    </row>
    <row r="81" spans="3:29" ht="17.25" hidden="1">
      <c r="C81" s="194" t="str">
        <f>IF(ISBLANK('5. Pp (3 años)'!B113),"",'5. Pp (3 años)'!B113)</f>
        <v/>
      </c>
      <c r="D81" s="96" t="str">
        <f>IF(ISBLANK('5. Pp (3 años)'!C113),"",'5. Pp (3 años)'!C113)</f>
        <v/>
      </c>
      <c r="E81" s="190" t="str">
        <f>IF(ISBLANK('5. Pp (3 años)'!D113),"",'5. Pp (3 años)'!D113)</f>
        <v/>
      </c>
      <c r="F81" s="190" t="str">
        <f>IF(ISBLANK('5. Pp (3 años)'!E113),"",'5. Pp (3 años)'!E113)</f>
        <v/>
      </c>
      <c r="G81" s="543" t="str">
        <f>IF(ISBLANK('5. Pp (3 años)'!H113),"",'5. Pp (3 años)'!H113)</f>
        <v/>
      </c>
      <c r="H81" s="83" t="str">
        <f>IF(ISBLANK('5. Pp (3 años)'!J113),"",'5. Pp (3 años)'!J113)</f>
        <v/>
      </c>
      <c r="I81" s="149" t="str">
        <f>IF(ISBLANK('9. METAS'!K87),"",'9. METAS'!K87)</f>
        <v/>
      </c>
      <c r="J81" s="150" t="str">
        <f>IF(ISBLANK('9. METAS'!Q87),"",'9. METAS'!Q87)</f>
        <v/>
      </c>
      <c r="K81" s="142" t="str">
        <f>IF(ISBLANK('9. METAS'!R87),"",'9. METAS'!R87)</f>
        <v/>
      </c>
      <c r="L81" s="142" t="str">
        <f>IF(ISBLANK('9. METAS'!S87),"",'9. METAS'!S87)</f>
        <v/>
      </c>
      <c r="M81" s="143" t="str">
        <f>IF(ISBLANK('9. METAS'!T87),"",'9. METAS'!T87)</f>
        <v/>
      </c>
      <c r="N81" s="338"/>
      <c r="O81" s="339"/>
      <c r="P81" s="339"/>
      <c r="Q81" s="340"/>
      <c r="R81" s="140" t="str">
        <f t="shared" si="6"/>
        <v>100%</v>
      </c>
      <c r="S81" s="141" t="str">
        <f t="shared" si="6"/>
        <v>100%</v>
      </c>
      <c r="T81" s="141" t="str">
        <f t="shared" si="6"/>
        <v>100%</v>
      </c>
      <c r="U81" s="155" t="str">
        <f t="shared" si="5"/>
        <v>100%</v>
      </c>
      <c r="V81" s="144" t="str">
        <f t="shared" si="7"/>
        <v>No Programado</v>
      </c>
      <c r="W81" s="141" t="str">
        <f t="shared" si="8"/>
        <v>No Programado</v>
      </c>
      <c r="X81" s="141" t="str">
        <f t="shared" si="9"/>
        <v>No Programado</v>
      </c>
      <c r="Y81" s="160" t="str">
        <f t="shared" si="10"/>
        <v>No Programado</v>
      </c>
      <c r="Z81" s="162"/>
      <c r="AA81" s="163"/>
      <c r="AB81" s="163"/>
      <c r="AC81" s="164"/>
    </row>
    <row r="82" spans="3:29" ht="17.25" hidden="1">
      <c r="C82" s="539" t="str">
        <f>IF(ISBLANK('5. Pp (3 años)'!B114),"",'5. Pp (3 años)'!B114)</f>
        <v/>
      </c>
      <c r="D82" s="540" t="str">
        <f>IF(ISBLANK('5. Pp (3 años)'!C114),"",'5. Pp (3 años)'!C114)</f>
        <v/>
      </c>
      <c r="E82" s="523" t="str">
        <f>IF(ISBLANK('5. Pp (3 años)'!D114),"",'5. Pp (3 años)'!D114)</f>
        <v/>
      </c>
      <c r="F82" s="523" t="str">
        <f>IF(ISBLANK('5. Pp (3 años)'!E114),"",'5. Pp (3 años)'!E114)</f>
        <v/>
      </c>
      <c r="G82" s="516" t="str">
        <f>IF(ISBLANK('5. Pp (3 años)'!H114),"",'5. Pp (3 años)'!H114)</f>
        <v/>
      </c>
      <c r="H82" s="541" t="str">
        <f>IF(ISBLANK('5. Pp (3 años)'!J114),"",'5. Pp (3 años)'!J114)</f>
        <v/>
      </c>
      <c r="I82" s="149" t="str">
        <f>IF(ISBLANK('9. METAS'!K88),"",'9. METAS'!K88)</f>
        <v/>
      </c>
      <c r="J82" s="150" t="str">
        <f>IF(ISBLANK('9. METAS'!Q88),"",'9. METAS'!Q88)</f>
        <v/>
      </c>
      <c r="K82" s="142" t="str">
        <f>IF(ISBLANK('9. METAS'!R88),"",'9. METAS'!R88)</f>
        <v/>
      </c>
      <c r="L82" s="142" t="str">
        <f>IF(ISBLANK('9. METAS'!S88),"",'9. METAS'!S88)</f>
        <v/>
      </c>
      <c r="M82" s="143" t="str">
        <f>IF(ISBLANK('9. METAS'!T88),"",'9. METAS'!T88)</f>
        <v/>
      </c>
      <c r="N82" s="338"/>
      <c r="O82" s="339"/>
      <c r="P82" s="339"/>
      <c r="Q82" s="340"/>
      <c r="R82" s="140" t="str">
        <f t="shared" si="6"/>
        <v>100%</v>
      </c>
      <c r="S82" s="141" t="str">
        <f t="shared" si="6"/>
        <v>100%</v>
      </c>
      <c r="T82" s="141" t="str">
        <f t="shared" si="6"/>
        <v>100%</v>
      </c>
      <c r="U82" s="155" t="str">
        <f t="shared" si="5"/>
        <v>100%</v>
      </c>
      <c r="V82" s="144" t="str">
        <f t="shared" si="7"/>
        <v>No Programado</v>
      </c>
      <c r="W82" s="141" t="str">
        <f t="shared" si="8"/>
        <v>No Programado</v>
      </c>
      <c r="X82" s="141" t="str">
        <f t="shared" si="9"/>
        <v>No Programado</v>
      </c>
      <c r="Y82" s="160" t="str">
        <f t="shared" si="10"/>
        <v>No Programado</v>
      </c>
      <c r="Z82" s="162"/>
      <c r="AA82" s="163"/>
      <c r="AB82" s="163"/>
      <c r="AC82" s="164"/>
    </row>
    <row r="83" spans="3:29" ht="17.25" hidden="1">
      <c r="C83" s="194" t="str">
        <f>IF(ISBLANK('5. Pp (3 años)'!B115),"",'5. Pp (3 años)'!B115)</f>
        <v/>
      </c>
      <c r="D83" s="96" t="str">
        <f>IF(ISBLANK('5. Pp (3 años)'!C115),"",'5. Pp (3 años)'!C115)</f>
        <v/>
      </c>
      <c r="E83" s="190" t="str">
        <f>IF(ISBLANK('5. Pp (3 años)'!D115),"",'5. Pp (3 años)'!D115)</f>
        <v/>
      </c>
      <c r="F83" s="190" t="str">
        <f>IF(ISBLANK('5. Pp (3 años)'!E115),"",'5. Pp (3 años)'!E115)</f>
        <v/>
      </c>
      <c r="G83" s="544" t="str">
        <f>IF(ISBLANK('5. Pp (3 años)'!H115),"",'5. Pp (3 años)'!H115)</f>
        <v/>
      </c>
      <c r="H83" s="83" t="str">
        <f>IF(ISBLANK('5. Pp (3 años)'!J115),"",'5. Pp (3 años)'!J115)</f>
        <v/>
      </c>
      <c r="I83" s="149" t="str">
        <f>IF(ISBLANK('9. METAS'!K89),"",'9. METAS'!K89)</f>
        <v/>
      </c>
      <c r="J83" s="150" t="str">
        <f>IF(ISBLANK('9. METAS'!Q89),"",'9. METAS'!Q89)</f>
        <v/>
      </c>
      <c r="K83" s="142" t="str">
        <f>IF(ISBLANK('9. METAS'!R89),"",'9. METAS'!R89)</f>
        <v/>
      </c>
      <c r="L83" s="142" t="str">
        <f>IF(ISBLANK('9. METAS'!S89),"",'9. METAS'!S89)</f>
        <v/>
      </c>
      <c r="M83" s="143" t="str">
        <f>IF(ISBLANK('9. METAS'!T89),"",'9. METAS'!T89)</f>
        <v/>
      </c>
      <c r="N83" s="338"/>
      <c r="O83" s="339"/>
      <c r="P83" s="339"/>
      <c r="Q83" s="340"/>
      <c r="R83" s="140" t="str">
        <f t="shared" si="6"/>
        <v>100%</v>
      </c>
      <c r="S83" s="141" t="str">
        <f t="shared" si="6"/>
        <v>100%</v>
      </c>
      <c r="T83" s="141" t="str">
        <f t="shared" si="6"/>
        <v>100%</v>
      </c>
      <c r="U83" s="155" t="str">
        <f t="shared" si="5"/>
        <v>100%</v>
      </c>
      <c r="V83" s="144" t="str">
        <f t="shared" si="7"/>
        <v>No Programado</v>
      </c>
      <c r="W83" s="141" t="str">
        <f t="shared" si="8"/>
        <v>No Programado</v>
      </c>
      <c r="X83" s="141" t="str">
        <f t="shared" si="9"/>
        <v>No Programado</v>
      </c>
      <c r="Y83" s="160" t="str">
        <f t="shared" si="10"/>
        <v>No Programado</v>
      </c>
      <c r="Z83" s="162"/>
      <c r="AA83" s="163"/>
      <c r="AB83" s="163"/>
      <c r="AC83" s="164"/>
    </row>
    <row r="84" spans="3:29" ht="17.25" hidden="1">
      <c r="C84" s="194" t="str">
        <f>IF(ISBLANK('5. Pp (3 años)'!B116),"",'5. Pp (3 años)'!B116)</f>
        <v/>
      </c>
      <c r="D84" s="96" t="str">
        <f>IF(ISBLANK('5. Pp (3 años)'!C116),"",'5. Pp (3 años)'!C116)</f>
        <v/>
      </c>
      <c r="E84" s="190" t="str">
        <f>IF(ISBLANK('5. Pp (3 años)'!D116),"",'5. Pp (3 años)'!D116)</f>
        <v/>
      </c>
      <c r="F84" s="190" t="str">
        <f>IF(ISBLANK('5. Pp (3 años)'!E116),"",'5. Pp (3 años)'!E116)</f>
        <v/>
      </c>
      <c r="G84" s="197" t="str">
        <f>IF(ISBLANK('5. Pp (3 años)'!H116),"",'5. Pp (3 años)'!H116)</f>
        <v/>
      </c>
      <c r="H84" s="83" t="str">
        <f>IF(ISBLANK('5. Pp (3 años)'!J116),"",'5. Pp (3 años)'!J116)</f>
        <v/>
      </c>
      <c r="I84" s="149" t="str">
        <f>IF(ISBLANK('9. METAS'!K90),"",'9. METAS'!K90)</f>
        <v/>
      </c>
      <c r="J84" s="150" t="str">
        <f>IF(ISBLANK('9. METAS'!Q90),"",'9. METAS'!Q90)</f>
        <v/>
      </c>
      <c r="K84" s="142" t="str">
        <f>IF(ISBLANK('9. METAS'!R90),"",'9. METAS'!R90)</f>
        <v/>
      </c>
      <c r="L84" s="142" t="str">
        <f>IF(ISBLANK('9. METAS'!S90),"",'9. METAS'!S90)</f>
        <v/>
      </c>
      <c r="M84" s="143" t="str">
        <f>IF(ISBLANK('9. METAS'!T90),"",'9. METAS'!T90)</f>
        <v/>
      </c>
      <c r="N84" s="338"/>
      <c r="O84" s="339"/>
      <c r="P84" s="339"/>
      <c r="Q84" s="340"/>
      <c r="R84" s="140" t="str">
        <f t="shared" si="6"/>
        <v>100%</v>
      </c>
      <c r="S84" s="141" t="str">
        <f t="shared" si="6"/>
        <v>100%</v>
      </c>
      <c r="T84" s="141" t="str">
        <f t="shared" si="6"/>
        <v>100%</v>
      </c>
      <c r="U84" s="155" t="str">
        <f t="shared" si="5"/>
        <v>100%</v>
      </c>
      <c r="V84" s="144" t="str">
        <f t="shared" si="7"/>
        <v>No Programado</v>
      </c>
      <c r="W84" s="141" t="str">
        <f t="shared" si="8"/>
        <v>No Programado</v>
      </c>
      <c r="X84" s="141" t="str">
        <f t="shared" si="9"/>
        <v>No Programado</v>
      </c>
      <c r="Y84" s="160" t="str">
        <f t="shared" si="10"/>
        <v>No Programado</v>
      </c>
      <c r="Z84" s="162"/>
      <c r="AA84" s="163"/>
      <c r="AB84" s="163"/>
      <c r="AC84" s="164"/>
    </row>
    <row r="85" spans="3:29" ht="17.25" hidden="1">
      <c r="C85" s="194" t="str">
        <f>IF(ISBLANK('5. Pp (3 años)'!B117),"",'5. Pp (3 años)'!B117)</f>
        <v/>
      </c>
      <c r="D85" s="96" t="str">
        <f>IF(ISBLANK('5. Pp (3 años)'!C117),"",'5. Pp (3 años)'!C117)</f>
        <v/>
      </c>
      <c r="E85" s="190" t="str">
        <f>IF(ISBLANK('5. Pp (3 años)'!D117),"",'5. Pp (3 años)'!D117)</f>
        <v/>
      </c>
      <c r="F85" s="190" t="str">
        <f>IF(ISBLANK('5. Pp (3 años)'!E117),"",'5. Pp (3 años)'!E117)</f>
        <v/>
      </c>
      <c r="G85" s="197" t="str">
        <f>IF(ISBLANK('5. Pp (3 años)'!H117),"",'5. Pp (3 años)'!H117)</f>
        <v/>
      </c>
      <c r="H85" s="83" t="str">
        <f>IF(ISBLANK('5. Pp (3 años)'!J117),"",'5. Pp (3 años)'!J117)</f>
        <v/>
      </c>
      <c r="I85" s="149" t="str">
        <f>IF(ISBLANK('9. METAS'!K91),"",'9. METAS'!K91)</f>
        <v/>
      </c>
      <c r="J85" s="150" t="str">
        <f>IF(ISBLANK('9. METAS'!Q91),"",'9. METAS'!Q91)</f>
        <v/>
      </c>
      <c r="K85" s="142" t="str">
        <f>IF(ISBLANK('9. METAS'!R91),"",'9. METAS'!R91)</f>
        <v/>
      </c>
      <c r="L85" s="142" t="str">
        <f>IF(ISBLANK('9. METAS'!S91),"",'9. METAS'!S91)</f>
        <v/>
      </c>
      <c r="M85" s="143" t="str">
        <f>IF(ISBLANK('9. METAS'!T91),"",'9. METAS'!T91)</f>
        <v/>
      </c>
      <c r="N85" s="338"/>
      <c r="O85" s="339"/>
      <c r="P85" s="339"/>
      <c r="Q85" s="340">
        <v>87</v>
      </c>
      <c r="R85" s="140" t="str">
        <f t="shared" si="6"/>
        <v>100%</v>
      </c>
      <c r="S85" s="141" t="str">
        <f t="shared" si="6"/>
        <v>100%</v>
      </c>
      <c r="T85" s="141" t="str">
        <f t="shared" si="6"/>
        <v>100%</v>
      </c>
      <c r="U85" s="155" t="str">
        <f t="shared" si="5"/>
        <v>100%</v>
      </c>
      <c r="V85" s="144" t="str">
        <f t="shared" si="7"/>
        <v>No Programado</v>
      </c>
      <c r="W85" s="141" t="str">
        <f t="shared" si="8"/>
        <v>No Programado</v>
      </c>
      <c r="X85" s="141" t="str">
        <f t="shared" si="9"/>
        <v>No Programado</v>
      </c>
      <c r="Y85" s="160" t="str">
        <f t="shared" si="10"/>
        <v>No Programado</v>
      </c>
      <c r="Z85" s="162"/>
      <c r="AA85" s="163"/>
      <c r="AB85" s="163"/>
      <c r="AC85" s="164"/>
    </row>
    <row r="86" spans="3:29" ht="17.25" hidden="1">
      <c r="C86" s="194" t="str">
        <f>IF(ISBLANK('5. Pp (3 años)'!B118),"",'5. Pp (3 años)'!B118)</f>
        <v/>
      </c>
      <c r="D86" s="96" t="str">
        <f>IF(ISBLANK('5. Pp (3 años)'!C118),"",'5. Pp (3 años)'!C118)</f>
        <v/>
      </c>
      <c r="E86" s="190" t="str">
        <f>IF(ISBLANK('5. Pp (3 años)'!D118),"",'5. Pp (3 años)'!D118)</f>
        <v/>
      </c>
      <c r="F86" s="190" t="str">
        <f>IF(ISBLANK('5. Pp (3 años)'!E118),"",'5. Pp (3 años)'!E118)</f>
        <v/>
      </c>
      <c r="G86" s="197" t="str">
        <f>IF(ISBLANK('5. Pp (3 años)'!H118),"",'5. Pp (3 años)'!H118)</f>
        <v/>
      </c>
      <c r="H86" s="83" t="str">
        <f>IF(ISBLANK('5. Pp (3 años)'!J118),"",'5. Pp (3 años)'!J118)</f>
        <v/>
      </c>
      <c r="I86" s="149" t="str">
        <f>IF(ISBLANK('9. METAS'!K92),"",'9. METAS'!K92)</f>
        <v/>
      </c>
      <c r="J86" s="150" t="str">
        <f>IF(ISBLANK('9. METAS'!Q92),"",'9. METAS'!Q92)</f>
        <v/>
      </c>
      <c r="K86" s="142" t="str">
        <f>IF(ISBLANK('9. METAS'!R92),"",'9. METAS'!R92)</f>
        <v/>
      </c>
      <c r="L86" s="142" t="str">
        <f>IF(ISBLANK('9. METAS'!S92),"",'9. METAS'!S92)</f>
        <v/>
      </c>
      <c r="M86" s="143" t="str">
        <f>IF(ISBLANK('9. METAS'!T92),"",'9. METAS'!T92)</f>
        <v/>
      </c>
      <c r="N86" s="338"/>
      <c r="O86" s="339"/>
      <c r="P86" s="339">
        <v>78</v>
      </c>
      <c r="Q86" s="340"/>
      <c r="R86" s="140" t="str">
        <f t="shared" si="6"/>
        <v>100%</v>
      </c>
      <c r="S86" s="141" t="str">
        <f t="shared" si="6"/>
        <v>100%</v>
      </c>
      <c r="T86" s="141" t="str">
        <f t="shared" si="6"/>
        <v>100%</v>
      </c>
      <c r="U86" s="155" t="str">
        <f t="shared" si="5"/>
        <v>100%</v>
      </c>
      <c r="V86" s="144" t="str">
        <f t="shared" si="7"/>
        <v>No Programado</v>
      </c>
      <c r="W86" s="141" t="str">
        <f t="shared" si="8"/>
        <v>No Programado</v>
      </c>
      <c r="X86" s="141" t="str">
        <f t="shared" si="9"/>
        <v>No Programado</v>
      </c>
      <c r="Y86" s="160" t="str">
        <f t="shared" si="10"/>
        <v>No Programado</v>
      </c>
      <c r="Z86" s="162"/>
      <c r="AA86" s="163"/>
      <c r="AB86" s="163"/>
      <c r="AC86" s="164"/>
    </row>
    <row r="87" spans="3:29" ht="17.25" hidden="1">
      <c r="C87" s="194" t="str">
        <f>IF(ISBLANK('5. Pp (3 años)'!B119),"",'5. Pp (3 años)'!B119)</f>
        <v/>
      </c>
      <c r="D87" s="96" t="str">
        <f>IF(ISBLANK('5. Pp (3 años)'!C119),"",'5. Pp (3 años)'!C119)</f>
        <v/>
      </c>
      <c r="E87" s="190" t="str">
        <f>IF(ISBLANK('5. Pp (3 años)'!D119),"",'5. Pp (3 años)'!D119)</f>
        <v/>
      </c>
      <c r="F87" s="190" t="str">
        <f>IF(ISBLANK('5. Pp (3 años)'!E119),"",'5. Pp (3 años)'!E119)</f>
        <v/>
      </c>
      <c r="G87" s="543" t="str">
        <f>IF(ISBLANK('5. Pp (3 años)'!H119),"",'5. Pp (3 años)'!H119)</f>
        <v/>
      </c>
      <c r="H87" s="83" t="str">
        <f>IF(ISBLANK('5. Pp (3 años)'!J119),"",'5. Pp (3 años)'!J119)</f>
        <v/>
      </c>
      <c r="I87" s="149" t="str">
        <f>IF(ISBLANK('9. METAS'!K93),"",'9. METAS'!K93)</f>
        <v/>
      </c>
      <c r="J87" s="150" t="str">
        <f>IF(ISBLANK('9. METAS'!Q93),"",'9. METAS'!Q93)</f>
        <v/>
      </c>
      <c r="K87" s="142" t="str">
        <f>IF(ISBLANK('9. METAS'!R93),"",'9. METAS'!R93)</f>
        <v/>
      </c>
      <c r="L87" s="142" t="str">
        <f>IF(ISBLANK('9. METAS'!S93),"",'9. METAS'!S93)</f>
        <v/>
      </c>
      <c r="M87" s="143" t="str">
        <f>IF(ISBLANK('9. METAS'!T93),"",'9. METAS'!T93)</f>
        <v/>
      </c>
      <c r="N87" s="338"/>
      <c r="O87" s="339">
        <v>58</v>
      </c>
      <c r="P87" s="339"/>
      <c r="Q87" s="340"/>
      <c r="R87" s="140" t="str">
        <f t="shared" si="6"/>
        <v>100%</v>
      </c>
      <c r="S87" s="141" t="str">
        <f t="shared" si="6"/>
        <v>100%</v>
      </c>
      <c r="T87" s="141" t="str">
        <f t="shared" si="6"/>
        <v>100%</v>
      </c>
      <c r="U87" s="155" t="str">
        <f t="shared" si="5"/>
        <v>100%</v>
      </c>
      <c r="V87" s="144" t="str">
        <f t="shared" si="7"/>
        <v>No Programado</v>
      </c>
      <c r="W87" s="141" t="str">
        <f t="shared" si="8"/>
        <v>No Programado</v>
      </c>
      <c r="X87" s="141" t="str">
        <f t="shared" si="9"/>
        <v>No Programado</v>
      </c>
      <c r="Y87" s="160" t="str">
        <f t="shared" si="10"/>
        <v>No Programado</v>
      </c>
      <c r="Z87" s="162"/>
      <c r="AA87" s="163"/>
      <c r="AB87" s="163"/>
      <c r="AC87" s="164"/>
    </row>
    <row r="88" spans="3:29" ht="17.25" hidden="1">
      <c r="C88" s="539" t="str">
        <f>IF(ISBLANK('5. Pp (3 años)'!B120),"",'5. Pp (3 años)'!B120)</f>
        <v/>
      </c>
      <c r="D88" s="540" t="str">
        <f>IF(ISBLANK('5. Pp (3 años)'!C120),"",'5. Pp (3 años)'!C120)</f>
        <v/>
      </c>
      <c r="E88" s="523" t="str">
        <f>IF(ISBLANK('5. Pp (3 años)'!D120),"",'5. Pp (3 años)'!D120)</f>
        <v/>
      </c>
      <c r="F88" s="523" t="str">
        <f>IF(ISBLANK('5. Pp (3 años)'!E120),"",'5. Pp (3 años)'!E120)</f>
        <v/>
      </c>
      <c r="G88" s="516" t="str">
        <f>IF(ISBLANK('5. Pp (3 años)'!H120),"",'5. Pp (3 años)'!H120)</f>
        <v/>
      </c>
      <c r="H88" s="541" t="str">
        <f>IF(ISBLANK('5. Pp (3 años)'!J120),"",'5. Pp (3 años)'!J120)</f>
        <v/>
      </c>
      <c r="I88" s="149" t="str">
        <f>IF(ISBLANK('9. METAS'!K94),"",'9. METAS'!K94)</f>
        <v/>
      </c>
      <c r="J88" s="150" t="str">
        <f>IF(ISBLANK('9. METAS'!Q94),"",'9. METAS'!Q94)</f>
        <v/>
      </c>
      <c r="K88" s="142" t="str">
        <f>IF(ISBLANK('9. METAS'!R94),"",'9. METAS'!R94)</f>
        <v/>
      </c>
      <c r="L88" s="142" t="str">
        <f>IF(ISBLANK('9. METAS'!S94),"",'9. METAS'!S94)</f>
        <v/>
      </c>
      <c r="M88" s="143" t="str">
        <f>IF(ISBLANK('9. METAS'!T94),"",'9. METAS'!T94)</f>
        <v/>
      </c>
      <c r="N88" s="338">
        <v>15</v>
      </c>
      <c r="O88" s="339"/>
      <c r="P88" s="339"/>
      <c r="Q88" s="340"/>
      <c r="R88" s="140" t="str">
        <f t="shared" si="6"/>
        <v>100%</v>
      </c>
      <c r="S88" s="141" t="str">
        <f t="shared" si="6"/>
        <v>100%</v>
      </c>
      <c r="T88" s="141" t="str">
        <f t="shared" si="6"/>
        <v>100%</v>
      </c>
      <c r="U88" s="155" t="str">
        <f t="shared" si="5"/>
        <v>100%</v>
      </c>
      <c r="V88" s="144" t="str">
        <f t="shared" si="7"/>
        <v>No Programado</v>
      </c>
      <c r="W88" s="141" t="str">
        <f t="shared" si="8"/>
        <v>No Programado</v>
      </c>
      <c r="X88" s="141" t="str">
        <f t="shared" si="9"/>
        <v>No Programado</v>
      </c>
      <c r="Y88" s="160" t="str">
        <f t="shared" si="10"/>
        <v>No Programado</v>
      </c>
      <c r="Z88" s="162"/>
      <c r="AA88" s="163"/>
      <c r="AB88" s="163"/>
      <c r="AC88" s="164"/>
    </row>
    <row r="89" spans="3:29" ht="17.25" hidden="1">
      <c r="C89" s="194" t="str">
        <f>IF(ISBLANK('5. Pp (3 años)'!B121),"",'5. Pp (3 años)'!B121)</f>
        <v/>
      </c>
      <c r="D89" s="96" t="str">
        <f>IF(ISBLANK('5. Pp (3 años)'!C121),"",'5. Pp (3 años)'!C121)</f>
        <v/>
      </c>
      <c r="E89" s="190" t="str">
        <f>IF(ISBLANK('5. Pp (3 años)'!D121),"",'5. Pp (3 años)'!D121)</f>
        <v/>
      </c>
      <c r="F89" s="190" t="str">
        <f>IF(ISBLANK('5. Pp (3 años)'!E121),"",'5. Pp (3 años)'!E121)</f>
        <v/>
      </c>
      <c r="G89" s="544" t="str">
        <f>IF(ISBLANK('5. Pp (3 años)'!H121),"",'5. Pp (3 años)'!H121)</f>
        <v/>
      </c>
      <c r="H89" s="83" t="str">
        <f>IF(ISBLANK('5. Pp (3 años)'!J121),"",'5. Pp (3 años)'!J121)</f>
        <v/>
      </c>
      <c r="I89" s="149" t="str">
        <f>IF(ISBLANK('9. METAS'!K95),"",'9. METAS'!K95)</f>
        <v/>
      </c>
      <c r="J89" s="150" t="str">
        <f>IF(ISBLANK('9. METAS'!Q95),"",'9. METAS'!Q95)</f>
        <v/>
      </c>
      <c r="K89" s="142" t="str">
        <f>IF(ISBLANK('9. METAS'!R95),"",'9. METAS'!R95)</f>
        <v/>
      </c>
      <c r="L89" s="142" t="str">
        <f>IF(ISBLANK('9. METAS'!S95),"",'9. METAS'!S95)</f>
        <v/>
      </c>
      <c r="M89" s="143" t="str">
        <f>IF(ISBLANK('9. METAS'!T95),"",'9. METAS'!T95)</f>
        <v/>
      </c>
      <c r="N89" s="338"/>
      <c r="O89" s="339"/>
      <c r="P89" s="339"/>
      <c r="Q89" s="340"/>
      <c r="R89" s="140" t="str">
        <f t="shared" si="6"/>
        <v>100%</v>
      </c>
      <c r="S89" s="141" t="str">
        <f t="shared" si="6"/>
        <v>100%</v>
      </c>
      <c r="T89" s="141" t="str">
        <f t="shared" si="6"/>
        <v>100%</v>
      </c>
      <c r="U89" s="155" t="str">
        <f t="shared" si="5"/>
        <v>100%</v>
      </c>
      <c r="V89" s="144" t="str">
        <f t="shared" si="7"/>
        <v>No Programado</v>
      </c>
      <c r="W89" s="141" t="str">
        <f t="shared" si="8"/>
        <v>No Programado</v>
      </c>
      <c r="X89" s="141" t="str">
        <f t="shared" si="9"/>
        <v>No Programado</v>
      </c>
      <c r="Y89" s="160" t="str">
        <f t="shared" si="10"/>
        <v>No Programado</v>
      </c>
      <c r="Z89" s="162"/>
      <c r="AA89" s="163"/>
      <c r="AB89" s="163"/>
      <c r="AC89" s="164"/>
    </row>
    <row r="90" spans="3:29" ht="17.25" hidden="1">
      <c r="C90" s="194" t="str">
        <f>IF(ISBLANK('5. Pp (3 años)'!B122),"",'5. Pp (3 años)'!B122)</f>
        <v/>
      </c>
      <c r="D90" s="96" t="str">
        <f>IF(ISBLANK('5. Pp (3 años)'!C122),"",'5. Pp (3 años)'!C122)</f>
        <v/>
      </c>
      <c r="E90" s="190" t="str">
        <f>IF(ISBLANK('5. Pp (3 años)'!D122),"",'5. Pp (3 años)'!D122)</f>
        <v/>
      </c>
      <c r="F90" s="190" t="str">
        <f>IF(ISBLANK('5. Pp (3 años)'!E122),"",'5. Pp (3 años)'!E122)</f>
        <v/>
      </c>
      <c r="G90" s="197" t="str">
        <f>IF(ISBLANK('5. Pp (3 años)'!H122),"",'5. Pp (3 años)'!H122)</f>
        <v/>
      </c>
      <c r="H90" s="83" t="str">
        <f>IF(ISBLANK('5. Pp (3 años)'!J122),"",'5. Pp (3 años)'!J122)</f>
        <v/>
      </c>
      <c r="I90" s="149" t="str">
        <f>IF(ISBLANK('9. METAS'!K96),"",'9. METAS'!K96)</f>
        <v/>
      </c>
      <c r="J90" s="150" t="str">
        <f>IF(ISBLANK('9. METAS'!Q96),"",'9. METAS'!Q96)</f>
        <v/>
      </c>
      <c r="K90" s="142" t="str">
        <f>IF(ISBLANK('9. METAS'!R96),"",'9. METAS'!R96)</f>
        <v/>
      </c>
      <c r="L90" s="142" t="str">
        <f>IF(ISBLANK('9. METAS'!S96),"",'9. METAS'!S96)</f>
        <v/>
      </c>
      <c r="M90" s="143" t="str">
        <f>IF(ISBLANK('9. METAS'!T96),"",'9. METAS'!T96)</f>
        <v/>
      </c>
      <c r="N90" s="338"/>
      <c r="O90" s="339"/>
      <c r="P90" s="339"/>
      <c r="Q90" s="340"/>
      <c r="R90" s="140" t="str">
        <f t="shared" si="6"/>
        <v>100%</v>
      </c>
      <c r="S90" s="141" t="str">
        <f t="shared" si="6"/>
        <v>100%</v>
      </c>
      <c r="T90" s="141" t="str">
        <f t="shared" si="6"/>
        <v>100%</v>
      </c>
      <c r="U90" s="155" t="str">
        <f t="shared" si="5"/>
        <v>100%</v>
      </c>
      <c r="V90" s="144" t="str">
        <f t="shared" si="7"/>
        <v>No Programado</v>
      </c>
      <c r="W90" s="141" t="str">
        <f t="shared" si="8"/>
        <v>No Programado</v>
      </c>
      <c r="X90" s="141" t="str">
        <f t="shared" si="9"/>
        <v>No Programado</v>
      </c>
      <c r="Y90" s="160" t="str">
        <f t="shared" si="10"/>
        <v>No Programado</v>
      </c>
      <c r="Z90" s="162"/>
      <c r="AA90" s="163"/>
      <c r="AB90" s="163"/>
      <c r="AC90" s="164"/>
    </row>
    <row r="91" spans="3:29" ht="17.25" hidden="1">
      <c r="C91" s="194" t="str">
        <f>IF(ISBLANK('5. Pp (3 años)'!B123),"",'5. Pp (3 años)'!B123)</f>
        <v/>
      </c>
      <c r="D91" s="96" t="str">
        <f>IF(ISBLANK('5. Pp (3 años)'!C123),"",'5. Pp (3 años)'!C123)</f>
        <v/>
      </c>
      <c r="E91" s="190" t="str">
        <f>IF(ISBLANK('5. Pp (3 años)'!D123),"",'5. Pp (3 años)'!D123)</f>
        <v/>
      </c>
      <c r="F91" s="190" t="str">
        <f>IF(ISBLANK('5. Pp (3 años)'!E123),"",'5. Pp (3 años)'!E123)</f>
        <v/>
      </c>
      <c r="G91" s="197" t="str">
        <f>IF(ISBLANK('5. Pp (3 años)'!H123),"",'5. Pp (3 años)'!H123)</f>
        <v/>
      </c>
      <c r="H91" s="83" t="str">
        <f>IF(ISBLANK('5. Pp (3 años)'!J123),"",'5. Pp (3 años)'!J123)</f>
        <v/>
      </c>
      <c r="I91" s="149" t="str">
        <f>IF(ISBLANK('9. METAS'!K97),"",'9. METAS'!K97)</f>
        <v/>
      </c>
      <c r="J91" s="150" t="str">
        <f>IF(ISBLANK('9. METAS'!Q97),"",'9. METAS'!Q97)</f>
        <v/>
      </c>
      <c r="K91" s="142" t="str">
        <f>IF(ISBLANK('9. METAS'!R97),"",'9. METAS'!R97)</f>
        <v/>
      </c>
      <c r="L91" s="142" t="str">
        <f>IF(ISBLANK('9. METAS'!S97),"",'9. METAS'!S97)</f>
        <v/>
      </c>
      <c r="M91" s="143" t="str">
        <f>IF(ISBLANK('9. METAS'!T97),"",'9. METAS'!T97)</f>
        <v/>
      </c>
      <c r="N91" s="338"/>
      <c r="O91" s="339"/>
      <c r="P91" s="339"/>
      <c r="Q91" s="340"/>
      <c r="R91" s="140" t="str">
        <f t="shared" si="6"/>
        <v>100%</v>
      </c>
      <c r="S91" s="141" t="str">
        <f t="shared" si="6"/>
        <v>100%</v>
      </c>
      <c r="T91" s="141" t="str">
        <f t="shared" si="6"/>
        <v>100%</v>
      </c>
      <c r="U91" s="155" t="str">
        <f t="shared" si="5"/>
        <v>100%</v>
      </c>
      <c r="V91" s="144" t="str">
        <f t="shared" si="7"/>
        <v>No Programado</v>
      </c>
      <c r="W91" s="141" t="str">
        <f t="shared" si="8"/>
        <v>No Programado</v>
      </c>
      <c r="X91" s="141" t="str">
        <f t="shared" si="9"/>
        <v>No Programado</v>
      </c>
      <c r="Y91" s="160" t="str">
        <f t="shared" si="10"/>
        <v>No Programado</v>
      </c>
      <c r="Z91" s="162"/>
      <c r="AA91" s="163"/>
      <c r="AB91" s="163"/>
      <c r="AC91" s="164"/>
    </row>
    <row r="92" spans="3:29" ht="17.25" hidden="1">
      <c r="C92" s="194" t="str">
        <f>IF(ISBLANK('5. Pp (3 años)'!B124),"",'5. Pp (3 años)'!B124)</f>
        <v/>
      </c>
      <c r="D92" s="96" t="str">
        <f>IF(ISBLANK('5. Pp (3 años)'!C124),"",'5. Pp (3 años)'!C124)</f>
        <v/>
      </c>
      <c r="E92" s="190" t="str">
        <f>IF(ISBLANK('5. Pp (3 años)'!D124),"",'5. Pp (3 años)'!D124)</f>
        <v/>
      </c>
      <c r="F92" s="190" t="str">
        <f>IF(ISBLANK('5. Pp (3 años)'!E124),"",'5. Pp (3 años)'!E124)</f>
        <v/>
      </c>
      <c r="G92" s="197" t="str">
        <f>IF(ISBLANK('5. Pp (3 años)'!H124),"",'5. Pp (3 años)'!H124)</f>
        <v/>
      </c>
      <c r="H92" s="83" t="str">
        <f>IF(ISBLANK('5. Pp (3 años)'!J124),"",'5. Pp (3 años)'!J124)</f>
        <v/>
      </c>
      <c r="I92" s="149" t="str">
        <f>IF(ISBLANK('9. METAS'!K98),"",'9. METAS'!K98)</f>
        <v/>
      </c>
      <c r="J92" s="150" t="str">
        <f>IF(ISBLANK('9. METAS'!Q98),"",'9. METAS'!Q98)</f>
        <v/>
      </c>
      <c r="K92" s="142" t="str">
        <f>IF(ISBLANK('9. METAS'!R98),"",'9. METAS'!R98)</f>
        <v/>
      </c>
      <c r="L92" s="142" t="str">
        <f>IF(ISBLANK('9. METAS'!S98),"",'9. METAS'!S98)</f>
        <v/>
      </c>
      <c r="M92" s="143" t="str">
        <f>IF(ISBLANK('9. METAS'!T98),"",'9. METAS'!T98)</f>
        <v/>
      </c>
      <c r="N92" s="338"/>
      <c r="O92" s="339"/>
      <c r="P92" s="339"/>
      <c r="Q92" s="340"/>
      <c r="R92" s="140" t="str">
        <f t="shared" si="6"/>
        <v>100%</v>
      </c>
      <c r="S92" s="141" t="str">
        <f t="shared" si="6"/>
        <v>100%</v>
      </c>
      <c r="T92" s="141" t="str">
        <f t="shared" si="6"/>
        <v>100%</v>
      </c>
      <c r="U92" s="155" t="str">
        <f t="shared" si="5"/>
        <v>100%</v>
      </c>
      <c r="V92" s="144" t="str">
        <f t="shared" si="7"/>
        <v>No Programado</v>
      </c>
      <c r="W92" s="141" t="str">
        <f t="shared" si="8"/>
        <v>No Programado</v>
      </c>
      <c r="X92" s="141" t="str">
        <f t="shared" si="9"/>
        <v>No Programado</v>
      </c>
      <c r="Y92" s="160" t="str">
        <f t="shared" si="10"/>
        <v>No Programado</v>
      </c>
      <c r="Z92" s="162"/>
      <c r="AA92" s="163"/>
      <c r="AB92" s="163"/>
      <c r="AC92" s="164"/>
    </row>
    <row r="93" spans="3:29" ht="17.25" hidden="1">
      <c r="C93" s="194" t="str">
        <f>IF(ISBLANK('5. Pp (3 años)'!B125),"",'5. Pp (3 años)'!B125)</f>
        <v/>
      </c>
      <c r="D93" s="96" t="str">
        <f>IF(ISBLANK('5. Pp (3 años)'!C125),"",'5. Pp (3 años)'!C125)</f>
        <v/>
      </c>
      <c r="E93" s="190" t="str">
        <f>IF(ISBLANK('5. Pp (3 años)'!D125),"",'5. Pp (3 años)'!D125)</f>
        <v/>
      </c>
      <c r="F93" s="190" t="str">
        <f>IF(ISBLANK('5. Pp (3 años)'!E125),"",'5. Pp (3 años)'!E125)</f>
        <v/>
      </c>
      <c r="G93" s="543" t="str">
        <f>IF(ISBLANK('5. Pp (3 años)'!H125),"",'5. Pp (3 años)'!H125)</f>
        <v/>
      </c>
      <c r="H93" s="83" t="str">
        <f>IF(ISBLANK('5. Pp (3 años)'!J125),"",'5. Pp (3 años)'!J125)</f>
        <v/>
      </c>
      <c r="I93" s="149" t="str">
        <f>IF(ISBLANK('9. METAS'!K99),"",'9. METAS'!K99)</f>
        <v/>
      </c>
      <c r="J93" s="150" t="str">
        <f>IF(ISBLANK('9. METAS'!Q99),"",'9. METAS'!Q99)</f>
        <v/>
      </c>
      <c r="K93" s="142" t="str">
        <f>IF(ISBLANK('9. METAS'!R99),"",'9. METAS'!R99)</f>
        <v/>
      </c>
      <c r="L93" s="142" t="str">
        <f>IF(ISBLANK('9. METAS'!S99),"",'9. METAS'!S99)</f>
        <v/>
      </c>
      <c r="M93" s="143" t="str">
        <f>IF(ISBLANK('9. METAS'!T99),"",'9. METAS'!T99)</f>
        <v/>
      </c>
      <c r="N93" s="338"/>
      <c r="O93" s="339"/>
      <c r="P93" s="339"/>
      <c r="Q93" s="340"/>
      <c r="R93" s="140" t="str">
        <f t="shared" si="6"/>
        <v>100%</v>
      </c>
      <c r="S93" s="141" t="str">
        <f t="shared" si="6"/>
        <v>100%</v>
      </c>
      <c r="T93" s="141" t="str">
        <f t="shared" si="6"/>
        <v>100%</v>
      </c>
      <c r="U93" s="155" t="str">
        <f t="shared" si="5"/>
        <v>100%</v>
      </c>
      <c r="V93" s="144" t="str">
        <f t="shared" si="7"/>
        <v>No Programado</v>
      </c>
      <c r="W93" s="141" t="str">
        <f t="shared" si="8"/>
        <v>No Programado</v>
      </c>
      <c r="X93" s="141" t="str">
        <f t="shared" si="9"/>
        <v>No Programado</v>
      </c>
      <c r="Y93" s="160" t="str">
        <f t="shared" si="10"/>
        <v>No Programado</v>
      </c>
      <c r="Z93" s="162"/>
      <c r="AA93" s="163"/>
      <c r="AB93" s="163"/>
      <c r="AC93" s="164"/>
    </row>
    <row r="94" spans="3:29" ht="17.25" hidden="1">
      <c r="C94" s="539" t="str">
        <f>IF(ISBLANK('5. Pp (3 años)'!B126),"",'5. Pp (3 años)'!B126)</f>
        <v/>
      </c>
      <c r="D94" s="540" t="str">
        <f>IF(ISBLANK('5. Pp (3 años)'!C126),"",'5. Pp (3 años)'!C126)</f>
        <v/>
      </c>
      <c r="E94" s="523" t="str">
        <f>IF(ISBLANK('5. Pp (3 años)'!D126),"",'5. Pp (3 años)'!D126)</f>
        <v/>
      </c>
      <c r="F94" s="523" t="str">
        <f>IF(ISBLANK('5. Pp (3 años)'!E126),"",'5. Pp (3 años)'!E126)</f>
        <v/>
      </c>
      <c r="G94" s="516" t="str">
        <f>IF(ISBLANK('5. Pp (3 años)'!H126),"",'5. Pp (3 años)'!H126)</f>
        <v/>
      </c>
      <c r="H94" s="541" t="str">
        <f>IF(ISBLANK('5. Pp (3 años)'!J126),"",'5. Pp (3 años)'!J126)</f>
        <v/>
      </c>
      <c r="I94" s="149" t="str">
        <f>IF(ISBLANK('9. METAS'!K100),"",'9. METAS'!K100)</f>
        <v/>
      </c>
      <c r="J94" s="150" t="str">
        <f>IF(ISBLANK('9. METAS'!Q100),"",'9. METAS'!Q100)</f>
        <v/>
      </c>
      <c r="K94" s="142" t="str">
        <f>IF(ISBLANK('9. METAS'!R100),"",'9. METAS'!R100)</f>
        <v/>
      </c>
      <c r="L94" s="142" t="str">
        <f>IF(ISBLANK('9. METAS'!S100),"",'9. METAS'!S100)</f>
        <v/>
      </c>
      <c r="M94" s="143" t="str">
        <f>IF(ISBLANK('9. METAS'!T100),"",'9. METAS'!T100)</f>
        <v/>
      </c>
      <c r="N94" s="338"/>
      <c r="O94" s="339"/>
      <c r="P94" s="339"/>
      <c r="Q94" s="340"/>
      <c r="R94" s="140" t="str">
        <f t="shared" si="6"/>
        <v>100%</v>
      </c>
      <c r="S94" s="141" t="str">
        <f t="shared" si="6"/>
        <v>100%</v>
      </c>
      <c r="T94" s="141" t="str">
        <f t="shared" si="6"/>
        <v>100%</v>
      </c>
      <c r="U94" s="155" t="str">
        <f t="shared" si="5"/>
        <v>100%</v>
      </c>
      <c r="V94" s="144" t="str">
        <f t="shared" si="7"/>
        <v>No Programado</v>
      </c>
      <c r="W94" s="141" t="str">
        <f t="shared" si="8"/>
        <v>No Programado</v>
      </c>
      <c r="X94" s="141" t="str">
        <f t="shared" si="9"/>
        <v>No Programado</v>
      </c>
      <c r="Y94" s="160" t="str">
        <f t="shared" si="10"/>
        <v>No Programado</v>
      </c>
      <c r="Z94" s="162"/>
      <c r="AA94" s="163"/>
      <c r="AB94" s="163"/>
      <c r="AC94" s="164"/>
    </row>
    <row r="95" spans="3:29" ht="17.25" hidden="1">
      <c r="C95" s="194" t="str">
        <f>IF(ISBLANK('5. Pp (3 años)'!B127),"",'5. Pp (3 años)'!B127)</f>
        <v/>
      </c>
      <c r="D95" s="96" t="str">
        <f>IF(ISBLANK('5. Pp (3 años)'!C127),"",'5. Pp (3 años)'!C127)</f>
        <v/>
      </c>
      <c r="E95" s="190" t="str">
        <f>IF(ISBLANK('5. Pp (3 años)'!D127),"",'5. Pp (3 años)'!D127)</f>
        <v/>
      </c>
      <c r="F95" s="190" t="str">
        <f>IF(ISBLANK('5. Pp (3 años)'!E127),"",'5. Pp (3 años)'!E127)</f>
        <v/>
      </c>
      <c r="G95" s="544" t="str">
        <f>IF(ISBLANK('5. Pp (3 años)'!H127),"",'5. Pp (3 años)'!H127)</f>
        <v/>
      </c>
      <c r="H95" s="83" t="str">
        <f>IF(ISBLANK('5. Pp (3 años)'!J127),"",'5. Pp (3 años)'!J127)</f>
        <v/>
      </c>
      <c r="I95" s="149" t="str">
        <f>IF(ISBLANK('9. METAS'!K101),"",'9. METAS'!K101)</f>
        <v/>
      </c>
      <c r="J95" s="150" t="str">
        <f>IF(ISBLANK('9. METAS'!Q101),"",'9. METAS'!Q101)</f>
        <v/>
      </c>
      <c r="K95" s="142" t="str">
        <f>IF(ISBLANK('9. METAS'!R101),"",'9. METAS'!R101)</f>
        <v/>
      </c>
      <c r="L95" s="142" t="str">
        <f>IF(ISBLANK('9. METAS'!S101),"",'9. METAS'!S101)</f>
        <v/>
      </c>
      <c r="M95" s="143" t="str">
        <f>IF(ISBLANK('9. METAS'!T101),"",'9. METAS'!T101)</f>
        <v/>
      </c>
      <c r="N95" s="338"/>
      <c r="O95" s="339"/>
      <c r="P95" s="339"/>
      <c r="Q95" s="340"/>
      <c r="R95" s="140" t="str">
        <f t="shared" si="6"/>
        <v>100%</v>
      </c>
      <c r="S95" s="141" t="str">
        <f t="shared" si="6"/>
        <v>100%</v>
      </c>
      <c r="T95" s="141" t="str">
        <f t="shared" si="6"/>
        <v>100%</v>
      </c>
      <c r="U95" s="155" t="str">
        <f t="shared" si="5"/>
        <v>100%</v>
      </c>
      <c r="V95" s="144" t="str">
        <f t="shared" si="7"/>
        <v>No Programado</v>
      </c>
      <c r="W95" s="141" t="str">
        <f t="shared" si="8"/>
        <v>No Programado</v>
      </c>
      <c r="X95" s="141" t="str">
        <f t="shared" si="9"/>
        <v>No Programado</v>
      </c>
      <c r="Y95" s="160" t="str">
        <f t="shared" si="10"/>
        <v>No Programado</v>
      </c>
      <c r="Z95" s="162"/>
      <c r="AA95" s="163"/>
      <c r="AB95" s="163"/>
      <c r="AC95" s="164"/>
    </row>
    <row r="96" spans="3:29" ht="17.25" hidden="1">
      <c r="C96" s="194" t="str">
        <f>IF(ISBLANK('5. Pp (3 años)'!B128),"",'5. Pp (3 años)'!B128)</f>
        <v/>
      </c>
      <c r="D96" s="96" t="str">
        <f>IF(ISBLANK('5. Pp (3 años)'!C128),"",'5. Pp (3 años)'!C128)</f>
        <v/>
      </c>
      <c r="E96" s="190" t="str">
        <f>IF(ISBLANK('5. Pp (3 años)'!D128),"",'5. Pp (3 años)'!D128)</f>
        <v/>
      </c>
      <c r="F96" s="190" t="str">
        <f>IF(ISBLANK('5. Pp (3 años)'!E128),"",'5. Pp (3 años)'!E128)</f>
        <v/>
      </c>
      <c r="G96" s="197" t="str">
        <f>IF(ISBLANK('5. Pp (3 años)'!H128),"",'5. Pp (3 años)'!H128)</f>
        <v/>
      </c>
      <c r="H96" s="83" t="str">
        <f>IF(ISBLANK('5. Pp (3 años)'!J128),"",'5. Pp (3 años)'!J128)</f>
        <v/>
      </c>
      <c r="I96" s="149" t="str">
        <f>IF(ISBLANK('9. METAS'!K102),"",'9. METAS'!K102)</f>
        <v/>
      </c>
      <c r="J96" s="150" t="str">
        <f>IF(ISBLANK('9. METAS'!Q102),"",'9. METAS'!Q102)</f>
        <v/>
      </c>
      <c r="K96" s="142" t="str">
        <f>IF(ISBLANK('9. METAS'!R102),"",'9. METAS'!R102)</f>
        <v/>
      </c>
      <c r="L96" s="142" t="str">
        <f>IF(ISBLANK('9. METAS'!S102),"",'9. METAS'!S102)</f>
        <v/>
      </c>
      <c r="M96" s="143" t="str">
        <f>IF(ISBLANK('9. METAS'!T102),"",'9. METAS'!T102)</f>
        <v/>
      </c>
      <c r="N96" s="338"/>
      <c r="O96" s="339"/>
      <c r="P96" s="339"/>
      <c r="Q96" s="340"/>
      <c r="R96" s="140" t="str">
        <f t="shared" si="6"/>
        <v>100%</v>
      </c>
      <c r="S96" s="141" t="str">
        <f t="shared" si="6"/>
        <v>100%</v>
      </c>
      <c r="T96" s="141" t="str">
        <f t="shared" si="6"/>
        <v>100%</v>
      </c>
      <c r="U96" s="155" t="str">
        <f t="shared" si="5"/>
        <v>100%</v>
      </c>
      <c r="V96" s="144" t="str">
        <f t="shared" si="7"/>
        <v>No Programado</v>
      </c>
      <c r="W96" s="141" t="str">
        <f t="shared" si="8"/>
        <v>No Programado</v>
      </c>
      <c r="X96" s="141" t="str">
        <f t="shared" si="9"/>
        <v>No Programado</v>
      </c>
      <c r="Y96" s="160" t="str">
        <f t="shared" si="10"/>
        <v>No Programado</v>
      </c>
      <c r="Z96" s="162"/>
      <c r="AA96" s="163"/>
      <c r="AB96" s="163"/>
      <c r="AC96" s="164"/>
    </row>
    <row r="97" spans="3:29" ht="17.25" hidden="1">
      <c r="C97" s="194" t="str">
        <f>IF(ISBLANK('5. Pp (3 años)'!B129),"",'5. Pp (3 años)'!B129)</f>
        <v/>
      </c>
      <c r="D97" s="96" t="str">
        <f>IF(ISBLANK('5. Pp (3 años)'!C129),"",'5. Pp (3 años)'!C129)</f>
        <v/>
      </c>
      <c r="E97" s="190" t="str">
        <f>IF(ISBLANK('5. Pp (3 años)'!D129),"",'5. Pp (3 años)'!D129)</f>
        <v/>
      </c>
      <c r="F97" s="190" t="str">
        <f>IF(ISBLANK('5. Pp (3 años)'!E129),"",'5. Pp (3 años)'!E129)</f>
        <v/>
      </c>
      <c r="G97" s="197" t="str">
        <f>IF(ISBLANK('5. Pp (3 años)'!H129),"",'5. Pp (3 años)'!H129)</f>
        <v/>
      </c>
      <c r="H97" s="83" t="str">
        <f>IF(ISBLANK('5. Pp (3 años)'!J129),"",'5. Pp (3 años)'!J129)</f>
        <v/>
      </c>
      <c r="I97" s="149" t="str">
        <f>IF(ISBLANK('9. METAS'!K103),"",'9. METAS'!K103)</f>
        <v/>
      </c>
      <c r="J97" s="150" t="str">
        <f>IF(ISBLANK('9. METAS'!Q103),"",'9. METAS'!Q103)</f>
        <v/>
      </c>
      <c r="K97" s="142" t="str">
        <f>IF(ISBLANK('9. METAS'!R103),"",'9. METAS'!R103)</f>
        <v/>
      </c>
      <c r="L97" s="142" t="str">
        <f>IF(ISBLANK('9. METAS'!S103),"",'9. METAS'!S103)</f>
        <v/>
      </c>
      <c r="M97" s="143" t="str">
        <f>IF(ISBLANK('9. METAS'!T103),"",'9. METAS'!T103)</f>
        <v/>
      </c>
      <c r="N97" s="338"/>
      <c r="O97" s="339"/>
      <c r="P97" s="339"/>
      <c r="Q97" s="340"/>
      <c r="R97" s="140" t="str">
        <f t="shared" si="6"/>
        <v>100%</v>
      </c>
      <c r="S97" s="141" t="str">
        <f t="shared" si="6"/>
        <v>100%</v>
      </c>
      <c r="T97" s="141" t="str">
        <f t="shared" si="6"/>
        <v>100%</v>
      </c>
      <c r="U97" s="155" t="str">
        <f t="shared" si="5"/>
        <v>100%</v>
      </c>
      <c r="V97" s="144" t="str">
        <f t="shared" si="7"/>
        <v>No Programado</v>
      </c>
      <c r="W97" s="141" t="str">
        <f t="shared" si="8"/>
        <v>No Programado</v>
      </c>
      <c r="X97" s="141" t="str">
        <f t="shared" si="9"/>
        <v>No Programado</v>
      </c>
      <c r="Y97" s="160" t="str">
        <f t="shared" si="10"/>
        <v>No Programado</v>
      </c>
      <c r="Z97" s="162"/>
      <c r="AA97" s="163"/>
      <c r="AB97" s="163"/>
      <c r="AC97" s="164"/>
    </row>
    <row r="98" spans="3:29" ht="17.25" hidden="1">
      <c r="C98" s="194" t="str">
        <f>IF(ISBLANK('5. Pp (3 años)'!B130),"",'5. Pp (3 años)'!B130)</f>
        <v/>
      </c>
      <c r="D98" s="96" t="str">
        <f>IF(ISBLANK('5. Pp (3 años)'!C130),"",'5. Pp (3 años)'!C130)</f>
        <v/>
      </c>
      <c r="E98" s="190" t="str">
        <f>IF(ISBLANK('5. Pp (3 años)'!D130),"",'5. Pp (3 años)'!D130)</f>
        <v/>
      </c>
      <c r="F98" s="190" t="str">
        <f>IF(ISBLANK('5. Pp (3 años)'!E130),"",'5. Pp (3 años)'!E130)</f>
        <v/>
      </c>
      <c r="G98" s="197" t="str">
        <f>IF(ISBLANK('5. Pp (3 años)'!H130),"",'5. Pp (3 años)'!H130)</f>
        <v/>
      </c>
      <c r="H98" s="83" t="str">
        <f>IF(ISBLANK('5. Pp (3 años)'!J130),"",'5. Pp (3 años)'!J130)</f>
        <v/>
      </c>
      <c r="I98" s="149" t="str">
        <f>IF(ISBLANK('9. METAS'!K104),"",'9. METAS'!K104)</f>
        <v/>
      </c>
      <c r="J98" s="150" t="str">
        <f>IF(ISBLANK('9. METAS'!Q104),"",'9. METAS'!Q104)</f>
        <v/>
      </c>
      <c r="K98" s="142" t="str">
        <f>IF(ISBLANK('9. METAS'!R104),"",'9. METAS'!R104)</f>
        <v/>
      </c>
      <c r="L98" s="142" t="str">
        <f>IF(ISBLANK('9. METAS'!S104),"",'9. METAS'!S104)</f>
        <v/>
      </c>
      <c r="M98" s="143" t="str">
        <f>IF(ISBLANK('9. METAS'!T104),"",'9. METAS'!T104)</f>
        <v/>
      </c>
      <c r="N98" s="338"/>
      <c r="O98" s="339"/>
      <c r="P98" s="339"/>
      <c r="Q98" s="340"/>
      <c r="R98" s="140" t="str">
        <f t="shared" si="6"/>
        <v>100%</v>
      </c>
      <c r="S98" s="141" t="str">
        <f t="shared" si="6"/>
        <v>100%</v>
      </c>
      <c r="T98" s="141" t="str">
        <f t="shared" si="6"/>
        <v>100%</v>
      </c>
      <c r="U98" s="155" t="str">
        <f t="shared" si="5"/>
        <v>100%</v>
      </c>
      <c r="V98" s="144" t="str">
        <f t="shared" si="7"/>
        <v>No Programado</v>
      </c>
      <c r="W98" s="141" t="str">
        <f t="shared" si="8"/>
        <v>No Programado</v>
      </c>
      <c r="X98" s="141" t="str">
        <f t="shared" si="9"/>
        <v>No Programado</v>
      </c>
      <c r="Y98" s="160" t="str">
        <f t="shared" si="10"/>
        <v>No Programado</v>
      </c>
      <c r="Z98" s="162"/>
      <c r="AA98" s="163"/>
      <c r="AB98" s="163"/>
      <c r="AC98" s="164"/>
    </row>
    <row r="99" spans="3:29" ht="17.25" hidden="1">
      <c r="C99" s="194" t="str">
        <f>IF(ISBLANK('5. Pp (3 años)'!B131),"",'5. Pp (3 años)'!B131)</f>
        <v/>
      </c>
      <c r="D99" s="96" t="str">
        <f>IF(ISBLANK('5. Pp (3 años)'!C131),"",'5. Pp (3 años)'!C131)</f>
        <v/>
      </c>
      <c r="E99" s="190" t="str">
        <f>IF(ISBLANK('5. Pp (3 años)'!D131),"",'5. Pp (3 años)'!D131)</f>
        <v/>
      </c>
      <c r="F99" s="190" t="str">
        <f>IF(ISBLANK('5. Pp (3 años)'!E131),"",'5. Pp (3 años)'!E131)</f>
        <v/>
      </c>
      <c r="G99" s="543" t="str">
        <f>IF(ISBLANK('5. Pp (3 años)'!H131),"",'5. Pp (3 años)'!H131)</f>
        <v/>
      </c>
      <c r="H99" s="83" t="str">
        <f>IF(ISBLANK('5. Pp (3 años)'!J131),"",'5. Pp (3 años)'!J131)</f>
        <v/>
      </c>
      <c r="I99" s="149" t="str">
        <f>IF(ISBLANK('9. METAS'!K105),"",'9. METAS'!K105)</f>
        <v/>
      </c>
      <c r="J99" s="150" t="str">
        <f>IF(ISBLANK('9. METAS'!Q105),"",'9. METAS'!Q105)</f>
        <v/>
      </c>
      <c r="K99" s="142" t="str">
        <f>IF(ISBLANK('9. METAS'!R105),"",'9. METAS'!R105)</f>
        <v/>
      </c>
      <c r="L99" s="142" t="str">
        <f>IF(ISBLANK('9. METAS'!S105),"",'9. METAS'!S105)</f>
        <v/>
      </c>
      <c r="M99" s="143" t="str">
        <f>IF(ISBLANK('9. METAS'!T105),"",'9. METAS'!T105)</f>
        <v/>
      </c>
      <c r="N99" s="338"/>
      <c r="O99" s="339"/>
      <c r="P99" s="339"/>
      <c r="Q99" s="340"/>
      <c r="R99" s="140" t="str">
        <f t="shared" si="6"/>
        <v>100%</v>
      </c>
      <c r="S99" s="141" t="str">
        <f t="shared" si="6"/>
        <v>100%</v>
      </c>
      <c r="T99" s="141" t="str">
        <f t="shared" si="6"/>
        <v>100%</v>
      </c>
      <c r="U99" s="155" t="str">
        <f t="shared" si="5"/>
        <v>100%</v>
      </c>
      <c r="V99" s="144" t="str">
        <f t="shared" si="7"/>
        <v>No Programado</v>
      </c>
      <c r="W99" s="141" t="str">
        <f t="shared" si="8"/>
        <v>No Programado</v>
      </c>
      <c r="X99" s="141" t="str">
        <f t="shared" si="9"/>
        <v>No Programado</v>
      </c>
      <c r="Y99" s="160" t="str">
        <f t="shared" si="10"/>
        <v>No Programado</v>
      </c>
      <c r="Z99" s="162"/>
      <c r="AA99" s="163"/>
      <c r="AB99" s="163"/>
      <c r="AC99" s="164"/>
    </row>
    <row r="100" spans="3:29" ht="17.25" hidden="1">
      <c r="C100" s="539" t="str">
        <f>IF(ISBLANK('5. Pp (3 años)'!B132),"",'5. Pp (3 años)'!B132)</f>
        <v/>
      </c>
      <c r="D100" s="540" t="str">
        <f>IF(ISBLANK('5. Pp (3 años)'!C132),"",'5. Pp (3 años)'!C132)</f>
        <v/>
      </c>
      <c r="E100" s="523" t="str">
        <f>IF(ISBLANK('5. Pp (3 años)'!D132),"",'5. Pp (3 años)'!D132)</f>
        <v/>
      </c>
      <c r="F100" s="523" t="str">
        <f>IF(ISBLANK('5. Pp (3 años)'!E132),"",'5. Pp (3 años)'!E132)</f>
        <v/>
      </c>
      <c r="G100" s="516" t="str">
        <f>IF(ISBLANK('5. Pp (3 años)'!H132),"",'5. Pp (3 años)'!H132)</f>
        <v/>
      </c>
      <c r="H100" s="541" t="str">
        <f>IF(ISBLANK('5. Pp (3 años)'!J132),"",'5. Pp (3 años)'!J132)</f>
        <v/>
      </c>
      <c r="I100" s="149" t="str">
        <f>IF(ISBLANK('9. METAS'!K106),"",'9. METAS'!K106)</f>
        <v/>
      </c>
      <c r="J100" s="150" t="str">
        <f>IF(ISBLANK('9. METAS'!Q106),"",'9. METAS'!Q106)</f>
        <v/>
      </c>
      <c r="K100" s="142" t="str">
        <f>IF(ISBLANK('9. METAS'!R106),"",'9. METAS'!R106)</f>
        <v/>
      </c>
      <c r="L100" s="142" t="str">
        <f>IF(ISBLANK('9. METAS'!S106),"",'9. METAS'!S106)</f>
        <v/>
      </c>
      <c r="M100" s="143" t="str">
        <f>IF(ISBLANK('9. METAS'!T106),"",'9. METAS'!T106)</f>
        <v/>
      </c>
      <c r="N100" s="338"/>
      <c r="O100" s="339"/>
      <c r="P100" s="339"/>
      <c r="Q100" s="340"/>
      <c r="R100" s="140" t="str">
        <f t="shared" si="6"/>
        <v>100%</v>
      </c>
      <c r="S100" s="141" t="str">
        <f t="shared" si="6"/>
        <v>100%</v>
      </c>
      <c r="T100" s="141" t="str">
        <f t="shared" si="6"/>
        <v>100%</v>
      </c>
      <c r="U100" s="155" t="str">
        <f t="shared" si="5"/>
        <v>100%</v>
      </c>
      <c r="V100" s="144" t="str">
        <f t="shared" si="7"/>
        <v>No Programado</v>
      </c>
      <c r="W100" s="141" t="str">
        <f t="shared" si="8"/>
        <v>No Programado</v>
      </c>
      <c r="X100" s="141" t="str">
        <f t="shared" si="9"/>
        <v>No Programado</v>
      </c>
      <c r="Y100" s="160" t="str">
        <f t="shared" si="10"/>
        <v>No Programado</v>
      </c>
      <c r="Z100" s="162"/>
      <c r="AA100" s="163"/>
      <c r="AB100" s="163"/>
      <c r="AC100" s="164"/>
    </row>
    <row r="101" spans="3:29" ht="17.25" hidden="1">
      <c r="C101" s="194" t="str">
        <f>IF(ISBLANK('5. Pp (3 años)'!B133),"",'5. Pp (3 años)'!B133)</f>
        <v/>
      </c>
      <c r="D101" s="96" t="str">
        <f>IF(ISBLANK('5. Pp (3 años)'!C133),"",'5. Pp (3 años)'!C133)</f>
        <v/>
      </c>
      <c r="E101" s="190" t="str">
        <f>IF(ISBLANK('5. Pp (3 años)'!D133),"",'5. Pp (3 años)'!D133)</f>
        <v/>
      </c>
      <c r="F101" s="190" t="str">
        <f>IF(ISBLANK('5. Pp (3 años)'!E133),"",'5. Pp (3 años)'!E133)</f>
        <v/>
      </c>
      <c r="G101" s="544" t="str">
        <f>IF(ISBLANK('5. Pp (3 años)'!H133),"",'5. Pp (3 años)'!H133)</f>
        <v/>
      </c>
      <c r="H101" s="83" t="str">
        <f>IF(ISBLANK('5. Pp (3 años)'!J133),"",'5. Pp (3 años)'!J133)</f>
        <v/>
      </c>
      <c r="I101" s="149" t="str">
        <f>IF(ISBLANK('9. METAS'!K107),"",'9. METAS'!K107)</f>
        <v/>
      </c>
      <c r="J101" s="150" t="str">
        <f>IF(ISBLANK('9. METAS'!Q107),"",'9. METAS'!Q107)</f>
        <v/>
      </c>
      <c r="K101" s="142" t="str">
        <f>IF(ISBLANK('9. METAS'!R107),"",'9. METAS'!R107)</f>
        <v/>
      </c>
      <c r="L101" s="142" t="str">
        <f>IF(ISBLANK('9. METAS'!S107),"",'9. METAS'!S107)</f>
        <v/>
      </c>
      <c r="M101" s="143" t="str">
        <f>IF(ISBLANK('9. METAS'!T107),"",'9. METAS'!T107)</f>
        <v/>
      </c>
      <c r="N101" s="338"/>
      <c r="O101" s="339"/>
      <c r="P101" s="339"/>
      <c r="Q101" s="340"/>
      <c r="R101" s="140" t="str">
        <f t="shared" si="6"/>
        <v>100%</v>
      </c>
      <c r="S101" s="141" t="str">
        <f t="shared" si="6"/>
        <v>100%</v>
      </c>
      <c r="T101" s="141" t="str">
        <f t="shared" si="6"/>
        <v>100%</v>
      </c>
      <c r="U101" s="155" t="str">
        <f t="shared" si="5"/>
        <v>100%</v>
      </c>
      <c r="V101" s="144" t="str">
        <f t="shared" si="7"/>
        <v>No Programado</v>
      </c>
      <c r="W101" s="141" t="str">
        <f t="shared" si="8"/>
        <v>No Programado</v>
      </c>
      <c r="X101" s="141" t="str">
        <f t="shared" si="9"/>
        <v>No Programado</v>
      </c>
      <c r="Y101" s="160" t="str">
        <f t="shared" si="10"/>
        <v>No Programado</v>
      </c>
      <c r="Z101" s="162"/>
      <c r="AA101" s="163"/>
      <c r="AB101" s="163"/>
      <c r="AC101" s="164"/>
    </row>
    <row r="102" spans="3:29" ht="17.25" hidden="1">
      <c r="C102" s="194" t="str">
        <f>IF(ISBLANK('5. Pp (3 años)'!B134),"",'5. Pp (3 años)'!B134)</f>
        <v/>
      </c>
      <c r="D102" s="96" t="str">
        <f>IF(ISBLANK('5. Pp (3 años)'!C134),"",'5. Pp (3 años)'!C134)</f>
        <v/>
      </c>
      <c r="E102" s="190" t="str">
        <f>IF(ISBLANK('5. Pp (3 años)'!D134),"",'5. Pp (3 años)'!D134)</f>
        <v/>
      </c>
      <c r="F102" s="190" t="str">
        <f>IF(ISBLANK('5. Pp (3 años)'!E134),"",'5. Pp (3 años)'!E134)</f>
        <v/>
      </c>
      <c r="G102" s="197" t="str">
        <f>IF(ISBLANK('5. Pp (3 años)'!H134),"",'5. Pp (3 años)'!H134)</f>
        <v/>
      </c>
      <c r="H102" s="83" t="str">
        <f>IF(ISBLANK('5. Pp (3 años)'!J134),"",'5. Pp (3 años)'!J134)</f>
        <v/>
      </c>
      <c r="I102" s="149" t="str">
        <f>IF(ISBLANK('9. METAS'!K108),"",'9. METAS'!K108)</f>
        <v/>
      </c>
      <c r="J102" s="150" t="str">
        <f>IF(ISBLANK('9. METAS'!Q108),"",'9. METAS'!Q108)</f>
        <v/>
      </c>
      <c r="K102" s="142" t="str">
        <f>IF(ISBLANK('9. METAS'!R108),"",'9. METAS'!R108)</f>
        <v/>
      </c>
      <c r="L102" s="142" t="str">
        <f>IF(ISBLANK('9. METAS'!S108),"",'9. METAS'!S108)</f>
        <v/>
      </c>
      <c r="M102" s="143" t="str">
        <f>IF(ISBLANK('9. METAS'!T108),"",'9. METAS'!T108)</f>
        <v/>
      </c>
      <c r="N102" s="338"/>
      <c r="O102" s="339"/>
      <c r="P102" s="339"/>
      <c r="Q102" s="340"/>
      <c r="R102" s="140" t="str">
        <f t="shared" si="6"/>
        <v>100%</v>
      </c>
      <c r="S102" s="141" t="str">
        <f t="shared" si="6"/>
        <v>100%</v>
      </c>
      <c r="T102" s="141" t="str">
        <f t="shared" si="6"/>
        <v>100%</v>
      </c>
      <c r="U102" s="155" t="str">
        <f t="shared" si="5"/>
        <v>100%</v>
      </c>
      <c r="V102" s="144" t="str">
        <f t="shared" si="7"/>
        <v>No Programado</v>
      </c>
      <c r="W102" s="141" t="str">
        <f t="shared" si="8"/>
        <v>No Programado</v>
      </c>
      <c r="X102" s="141" t="str">
        <f t="shared" si="9"/>
        <v>No Programado</v>
      </c>
      <c r="Y102" s="160" t="str">
        <f t="shared" si="10"/>
        <v>No Programado</v>
      </c>
      <c r="Z102" s="162"/>
      <c r="AA102" s="163"/>
      <c r="AB102" s="163"/>
      <c r="AC102" s="164"/>
    </row>
    <row r="103" spans="3:29" ht="17.25" hidden="1">
      <c r="C103" s="194" t="str">
        <f>IF(ISBLANK('5. Pp (3 años)'!B135),"",'5. Pp (3 años)'!B135)</f>
        <v/>
      </c>
      <c r="D103" s="96" t="str">
        <f>IF(ISBLANK('5. Pp (3 años)'!C135),"",'5. Pp (3 años)'!C135)</f>
        <v/>
      </c>
      <c r="E103" s="190" t="str">
        <f>IF(ISBLANK('5. Pp (3 años)'!D135),"",'5. Pp (3 años)'!D135)</f>
        <v/>
      </c>
      <c r="F103" s="190" t="str">
        <f>IF(ISBLANK('5. Pp (3 años)'!E135),"",'5. Pp (3 años)'!E135)</f>
        <v/>
      </c>
      <c r="G103" s="197" t="str">
        <f>IF(ISBLANK('5. Pp (3 años)'!H135),"",'5. Pp (3 años)'!H135)</f>
        <v/>
      </c>
      <c r="H103" s="83" t="str">
        <f>IF(ISBLANK('5. Pp (3 años)'!J135),"",'5. Pp (3 años)'!J135)</f>
        <v/>
      </c>
      <c r="I103" s="149" t="str">
        <f>IF(ISBLANK('9. METAS'!K109),"",'9. METAS'!K109)</f>
        <v/>
      </c>
      <c r="J103" s="150" t="str">
        <f>IF(ISBLANK('9. METAS'!Q109),"",'9. METAS'!Q109)</f>
        <v/>
      </c>
      <c r="K103" s="142" t="str">
        <f>IF(ISBLANK('9. METAS'!R109),"",'9. METAS'!R109)</f>
        <v/>
      </c>
      <c r="L103" s="142" t="str">
        <f>IF(ISBLANK('9. METAS'!S109),"",'9. METAS'!S109)</f>
        <v/>
      </c>
      <c r="M103" s="143" t="str">
        <f>IF(ISBLANK('9. METAS'!T109),"",'9. METAS'!T109)</f>
        <v/>
      </c>
      <c r="N103" s="338"/>
      <c r="O103" s="339"/>
      <c r="P103" s="339"/>
      <c r="Q103" s="340"/>
      <c r="R103" s="140" t="str">
        <f t="shared" si="6"/>
        <v>100%</v>
      </c>
      <c r="S103" s="141" t="str">
        <f t="shared" si="6"/>
        <v>100%</v>
      </c>
      <c r="T103" s="141" t="str">
        <f t="shared" si="6"/>
        <v>100%</v>
      </c>
      <c r="U103" s="155" t="str">
        <f t="shared" si="5"/>
        <v>100%</v>
      </c>
      <c r="V103" s="144" t="str">
        <f t="shared" si="7"/>
        <v>No Programado</v>
      </c>
      <c r="W103" s="141" t="str">
        <f t="shared" si="8"/>
        <v>No Programado</v>
      </c>
      <c r="X103" s="141" t="str">
        <f t="shared" si="9"/>
        <v>No Programado</v>
      </c>
      <c r="Y103" s="160" t="str">
        <f t="shared" si="10"/>
        <v>No Programado</v>
      </c>
      <c r="Z103" s="162"/>
      <c r="AA103" s="163"/>
      <c r="AB103" s="163"/>
      <c r="AC103" s="164"/>
    </row>
    <row r="104" spans="3:29" ht="17.25" hidden="1">
      <c r="C104" s="194" t="str">
        <f>IF(ISBLANK('5. Pp (3 años)'!B136),"",'5. Pp (3 años)'!B136)</f>
        <v/>
      </c>
      <c r="D104" s="96" t="str">
        <f>IF(ISBLANK('5. Pp (3 años)'!C136),"",'5. Pp (3 años)'!C136)</f>
        <v/>
      </c>
      <c r="E104" s="190" t="str">
        <f>IF(ISBLANK('5. Pp (3 años)'!D136),"",'5. Pp (3 años)'!D136)</f>
        <v/>
      </c>
      <c r="F104" s="190" t="str">
        <f>IF(ISBLANK('5. Pp (3 años)'!E136),"",'5. Pp (3 años)'!E136)</f>
        <v/>
      </c>
      <c r="G104" s="197" t="str">
        <f>IF(ISBLANK('5. Pp (3 años)'!H136),"",'5. Pp (3 años)'!H136)</f>
        <v/>
      </c>
      <c r="H104" s="83" t="str">
        <f>IF(ISBLANK('5. Pp (3 años)'!J136),"",'5. Pp (3 años)'!J136)</f>
        <v/>
      </c>
      <c r="I104" s="149" t="str">
        <f>IF(ISBLANK('9. METAS'!K110),"",'9. METAS'!K110)</f>
        <v/>
      </c>
      <c r="J104" s="150" t="str">
        <f>IF(ISBLANK('9. METAS'!Q110),"",'9. METAS'!Q110)</f>
        <v/>
      </c>
      <c r="K104" s="142" t="str">
        <f>IF(ISBLANK('9. METAS'!R110),"",'9. METAS'!R110)</f>
        <v/>
      </c>
      <c r="L104" s="142" t="str">
        <f>IF(ISBLANK('9. METAS'!S110),"",'9. METAS'!S110)</f>
        <v/>
      </c>
      <c r="M104" s="143" t="str">
        <f>IF(ISBLANK('9. METAS'!T110),"",'9. METAS'!T110)</f>
        <v/>
      </c>
      <c r="N104" s="338"/>
      <c r="O104" s="339"/>
      <c r="P104" s="339"/>
      <c r="Q104" s="340"/>
      <c r="R104" s="140" t="str">
        <f t="shared" si="6"/>
        <v>100%</v>
      </c>
      <c r="S104" s="141" t="str">
        <f t="shared" si="6"/>
        <v>100%</v>
      </c>
      <c r="T104" s="141" t="str">
        <f t="shared" si="6"/>
        <v>100%</v>
      </c>
      <c r="U104" s="155" t="str">
        <f t="shared" si="5"/>
        <v>100%</v>
      </c>
      <c r="V104" s="144" t="str">
        <f t="shared" si="7"/>
        <v>No Programado</v>
      </c>
      <c r="W104" s="141" t="str">
        <f t="shared" si="8"/>
        <v>No Programado</v>
      </c>
      <c r="X104" s="141" t="str">
        <f t="shared" si="9"/>
        <v>No Programado</v>
      </c>
      <c r="Y104" s="160" t="str">
        <f t="shared" si="10"/>
        <v>No Programado</v>
      </c>
      <c r="Z104" s="162"/>
      <c r="AA104" s="163"/>
      <c r="AB104" s="163"/>
      <c r="AC104" s="164"/>
    </row>
    <row r="105" spans="3:29" ht="17.25" hidden="1">
      <c r="C105" s="194" t="str">
        <f>IF(ISBLANK('5. Pp (3 años)'!B137),"",'5. Pp (3 años)'!B137)</f>
        <v/>
      </c>
      <c r="D105" s="96" t="str">
        <f>IF(ISBLANK('5. Pp (3 años)'!C137),"",'5. Pp (3 años)'!C137)</f>
        <v/>
      </c>
      <c r="E105" s="190" t="str">
        <f>IF(ISBLANK('5. Pp (3 años)'!D137),"",'5. Pp (3 años)'!D137)</f>
        <v/>
      </c>
      <c r="F105" s="190" t="str">
        <f>IF(ISBLANK('5. Pp (3 años)'!E137),"",'5. Pp (3 años)'!E137)</f>
        <v/>
      </c>
      <c r="G105" s="543" t="str">
        <f>IF(ISBLANK('5. Pp (3 años)'!H137),"",'5. Pp (3 años)'!H137)</f>
        <v/>
      </c>
      <c r="H105" s="83" t="str">
        <f>IF(ISBLANK('5. Pp (3 años)'!J137),"",'5. Pp (3 años)'!J137)</f>
        <v/>
      </c>
      <c r="I105" s="149" t="str">
        <f>IF(ISBLANK('9. METAS'!K111),"",'9. METAS'!K111)</f>
        <v/>
      </c>
      <c r="J105" s="150" t="str">
        <f>IF(ISBLANK('9. METAS'!Q111),"",'9. METAS'!Q111)</f>
        <v/>
      </c>
      <c r="K105" s="142" t="str">
        <f>IF(ISBLANK('9. METAS'!R111),"",'9. METAS'!R111)</f>
        <v/>
      </c>
      <c r="L105" s="142" t="str">
        <f>IF(ISBLANK('9. METAS'!S111),"",'9. METAS'!S111)</f>
        <v/>
      </c>
      <c r="M105" s="143" t="str">
        <f>IF(ISBLANK('9. METAS'!T111),"",'9. METAS'!T111)</f>
        <v/>
      </c>
      <c r="N105" s="338"/>
      <c r="O105" s="339"/>
      <c r="P105" s="339"/>
      <c r="Q105" s="340"/>
      <c r="R105" s="140" t="str">
        <f t="shared" si="6"/>
        <v>100%</v>
      </c>
      <c r="S105" s="141" t="str">
        <f t="shared" si="6"/>
        <v>100%</v>
      </c>
      <c r="T105" s="141" t="str">
        <f t="shared" si="6"/>
        <v>100%</v>
      </c>
      <c r="U105" s="155" t="str">
        <f t="shared" si="5"/>
        <v>100%</v>
      </c>
      <c r="V105" s="144" t="str">
        <f t="shared" si="7"/>
        <v>No Programado</v>
      </c>
      <c r="W105" s="141" t="str">
        <f t="shared" si="8"/>
        <v>No Programado</v>
      </c>
      <c r="X105" s="141" t="str">
        <f t="shared" si="9"/>
        <v>No Programado</v>
      </c>
      <c r="Y105" s="160" t="str">
        <f t="shared" si="10"/>
        <v>No Programado</v>
      </c>
      <c r="Z105" s="162"/>
      <c r="AA105" s="163"/>
      <c r="AB105" s="163"/>
      <c r="AC105" s="164"/>
    </row>
    <row r="106" spans="3:29" ht="17.25" hidden="1">
      <c r="C106" s="539" t="str">
        <f>IF(ISBLANK('5. Pp (3 años)'!B138),"",'5. Pp (3 años)'!B138)</f>
        <v/>
      </c>
      <c r="D106" s="540" t="str">
        <f>IF(ISBLANK('5. Pp (3 años)'!C138),"",'5. Pp (3 años)'!C138)</f>
        <v/>
      </c>
      <c r="E106" s="523" t="str">
        <f>IF(ISBLANK('5. Pp (3 años)'!D138),"",'5. Pp (3 años)'!D138)</f>
        <v/>
      </c>
      <c r="F106" s="523" t="str">
        <f>IF(ISBLANK('5. Pp (3 años)'!E138),"",'5. Pp (3 años)'!E138)</f>
        <v/>
      </c>
      <c r="G106" s="516" t="str">
        <f>IF(ISBLANK('5. Pp (3 años)'!H138),"",'5. Pp (3 años)'!H138)</f>
        <v/>
      </c>
      <c r="H106" s="541" t="str">
        <f>IF(ISBLANK('5. Pp (3 años)'!J138),"",'5. Pp (3 años)'!J138)</f>
        <v/>
      </c>
      <c r="I106" s="149" t="str">
        <f>IF(ISBLANK('9. METAS'!K112),"",'9. METAS'!K112)</f>
        <v/>
      </c>
      <c r="J106" s="150" t="str">
        <f>IF(ISBLANK('9. METAS'!Q112),"",'9. METAS'!Q112)</f>
        <v/>
      </c>
      <c r="K106" s="142" t="str">
        <f>IF(ISBLANK('9. METAS'!R112),"",'9. METAS'!R112)</f>
        <v/>
      </c>
      <c r="L106" s="142" t="str">
        <f>IF(ISBLANK('9. METAS'!S112),"",'9. METAS'!S112)</f>
        <v/>
      </c>
      <c r="M106" s="143" t="str">
        <f>IF(ISBLANK('9. METAS'!T112),"",'9. METAS'!T112)</f>
        <v/>
      </c>
      <c r="N106" s="338"/>
      <c r="O106" s="339"/>
      <c r="P106" s="339"/>
      <c r="Q106" s="340"/>
      <c r="R106" s="140" t="str">
        <f t="shared" si="6"/>
        <v>100%</v>
      </c>
      <c r="S106" s="141" t="str">
        <f t="shared" si="6"/>
        <v>100%</v>
      </c>
      <c r="T106" s="141" t="str">
        <f t="shared" si="6"/>
        <v>100%</v>
      </c>
      <c r="U106" s="155" t="str">
        <f t="shared" si="5"/>
        <v>100%</v>
      </c>
      <c r="V106" s="144" t="str">
        <f t="shared" si="7"/>
        <v>No Programado</v>
      </c>
      <c r="W106" s="141" t="str">
        <f t="shared" si="8"/>
        <v>No Programado</v>
      </c>
      <c r="X106" s="141" t="str">
        <f t="shared" si="9"/>
        <v>No Programado</v>
      </c>
      <c r="Y106" s="160" t="str">
        <f t="shared" si="10"/>
        <v>No Programado</v>
      </c>
      <c r="Z106" s="162"/>
      <c r="AA106" s="163"/>
      <c r="AB106" s="163"/>
      <c r="AC106" s="164"/>
    </row>
    <row r="107" spans="3:29" ht="17.25" hidden="1">
      <c r="C107" s="194" t="str">
        <f>IF(ISBLANK('5. Pp (3 años)'!B139),"",'5. Pp (3 años)'!B139)</f>
        <v/>
      </c>
      <c r="D107" s="96" t="str">
        <f>IF(ISBLANK('5. Pp (3 años)'!C139),"",'5. Pp (3 años)'!C139)</f>
        <v/>
      </c>
      <c r="E107" s="190" t="str">
        <f>IF(ISBLANK('5. Pp (3 años)'!D139),"",'5. Pp (3 años)'!D139)</f>
        <v/>
      </c>
      <c r="F107" s="190" t="str">
        <f>IF(ISBLANK('5. Pp (3 años)'!E139),"",'5. Pp (3 años)'!E139)</f>
        <v/>
      </c>
      <c r="G107" s="544" t="str">
        <f>IF(ISBLANK('5. Pp (3 años)'!H139),"",'5. Pp (3 años)'!H139)</f>
        <v/>
      </c>
      <c r="H107" s="83" t="str">
        <f>IF(ISBLANK('5. Pp (3 años)'!J139),"",'5. Pp (3 años)'!J139)</f>
        <v/>
      </c>
      <c r="I107" s="149" t="str">
        <f>IF(ISBLANK('9. METAS'!K113),"",'9. METAS'!K113)</f>
        <v/>
      </c>
      <c r="J107" s="150" t="str">
        <f>IF(ISBLANK('9. METAS'!Q113),"",'9. METAS'!Q113)</f>
        <v/>
      </c>
      <c r="K107" s="142" t="str">
        <f>IF(ISBLANK('9. METAS'!R113),"",'9. METAS'!R113)</f>
        <v/>
      </c>
      <c r="L107" s="142" t="str">
        <f>IF(ISBLANK('9. METAS'!S113),"",'9. METAS'!S113)</f>
        <v/>
      </c>
      <c r="M107" s="143" t="str">
        <f>IF(ISBLANK('9. METAS'!T113),"",'9. METAS'!T113)</f>
        <v/>
      </c>
      <c r="N107" s="338"/>
      <c r="O107" s="339"/>
      <c r="P107" s="339"/>
      <c r="Q107" s="340"/>
      <c r="R107" s="140" t="str">
        <f t="shared" si="6"/>
        <v>100%</v>
      </c>
      <c r="S107" s="141" t="str">
        <f t="shared" si="6"/>
        <v>100%</v>
      </c>
      <c r="T107" s="141" t="str">
        <f t="shared" si="6"/>
        <v>100%</v>
      </c>
      <c r="U107" s="155" t="str">
        <f t="shared" si="5"/>
        <v>100%</v>
      </c>
      <c r="V107" s="144" t="str">
        <f t="shared" si="7"/>
        <v>No Programado</v>
      </c>
      <c r="W107" s="141" t="str">
        <f t="shared" si="8"/>
        <v>No Programado</v>
      </c>
      <c r="X107" s="141" t="str">
        <f t="shared" si="9"/>
        <v>No Programado</v>
      </c>
      <c r="Y107" s="160" t="str">
        <f t="shared" si="10"/>
        <v>No Programado</v>
      </c>
      <c r="Z107" s="162"/>
      <c r="AA107" s="163"/>
      <c r="AB107" s="163"/>
      <c r="AC107" s="164"/>
    </row>
    <row r="108" spans="3:29" ht="17.25" hidden="1">
      <c r="C108" s="194" t="str">
        <f>IF(ISBLANK('5. Pp (3 años)'!B140),"",'5. Pp (3 años)'!B140)</f>
        <v/>
      </c>
      <c r="D108" s="96" t="str">
        <f>IF(ISBLANK('5. Pp (3 años)'!C140),"",'5. Pp (3 años)'!C140)</f>
        <v/>
      </c>
      <c r="E108" s="190" t="str">
        <f>IF(ISBLANK('5. Pp (3 años)'!D140),"",'5. Pp (3 años)'!D140)</f>
        <v/>
      </c>
      <c r="F108" s="190" t="str">
        <f>IF(ISBLANK('5. Pp (3 años)'!E140),"",'5. Pp (3 años)'!E140)</f>
        <v/>
      </c>
      <c r="G108" s="197" t="str">
        <f>IF(ISBLANK('5. Pp (3 años)'!H140),"",'5. Pp (3 años)'!H140)</f>
        <v/>
      </c>
      <c r="H108" s="83" t="str">
        <f>IF(ISBLANK('5. Pp (3 años)'!J140),"",'5. Pp (3 años)'!J140)</f>
        <v/>
      </c>
      <c r="I108" s="149" t="str">
        <f>IF(ISBLANK('9. METAS'!K114),"",'9. METAS'!K114)</f>
        <v/>
      </c>
      <c r="J108" s="150" t="str">
        <f>IF(ISBLANK('9. METAS'!Q114),"",'9. METAS'!Q114)</f>
        <v/>
      </c>
      <c r="K108" s="142" t="str">
        <f>IF(ISBLANK('9. METAS'!R114),"",'9. METAS'!R114)</f>
        <v/>
      </c>
      <c r="L108" s="142" t="str">
        <f>IF(ISBLANK('9. METAS'!S114),"",'9. METAS'!S114)</f>
        <v/>
      </c>
      <c r="M108" s="143" t="str">
        <f>IF(ISBLANK('9. METAS'!T114),"",'9. METAS'!T114)</f>
        <v/>
      </c>
      <c r="N108" s="338"/>
      <c r="O108" s="339"/>
      <c r="P108" s="339"/>
      <c r="Q108" s="340"/>
      <c r="R108" s="140" t="str">
        <f t="shared" si="6"/>
        <v>100%</v>
      </c>
      <c r="S108" s="141" t="str">
        <f t="shared" si="6"/>
        <v>100%</v>
      </c>
      <c r="T108" s="141" t="str">
        <f t="shared" si="6"/>
        <v>100%</v>
      </c>
      <c r="U108" s="155" t="str">
        <f t="shared" si="5"/>
        <v>100%</v>
      </c>
      <c r="V108" s="144" t="str">
        <f t="shared" si="7"/>
        <v>No Programado</v>
      </c>
      <c r="W108" s="141" t="str">
        <f t="shared" si="8"/>
        <v>No Programado</v>
      </c>
      <c r="X108" s="141" t="str">
        <f t="shared" si="9"/>
        <v>No Programado</v>
      </c>
      <c r="Y108" s="160" t="str">
        <f t="shared" si="10"/>
        <v>No Programado</v>
      </c>
      <c r="Z108" s="162"/>
      <c r="AA108" s="163"/>
      <c r="AB108" s="163"/>
      <c r="AC108" s="164"/>
    </row>
    <row r="109" spans="3:29" ht="17.25" hidden="1">
      <c r="C109" s="194" t="str">
        <f>IF(ISBLANK('5. Pp (3 años)'!B141),"",'5. Pp (3 años)'!B141)</f>
        <v/>
      </c>
      <c r="D109" s="96" t="str">
        <f>IF(ISBLANK('5. Pp (3 años)'!C141),"",'5. Pp (3 años)'!C141)</f>
        <v/>
      </c>
      <c r="E109" s="190" t="str">
        <f>IF(ISBLANK('5. Pp (3 años)'!D141),"",'5. Pp (3 años)'!D141)</f>
        <v/>
      </c>
      <c r="F109" s="190" t="str">
        <f>IF(ISBLANK('5. Pp (3 años)'!E141),"",'5. Pp (3 años)'!E141)</f>
        <v/>
      </c>
      <c r="G109" s="197" t="str">
        <f>IF(ISBLANK('5. Pp (3 años)'!H141),"",'5. Pp (3 años)'!H141)</f>
        <v/>
      </c>
      <c r="H109" s="83" t="str">
        <f>IF(ISBLANK('5. Pp (3 años)'!J141),"",'5. Pp (3 años)'!J141)</f>
        <v/>
      </c>
      <c r="I109" s="149" t="str">
        <f>IF(ISBLANK('9. METAS'!K115),"",'9. METAS'!K115)</f>
        <v/>
      </c>
      <c r="J109" s="150" t="str">
        <f>IF(ISBLANK('9. METAS'!Q115),"",'9. METAS'!Q115)</f>
        <v/>
      </c>
      <c r="K109" s="142" t="str">
        <f>IF(ISBLANK('9. METAS'!R115),"",'9. METAS'!R115)</f>
        <v/>
      </c>
      <c r="L109" s="142" t="str">
        <f>IF(ISBLANK('9. METAS'!S115),"",'9. METAS'!S115)</f>
        <v/>
      </c>
      <c r="M109" s="143" t="str">
        <f>IF(ISBLANK('9. METAS'!T115),"",'9. METAS'!T115)</f>
        <v/>
      </c>
      <c r="N109" s="338"/>
      <c r="O109" s="339"/>
      <c r="P109" s="339"/>
      <c r="Q109" s="340"/>
      <c r="R109" s="140" t="str">
        <f t="shared" si="6"/>
        <v>100%</v>
      </c>
      <c r="S109" s="141" t="str">
        <f t="shared" si="6"/>
        <v>100%</v>
      </c>
      <c r="T109" s="141" t="str">
        <f t="shared" si="6"/>
        <v>100%</v>
      </c>
      <c r="U109" s="155" t="str">
        <f t="shared" si="5"/>
        <v>100%</v>
      </c>
      <c r="V109" s="144" t="str">
        <f t="shared" si="7"/>
        <v>No Programado</v>
      </c>
      <c r="W109" s="141" t="str">
        <f t="shared" si="8"/>
        <v>No Programado</v>
      </c>
      <c r="X109" s="141" t="str">
        <f t="shared" si="9"/>
        <v>No Programado</v>
      </c>
      <c r="Y109" s="160" t="str">
        <f t="shared" si="10"/>
        <v>No Programado</v>
      </c>
      <c r="Z109" s="162"/>
      <c r="AA109" s="163"/>
      <c r="AB109" s="163"/>
      <c r="AC109" s="164"/>
    </row>
    <row r="110" spans="3:29" ht="17.25" hidden="1">
      <c r="C110" s="194" t="str">
        <f>IF(ISBLANK('5. Pp (3 años)'!B142),"",'5. Pp (3 años)'!B142)</f>
        <v/>
      </c>
      <c r="D110" s="96" t="str">
        <f>IF(ISBLANK('5. Pp (3 años)'!C142),"",'5. Pp (3 años)'!C142)</f>
        <v/>
      </c>
      <c r="E110" s="190" t="str">
        <f>IF(ISBLANK('5. Pp (3 años)'!D142),"",'5. Pp (3 años)'!D142)</f>
        <v/>
      </c>
      <c r="F110" s="190" t="str">
        <f>IF(ISBLANK('5. Pp (3 años)'!E142),"",'5. Pp (3 años)'!E142)</f>
        <v/>
      </c>
      <c r="G110" s="197" t="str">
        <f>IF(ISBLANK('5. Pp (3 años)'!H142),"",'5. Pp (3 años)'!H142)</f>
        <v/>
      </c>
      <c r="H110" s="83" t="str">
        <f>IF(ISBLANK('5. Pp (3 años)'!J142),"",'5. Pp (3 años)'!J142)</f>
        <v/>
      </c>
      <c r="I110" s="149" t="str">
        <f>IF(ISBLANK('9. METAS'!K116),"",'9. METAS'!K116)</f>
        <v/>
      </c>
      <c r="J110" s="150" t="str">
        <f>IF(ISBLANK('9. METAS'!Q116),"",'9. METAS'!Q116)</f>
        <v/>
      </c>
      <c r="K110" s="142" t="str">
        <f>IF(ISBLANK('9. METAS'!R116),"",'9. METAS'!R116)</f>
        <v/>
      </c>
      <c r="L110" s="142" t="str">
        <f>IF(ISBLANK('9. METAS'!S116),"",'9. METAS'!S116)</f>
        <v/>
      </c>
      <c r="M110" s="143" t="str">
        <f>IF(ISBLANK('9. METAS'!T116),"",'9. METAS'!T116)</f>
        <v/>
      </c>
      <c r="N110" s="338"/>
      <c r="O110" s="339"/>
      <c r="P110" s="339"/>
      <c r="Q110" s="340"/>
      <c r="R110" s="140" t="str">
        <f t="shared" si="6"/>
        <v>100%</v>
      </c>
      <c r="S110" s="141" t="str">
        <f t="shared" si="6"/>
        <v>100%</v>
      </c>
      <c r="T110" s="141" t="str">
        <f t="shared" si="6"/>
        <v>100%</v>
      </c>
      <c r="U110" s="155" t="str">
        <f t="shared" si="5"/>
        <v>100%</v>
      </c>
      <c r="V110" s="144" t="str">
        <f t="shared" si="7"/>
        <v>No Programado</v>
      </c>
      <c r="W110" s="141" t="str">
        <f t="shared" si="8"/>
        <v>No Programado</v>
      </c>
      <c r="X110" s="141" t="str">
        <f t="shared" si="9"/>
        <v>No Programado</v>
      </c>
      <c r="Y110" s="160" t="str">
        <f t="shared" si="10"/>
        <v>No Programado</v>
      </c>
      <c r="Z110" s="162"/>
      <c r="AA110" s="163"/>
      <c r="AB110" s="163"/>
      <c r="AC110" s="164"/>
    </row>
    <row r="111" spans="3:29" ht="17.25" hidden="1">
      <c r="C111" s="194" t="str">
        <f>IF(ISBLANK('5. Pp (3 años)'!B143),"",'5. Pp (3 años)'!B143)</f>
        <v/>
      </c>
      <c r="D111" s="96" t="str">
        <f>IF(ISBLANK('5. Pp (3 años)'!C143),"",'5. Pp (3 años)'!C143)</f>
        <v/>
      </c>
      <c r="E111" s="190" t="str">
        <f>IF(ISBLANK('5. Pp (3 años)'!D143),"",'5. Pp (3 años)'!D143)</f>
        <v/>
      </c>
      <c r="F111" s="190" t="str">
        <f>IF(ISBLANK('5. Pp (3 años)'!E143),"",'5. Pp (3 años)'!E143)</f>
        <v/>
      </c>
      <c r="G111" s="543" t="str">
        <f>IF(ISBLANK('5. Pp (3 años)'!H143),"",'5. Pp (3 años)'!H143)</f>
        <v/>
      </c>
      <c r="H111" s="83" t="str">
        <f>IF(ISBLANK('5. Pp (3 años)'!J143),"",'5. Pp (3 años)'!J143)</f>
        <v/>
      </c>
      <c r="I111" s="149" t="str">
        <f>IF(ISBLANK('9. METAS'!K117),"",'9. METAS'!K117)</f>
        <v/>
      </c>
      <c r="J111" s="150" t="str">
        <f>IF(ISBLANK('9. METAS'!Q117),"",'9. METAS'!Q117)</f>
        <v/>
      </c>
      <c r="K111" s="142" t="str">
        <f>IF(ISBLANK('9. METAS'!R117),"",'9. METAS'!R117)</f>
        <v/>
      </c>
      <c r="L111" s="142" t="str">
        <f>IF(ISBLANK('9. METAS'!S117),"",'9. METAS'!S117)</f>
        <v/>
      </c>
      <c r="M111" s="143" t="str">
        <f>IF(ISBLANK('9. METAS'!T117),"",'9. METAS'!T117)</f>
        <v/>
      </c>
      <c r="N111" s="338"/>
      <c r="O111" s="339"/>
      <c r="P111" s="339"/>
      <c r="Q111" s="340"/>
      <c r="R111" s="140" t="str">
        <f t="shared" si="6"/>
        <v>100%</v>
      </c>
      <c r="S111" s="141" t="str">
        <f t="shared" si="6"/>
        <v>100%</v>
      </c>
      <c r="T111" s="141" t="str">
        <f t="shared" si="6"/>
        <v>100%</v>
      </c>
      <c r="U111" s="155" t="str">
        <f t="shared" si="5"/>
        <v>100%</v>
      </c>
      <c r="V111" s="144" t="str">
        <f t="shared" si="7"/>
        <v>No Programado</v>
      </c>
      <c r="W111" s="141" t="str">
        <f t="shared" si="8"/>
        <v>No Programado</v>
      </c>
      <c r="X111" s="141" t="str">
        <f t="shared" si="9"/>
        <v>No Programado</v>
      </c>
      <c r="Y111" s="160" t="str">
        <f t="shared" si="10"/>
        <v>No Programado</v>
      </c>
      <c r="Z111" s="162"/>
      <c r="AA111" s="163"/>
      <c r="AB111" s="163"/>
      <c r="AC111" s="164"/>
    </row>
    <row r="112" spans="3:29" ht="17.25" hidden="1">
      <c r="C112" s="539" t="str">
        <f>IF(ISBLANK('5. Pp (3 años)'!B144),"",'5. Pp (3 años)'!B144)</f>
        <v/>
      </c>
      <c r="D112" s="540" t="str">
        <f>IF(ISBLANK('5. Pp (3 años)'!C144),"",'5. Pp (3 años)'!C144)</f>
        <v/>
      </c>
      <c r="E112" s="523" t="str">
        <f>IF(ISBLANK('5. Pp (3 años)'!D144),"",'5. Pp (3 años)'!D144)</f>
        <v/>
      </c>
      <c r="F112" s="523" t="str">
        <f>IF(ISBLANK('5. Pp (3 años)'!E144),"",'5. Pp (3 años)'!E144)</f>
        <v/>
      </c>
      <c r="G112" s="516" t="str">
        <f>IF(ISBLANK('5. Pp (3 años)'!H144),"",'5. Pp (3 años)'!H144)</f>
        <v/>
      </c>
      <c r="H112" s="541" t="str">
        <f>IF(ISBLANK('5. Pp (3 años)'!J144),"",'5. Pp (3 años)'!J144)</f>
        <v/>
      </c>
      <c r="I112" s="149" t="str">
        <f>IF(ISBLANK('9. METAS'!K118),"",'9. METAS'!K118)</f>
        <v/>
      </c>
      <c r="J112" s="150" t="str">
        <f>IF(ISBLANK('9. METAS'!Q118),"",'9. METAS'!Q118)</f>
        <v/>
      </c>
      <c r="K112" s="142" t="str">
        <f>IF(ISBLANK('9. METAS'!R118),"",'9. METAS'!R118)</f>
        <v/>
      </c>
      <c r="L112" s="142" t="str">
        <f>IF(ISBLANK('9. METAS'!S118),"",'9. METAS'!S118)</f>
        <v/>
      </c>
      <c r="M112" s="143" t="str">
        <f>IF(ISBLANK('9. METAS'!T118),"",'9. METAS'!T118)</f>
        <v/>
      </c>
      <c r="N112" s="338"/>
      <c r="O112" s="339"/>
      <c r="P112" s="339"/>
      <c r="Q112" s="340"/>
      <c r="R112" s="140" t="str">
        <f t="shared" si="6"/>
        <v>100%</v>
      </c>
      <c r="S112" s="141" t="str">
        <f t="shared" si="6"/>
        <v>100%</v>
      </c>
      <c r="T112" s="141" t="str">
        <f t="shared" si="6"/>
        <v>100%</v>
      </c>
      <c r="U112" s="155" t="str">
        <f t="shared" si="5"/>
        <v>100%</v>
      </c>
      <c r="V112" s="144" t="str">
        <f t="shared" si="7"/>
        <v>No Programado</v>
      </c>
      <c r="W112" s="141" t="str">
        <f t="shared" si="8"/>
        <v>No Programado</v>
      </c>
      <c r="X112" s="141" t="str">
        <f t="shared" si="9"/>
        <v>No Programado</v>
      </c>
      <c r="Y112" s="160" t="str">
        <f t="shared" si="10"/>
        <v>No Programado</v>
      </c>
      <c r="Z112" s="162"/>
      <c r="AA112" s="163"/>
      <c r="AB112" s="163"/>
      <c r="AC112" s="164"/>
    </row>
    <row r="113" spans="3:29" ht="17.25" hidden="1">
      <c r="C113" s="194" t="str">
        <f>IF(ISBLANK('5. Pp (3 años)'!B145),"",'5. Pp (3 años)'!B145)</f>
        <v/>
      </c>
      <c r="D113" s="96" t="str">
        <f>IF(ISBLANK('5. Pp (3 años)'!C145),"",'5. Pp (3 años)'!C145)</f>
        <v/>
      </c>
      <c r="E113" s="190" t="str">
        <f>IF(ISBLANK('5. Pp (3 años)'!D145),"",'5. Pp (3 años)'!D145)</f>
        <v/>
      </c>
      <c r="F113" s="190" t="str">
        <f>IF(ISBLANK('5. Pp (3 años)'!E145),"",'5. Pp (3 años)'!E145)</f>
        <v/>
      </c>
      <c r="G113" s="544" t="str">
        <f>IF(ISBLANK('5. Pp (3 años)'!H145),"",'5. Pp (3 años)'!H145)</f>
        <v/>
      </c>
      <c r="H113" s="83" t="str">
        <f>IF(ISBLANK('5. Pp (3 años)'!J145),"",'5. Pp (3 años)'!J145)</f>
        <v/>
      </c>
      <c r="I113" s="149" t="str">
        <f>IF(ISBLANK('9. METAS'!K119),"",'9. METAS'!K119)</f>
        <v/>
      </c>
      <c r="J113" s="150" t="str">
        <f>IF(ISBLANK('9. METAS'!Q119),"",'9. METAS'!Q119)</f>
        <v/>
      </c>
      <c r="K113" s="142" t="str">
        <f>IF(ISBLANK('9. METAS'!R119),"",'9. METAS'!R119)</f>
        <v/>
      </c>
      <c r="L113" s="142" t="str">
        <f>IF(ISBLANK('9. METAS'!S119),"",'9. METAS'!S119)</f>
        <v/>
      </c>
      <c r="M113" s="143" t="str">
        <f>IF(ISBLANK('9. METAS'!T119),"",'9. METAS'!T119)</f>
        <v/>
      </c>
      <c r="N113" s="338"/>
      <c r="O113" s="339"/>
      <c r="P113" s="339"/>
      <c r="Q113" s="340"/>
      <c r="R113" s="140" t="str">
        <f t="shared" si="6"/>
        <v>100%</v>
      </c>
      <c r="S113" s="141" t="str">
        <f t="shared" si="6"/>
        <v>100%</v>
      </c>
      <c r="T113" s="141" t="str">
        <f t="shared" si="6"/>
        <v>100%</v>
      </c>
      <c r="U113" s="155" t="str">
        <f t="shared" si="5"/>
        <v>100%</v>
      </c>
      <c r="V113" s="144" t="str">
        <f t="shared" si="7"/>
        <v>No Programado</v>
      </c>
      <c r="W113" s="141" t="str">
        <f t="shared" si="8"/>
        <v>No Programado</v>
      </c>
      <c r="X113" s="141" t="str">
        <f t="shared" si="9"/>
        <v>No Programado</v>
      </c>
      <c r="Y113" s="160" t="str">
        <f t="shared" si="10"/>
        <v>No Programado</v>
      </c>
      <c r="Z113" s="162"/>
      <c r="AA113" s="163"/>
      <c r="AB113" s="163"/>
      <c r="AC113" s="164"/>
    </row>
    <row r="114" spans="3:29" ht="17.25" hidden="1">
      <c r="C114" s="194" t="str">
        <f>IF(ISBLANK('5. Pp (3 años)'!B146),"",'5. Pp (3 años)'!B146)</f>
        <v/>
      </c>
      <c r="D114" s="96" t="str">
        <f>IF(ISBLANK('5. Pp (3 años)'!C146),"",'5. Pp (3 años)'!C146)</f>
        <v/>
      </c>
      <c r="E114" s="190" t="str">
        <f>IF(ISBLANK('5. Pp (3 años)'!D146),"",'5. Pp (3 años)'!D146)</f>
        <v/>
      </c>
      <c r="F114" s="190" t="str">
        <f>IF(ISBLANK('5. Pp (3 años)'!E146),"",'5. Pp (3 años)'!E146)</f>
        <v/>
      </c>
      <c r="G114" s="197" t="str">
        <f>IF(ISBLANK('5. Pp (3 años)'!H146),"",'5. Pp (3 años)'!H146)</f>
        <v/>
      </c>
      <c r="H114" s="83" t="str">
        <f>IF(ISBLANK('5. Pp (3 años)'!J146),"",'5. Pp (3 años)'!J146)</f>
        <v/>
      </c>
      <c r="I114" s="149" t="str">
        <f>IF(ISBLANK('9. METAS'!K120),"",'9. METAS'!K120)</f>
        <v/>
      </c>
      <c r="J114" s="150" t="str">
        <f>IF(ISBLANK('9. METAS'!Q120),"",'9. METAS'!Q120)</f>
        <v/>
      </c>
      <c r="K114" s="142" t="str">
        <f>IF(ISBLANK('9. METAS'!R120),"",'9. METAS'!R120)</f>
        <v/>
      </c>
      <c r="L114" s="142" t="str">
        <f>IF(ISBLANK('9. METAS'!S120),"",'9. METAS'!S120)</f>
        <v/>
      </c>
      <c r="M114" s="143" t="str">
        <f>IF(ISBLANK('9. METAS'!T120),"",'9. METAS'!T120)</f>
        <v/>
      </c>
      <c r="N114" s="338"/>
      <c r="O114" s="339"/>
      <c r="P114" s="339"/>
      <c r="Q114" s="340"/>
      <c r="R114" s="140" t="str">
        <f t="shared" si="6"/>
        <v>100%</v>
      </c>
      <c r="S114" s="141" t="str">
        <f t="shared" si="6"/>
        <v>100%</v>
      </c>
      <c r="T114" s="141" t="str">
        <f t="shared" si="6"/>
        <v>100%</v>
      </c>
      <c r="U114" s="155" t="str">
        <f t="shared" si="5"/>
        <v>100%</v>
      </c>
      <c r="V114" s="144" t="str">
        <f t="shared" si="7"/>
        <v>No Programado</v>
      </c>
      <c r="W114" s="141" t="str">
        <f t="shared" si="8"/>
        <v>No Programado</v>
      </c>
      <c r="X114" s="141" t="str">
        <f t="shared" si="9"/>
        <v>No Programado</v>
      </c>
      <c r="Y114" s="160" t="str">
        <f t="shared" si="10"/>
        <v>No Programado</v>
      </c>
      <c r="Z114" s="162"/>
      <c r="AA114" s="163"/>
      <c r="AB114" s="163"/>
      <c r="AC114" s="164"/>
    </row>
    <row r="115" spans="3:29" ht="17.25" hidden="1">
      <c r="C115" s="194" t="str">
        <f>IF(ISBLANK('5. Pp (3 años)'!B147),"",'5. Pp (3 años)'!B147)</f>
        <v/>
      </c>
      <c r="D115" s="96" t="str">
        <f>IF(ISBLANK('5. Pp (3 años)'!C147),"",'5. Pp (3 años)'!C147)</f>
        <v/>
      </c>
      <c r="E115" s="190" t="str">
        <f>IF(ISBLANK('5. Pp (3 años)'!D147),"",'5. Pp (3 años)'!D147)</f>
        <v/>
      </c>
      <c r="F115" s="190" t="str">
        <f>IF(ISBLANK('5. Pp (3 años)'!E147),"",'5. Pp (3 años)'!E147)</f>
        <v/>
      </c>
      <c r="G115" s="197" t="str">
        <f>IF(ISBLANK('5. Pp (3 años)'!H147),"",'5. Pp (3 años)'!H147)</f>
        <v/>
      </c>
      <c r="H115" s="83" t="str">
        <f>IF(ISBLANK('5. Pp (3 años)'!J147),"",'5. Pp (3 años)'!J147)</f>
        <v/>
      </c>
      <c r="I115" s="149" t="str">
        <f>IF(ISBLANK('9. METAS'!K121),"",'9. METAS'!K121)</f>
        <v/>
      </c>
      <c r="J115" s="150" t="str">
        <f>IF(ISBLANK('9. METAS'!Q121),"",'9. METAS'!Q121)</f>
        <v/>
      </c>
      <c r="K115" s="142" t="str">
        <f>IF(ISBLANK('9. METAS'!R121),"",'9. METAS'!R121)</f>
        <v/>
      </c>
      <c r="L115" s="142" t="str">
        <f>IF(ISBLANK('9. METAS'!S121),"",'9. METAS'!S121)</f>
        <v/>
      </c>
      <c r="M115" s="143" t="str">
        <f>IF(ISBLANK('9. METAS'!T121),"",'9. METAS'!T121)</f>
        <v/>
      </c>
      <c r="N115" s="338"/>
      <c r="O115" s="339"/>
      <c r="P115" s="339"/>
      <c r="Q115" s="340"/>
      <c r="R115" s="140" t="str">
        <f t="shared" si="6"/>
        <v>100%</v>
      </c>
      <c r="S115" s="141" t="str">
        <f t="shared" si="6"/>
        <v>100%</v>
      </c>
      <c r="T115" s="141" t="str">
        <f t="shared" si="6"/>
        <v>100%</v>
      </c>
      <c r="U115" s="155" t="str">
        <f t="shared" si="5"/>
        <v>100%</v>
      </c>
      <c r="V115" s="144" t="str">
        <f t="shared" si="7"/>
        <v>No Programado</v>
      </c>
      <c r="W115" s="141" t="str">
        <f t="shared" si="8"/>
        <v>No Programado</v>
      </c>
      <c r="X115" s="141" t="str">
        <f t="shared" si="9"/>
        <v>No Programado</v>
      </c>
      <c r="Y115" s="160" t="str">
        <f t="shared" si="10"/>
        <v>No Programado</v>
      </c>
      <c r="Z115" s="162"/>
      <c r="AA115" s="163"/>
      <c r="AB115" s="163"/>
      <c r="AC115" s="164"/>
    </row>
    <row r="116" spans="3:29" ht="17.25" hidden="1">
      <c r="C116" s="194" t="str">
        <f>IF(ISBLANK('5. Pp (3 años)'!B148),"",'5. Pp (3 años)'!B148)</f>
        <v/>
      </c>
      <c r="D116" s="96" t="str">
        <f>IF(ISBLANK('5. Pp (3 años)'!C148),"",'5. Pp (3 años)'!C148)</f>
        <v/>
      </c>
      <c r="E116" s="190" t="str">
        <f>IF(ISBLANK('5. Pp (3 años)'!D148),"",'5. Pp (3 años)'!D148)</f>
        <v/>
      </c>
      <c r="F116" s="190" t="str">
        <f>IF(ISBLANK('5. Pp (3 años)'!E148),"",'5. Pp (3 años)'!E148)</f>
        <v/>
      </c>
      <c r="G116" s="197" t="str">
        <f>IF(ISBLANK('5. Pp (3 años)'!H148),"",'5. Pp (3 años)'!H148)</f>
        <v/>
      </c>
      <c r="H116" s="83" t="str">
        <f>IF(ISBLANK('5. Pp (3 años)'!J148),"",'5. Pp (3 años)'!J148)</f>
        <v/>
      </c>
      <c r="I116" s="149" t="str">
        <f>IF(ISBLANK('9. METAS'!K122),"",'9. METAS'!K122)</f>
        <v/>
      </c>
      <c r="J116" s="150" t="str">
        <f>IF(ISBLANK('9. METAS'!Q122),"",'9. METAS'!Q122)</f>
        <v/>
      </c>
      <c r="K116" s="142" t="str">
        <f>IF(ISBLANK('9. METAS'!R122),"",'9. METAS'!R122)</f>
        <v/>
      </c>
      <c r="L116" s="142" t="str">
        <f>IF(ISBLANK('9. METAS'!S122),"",'9. METAS'!S122)</f>
        <v/>
      </c>
      <c r="M116" s="143" t="str">
        <f>IF(ISBLANK('9. METAS'!T122),"",'9. METAS'!T122)</f>
        <v/>
      </c>
      <c r="N116" s="338"/>
      <c r="O116" s="339"/>
      <c r="P116" s="339"/>
      <c r="Q116" s="340"/>
      <c r="R116" s="140" t="str">
        <f t="shared" si="6"/>
        <v>100%</v>
      </c>
      <c r="S116" s="141" t="str">
        <f t="shared" si="6"/>
        <v>100%</v>
      </c>
      <c r="T116" s="141" t="str">
        <f t="shared" si="6"/>
        <v>100%</v>
      </c>
      <c r="U116" s="155" t="str">
        <f t="shared" si="5"/>
        <v>100%</v>
      </c>
      <c r="V116" s="144" t="str">
        <f t="shared" si="7"/>
        <v>No Programado</v>
      </c>
      <c r="W116" s="141" t="str">
        <f t="shared" si="8"/>
        <v>No Programado</v>
      </c>
      <c r="X116" s="141" t="str">
        <f t="shared" si="9"/>
        <v>No Programado</v>
      </c>
      <c r="Y116" s="160" t="str">
        <f t="shared" si="10"/>
        <v>No Programado</v>
      </c>
      <c r="Z116" s="162"/>
      <c r="AA116" s="163"/>
      <c r="AB116" s="163"/>
      <c r="AC116" s="164"/>
    </row>
    <row r="117" spans="3:29" ht="17.25" hidden="1">
      <c r="C117" s="194" t="str">
        <f>IF(ISBLANK('5. Pp (3 años)'!B149),"",'5. Pp (3 años)'!B149)</f>
        <v/>
      </c>
      <c r="D117" s="96" t="str">
        <f>IF(ISBLANK('5. Pp (3 años)'!C149),"",'5. Pp (3 años)'!C149)</f>
        <v/>
      </c>
      <c r="E117" s="190" t="str">
        <f>IF(ISBLANK('5. Pp (3 años)'!D149),"",'5. Pp (3 años)'!D149)</f>
        <v/>
      </c>
      <c r="F117" s="190" t="str">
        <f>IF(ISBLANK('5. Pp (3 años)'!E149),"",'5. Pp (3 años)'!E149)</f>
        <v/>
      </c>
      <c r="G117" s="543" t="str">
        <f>IF(ISBLANK('5. Pp (3 años)'!H149),"",'5. Pp (3 años)'!H149)</f>
        <v/>
      </c>
      <c r="H117" s="83" t="str">
        <f>IF(ISBLANK('5. Pp (3 años)'!J149),"",'5. Pp (3 años)'!J149)</f>
        <v/>
      </c>
      <c r="I117" s="149" t="str">
        <f>IF(ISBLANK('9. METAS'!K123),"",'9. METAS'!K123)</f>
        <v/>
      </c>
      <c r="J117" s="150" t="str">
        <f>IF(ISBLANK('9. METAS'!Q123),"",'9. METAS'!Q123)</f>
        <v/>
      </c>
      <c r="K117" s="142" t="str">
        <f>IF(ISBLANK('9. METAS'!R123),"",'9. METAS'!R123)</f>
        <v/>
      </c>
      <c r="L117" s="142" t="str">
        <f>IF(ISBLANK('9. METAS'!S123),"",'9. METAS'!S123)</f>
        <v/>
      </c>
      <c r="M117" s="143" t="str">
        <f>IF(ISBLANK('9. METAS'!T123),"",'9. METAS'!T123)</f>
        <v/>
      </c>
      <c r="N117" s="338"/>
      <c r="O117" s="339"/>
      <c r="P117" s="339"/>
      <c r="Q117" s="340"/>
      <c r="R117" s="140" t="str">
        <f t="shared" si="6"/>
        <v>100%</v>
      </c>
      <c r="S117" s="141" t="str">
        <f t="shared" si="6"/>
        <v>100%</v>
      </c>
      <c r="T117" s="141" t="str">
        <f t="shared" si="6"/>
        <v>100%</v>
      </c>
      <c r="U117" s="155" t="str">
        <f t="shared" si="5"/>
        <v>100%</v>
      </c>
      <c r="V117" s="144" t="str">
        <f t="shared" si="7"/>
        <v>No Programado</v>
      </c>
      <c r="W117" s="141" t="str">
        <f t="shared" si="8"/>
        <v>No Programado</v>
      </c>
      <c r="X117" s="141" t="str">
        <f t="shared" si="9"/>
        <v>No Programado</v>
      </c>
      <c r="Y117" s="160" t="str">
        <f t="shared" si="10"/>
        <v>No Programado</v>
      </c>
      <c r="Z117" s="162"/>
      <c r="AA117" s="163"/>
      <c r="AB117" s="163"/>
      <c r="AC117" s="164"/>
    </row>
    <row r="118" spans="3:29" ht="17.25" hidden="1">
      <c r="C118" s="539" t="str">
        <f>IF(ISBLANK('5. Pp (3 años)'!B150),"",'5. Pp (3 años)'!B150)</f>
        <v/>
      </c>
      <c r="D118" s="540" t="str">
        <f>IF(ISBLANK('5. Pp (3 años)'!C150),"",'5. Pp (3 años)'!C150)</f>
        <v/>
      </c>
      <c r="E118" s="523" t="str">
        <f>IF(ISBLANK('5. Pp (3 años)'!D150),"",'5. Pp (3 años)'!D150)</f>
        <v/>
      </c>
      <c r="F118" s="523" t="str">
        <f>IF(ISBLANK('5. Pp (3 años)'!E150),"",'5. Pp (3 años)'!E150)</f>
        <v/>
      </c>
      <c r="G118" s="516" t="str">
        <f>IF(ISBLANK('5. Pp (3 años)'!H150),"",'5. Pp (3 años)'!H150)</f>
        <v/>
      </c>
      <c r="H118" s="541" t="str">
        <f>IF(ISBLANK('5. Pp (3 años)'!J150),"",'5. Pp (3 años)'!J150)</f>
        <v/>
      </c>
      <c r="I118" s="149" t="str">
        <f>IF(ISBLANK('9. METAS'!K124),"",'9. METAS'!K124)</f>
        <v/>
      </c>
      <c r="J118" s="150" t="str">
        <f>IF(ISBLANK('9. METAS'!Q124),"",'9. METAS'!Q124)</f>
        <v/>
      </c>
      <c r="K118" s="142" t="str">
        <f>IF(ISBLANK('9. METAS'!R124),"",'9. METAS'!R124)</f>
        <v/>
      </c>
      <c r="L118" s="142" t="str">
        <f>IF(ISBLANK('9. METAS'!S124),"",'9. METAS'!S124)</f>
        <v/>
      </c>
      <c r="M118" s="143" t="str">
        <f>IF(ISBLANK('9. METAS'!T124),"",'9. METAS'!T124)</f>
        <v/>
      </c>
      <c r="N118" s="338"/>
      <c r="O118" s="339"/>
      <c r="P118" s="339"/>
      <c r="Q118" s="340"/>
      <c r="R118" s="140" t="str">
        <f t="shared" si="6"/>
        <v>100%</v>
      </c>
      <c r="S118" s="141" t="str">
        <f t="shared" si="6"/>
        <v>100%</v>
      </c>
      <c r="T118" s="141" t="str">
        <f t="shared" si="6"/>
        <v>100%</v>
      </c>
      <c r="U118" s="155" t="str">
        <f t="shared" si="5"/>
        <v>100%</v>
      </c>
      <c r="V118" s="144" t="str">
        <f t="shared" si="7"/>
        <v>No Programado</v>
      </c>
      <c r="W118" s="141" t="str">
        <f t="shared" si="8"/>
        <v>No Programado</v>
      </c>
      <c r="X118" s="141" t="str">
        <f t="shared" si="9"/>
        <v>No Programado</v>
      </c>
      <c r="Y118" s="160" t="str">
        <f t="shared" si="10"/>
        <v>No Programado</v>
      </c>
      <c r="Z118" s="162"/>
      <c r="AA118" s="163"/>
      <c r="AB118" s="163"/>
      <c r="AC118" s="164"/>
    </row>
    <row r="119" spans="3:29" ht="17.25" hidden="1">
      <c r="C119" s="194" t="str">
        <f>IF(ISBLANK('5. Pp (3 años)'!B151),"",'5. Pp (3 años)'!B151)</f>
        <v/>
      </c>
      <c r="D119" s="96" t="str">
        <f>IF(ISBLANK('5. Pp (3 años)'!C151),"",'5. Pp (3 años)'!C151)</f>
        <v/>
      </c>
      <c r="E119" s="190" t="str">
        <f>IF(ISBLANK('5. Pp (3 años)'!D151),"",'5. Pp (3 años)'!D151)</f>
        <v/>
      </c>
      <c r="F119" s="190" t="str">
        <f>IF(ISBLANK('5. Pp (3 años)'!E151),"",'5. Pp (3 años)'!E151)</f>
        <v/>
      </c>
      <c r="G119" s="544" t="str">
        <f>IF(ISBLANK('5. Pp (3 años)'!H151),"",'5. Pp (3 años)'!H151)</f>
        <v/>
      </c>
      <c r="H119" s="83" t="str">
        <f>IF(ISBLANK('5. Pp (3 años)'!J151),"",'5. Pp (3 años)'!J151)</f>
        <v/>
      </c>
      <c r="I119" s="149" t="str">
        <f>IF(ISBLANK('9. METAS'!K125),"",'9. METAS'!K125)</f>
        <v/>
      </c>
      <c r="J119" s="150" t="str">
        <f>IF(ISBLANK('9. METAS'!Q125),"",'9. METAS'!Q125)</f>
        <v/>
      </c>
      <c r="K119" s="142" t="str">
        <f>IF(ISBLANK('9. METAS'!R125),"",'9. METAS'!R125)</f>
        <v/>
      </c>
      <c r="L119" s="142" t="str">
        <f>IF(ISBLANK('9. METAS'!S125),"",'9. METAS'!S125)</f>
        <v/>
      </c>
      <c r="M119" s="143" t="str">
        <f>IF(ISBLANK('9. METAS'!T125),"",'9. METAS'!T125)</f>
        <v/>
      </c>
      <c r="N119" s="338"/>
      <c r="O119" s="339"/>
      <c r="P119" s="339"/>
      <c r="Q119" s="340"/>
      <c r="R119" s="140" t="str">
        <f t="shared" si="6"/>
        <v>100%</v>
      </c>
      <c r="S119" s="141" t="str">
        <f t="shared" si="6"/>
        <v>100%</v>
      </c>
      <c r="T119" s="141" t="str">
        <f t="shared" si="6"/>
        <v>100%</v>
      </c>
      <c r="U119" s="155" t="str">
        <f t="shared" si="5"/>
        <v>100%</v>
      </c>
      <c r="V119" s="144" t="str">
        <f t="shared" si="7"/>
        <v>No Programado</v>
      </c>
      <c r="W119" s="141" t="str">
        <f t="shared" si="8"/>
        <v>No Programado</v>
      </c>
      <c r="X119" s="141" t="str">
        <f t="shared" si="9"/>
        <v>No Programado</v>
      </c>
      <c r="Y119" s="160" t="str">
        <f t="shared" si="10"/>
        <v>No Programado</v>
      </c>
      <c r="Z119" s="162"/>
      <c r="AA119" s="163"/>
      <c r="AB119" s="163"/>
      <c r="AC119" s="164"/>
    </row>
    <row r="120" spans="3:29" ht="17.25" hidden="1">
      <c r="C120" s="194" t="str">
        <f>IF(ISBLANK('5. Pp (3 años)'!B152),"",'5. Pp (3 años)'!B152)</f>
        <v/>
      </c>
      <c r="D120" s="96" t="str">
        <f>IF(ISBLANK('5. Pp (3 años)'!C152),"",'5. Pp (3 años)'!C152)</f>
        <v/>
      </c>
      <c r="E120" s="190" t="str">
        <f>IF(ISBLANK('5. Pp (3 años)'!D152),"",'5. Pp (3 años)'!D152)</f>
        <v/>
      </c>
      <c r="F120" s="190" t="str">
        <f>IF(ISBLANK('5. Pp (3 años)'!E152),"",'5. Pp (3 años)'!E152)</f>
        <v/>
      </c>
      <c r="G120" s="197" t="str">
        <f>IF(ISBLANK('5. Pp (3 años)'!H152),"",'5. Pp (3 años)'!H152)</f>
        <v/>
      </c>
      <c r="H120" s="83" t="str">
        <f>IF(ISBLANK('5. Pp (3 años)'!J152),"",'5. Pp (3 años)'!J152)</f>
        <v/>
      </c>
      <c r="I120" s="149" t="str">
        <f>IF(ISBLANK('9. METAS'!K126),"",'9. METAS'!K126)</f>
        <v/>
      </c>
      <c r="J120" s="150" t="str">
        <f>IF(ISBLANK('9. METAS'!Q126),"",'9. METAS'!Q126)</f>
        <v/>
      </c>
      <c r="K120" s="142" t="str">
        <f>IF(ISBLANK('9. METAS'!R126),"",'9. METAS'!R126)</f>
        <v/>
      </c>
      <c r="L120" s="142" t="str">
        <f>IF(ISBLANK('9. METAS'!S126),"",'9. METAS'!S126)</f>
        <v/>
      </c>
      <c r="M120" s="143" t="str">
        <f>IF(ISBLANK('9. METAS'!T126),"",'9. METAS'!T126)</f>
        <v/>
      </c>
      <c r="N120" s="338"/>
      <c r="O120" s="339"/>
      <c r="P120" s="339"/>
      <c r="Q120" s="340"/>
      <c r="R120" s="140" t="str">
        <f t="shared" si="6"/>
        <v>100%</v>
      </c>
      <c r="S120" s="141" t="str">
        <f t="shared" si="6"/>
        <v>100%</v>
      </c>
      <c r="T120" s="141" t="str">
        <f t="shared" si="6"/>
        <v>100%</v>
      </c>
      <c r="U120" s="155" t="str">
        <f t="shared" si="5"/>
        <v>100%</v>
      </c>
      <c r="V120" s="144" t="str">
        <f t="shared" si="7"/>
        <v>No Programado</v>
      </c>
      <c r="W120" s="141" t="str">
        <f t="shared" si="8"/>
        <v>No Programado</v>
      </c>
      <c r="X120" s="141" t="str">
        <f t="shared" si="9"/>
        <v>No Programado</v>
      </c>
      <c r="Y120" s="160" t="str">
        <f t="shared" si="10"/>
        <v>No Programado</v>
      </c>
      <c r="Z120" s="162"/>
      <c r="AA120" s="163"/>
      <c r="AB120" s="163"/>
      <c r="AC120" s="164"/>
    </row>
    <row r="121" spans="3:29" ht="17.25" hidden="1">
      <c r="C121" s="194" t="str">
        <f>IF(ISBLANK('5. Pp (3 años)'!B153),"",'5. Pp (3 años)'!B153)</f>
        <v/>
      </c>
      <c r="D121" s="96" t="str">
        <f>IF(ISBLANK('5. Pp (3 años)'!C153),"",'5. Pp (3 años)'!C153)</f>
        <v/>
      </c>
      <c r="E121" s="190" t="str">
        <f>IF(ISBLANK('5. Pp (3 años)'!D153),"",'5. Pp (3 años)'!D153)</f>
        <v/>
      </c>
      <c r="F121" s="190" t="str">
        <f>IF(ISBLANK('5. Pp (3 años)'!E153),"",'5. Pp (3 años)'!E153)</f>
        <v/>
      </c>
      <c r="G121" s="197" t="str">
        <f>IF(ISBLANK('5. Pp (3 años)'!H153),"",'5. Pp (3 años)'!H153)</f>
        <v/>
      </c>
      <c r="H121" s="83" t="str">
        <f>IF(ISBLANK('5. Pp (3 años)'!J153),"",'5. Pp (3 años)'!J153)</f>
        <v/>
      </c>
      <c r="I121" s="149" t="str">
        <f>IF(ISBLANK('9. METAS'!K127),"",'9. METAS'!K127)</f>
        <v/>
      </c>
      <c r="J121" s="150" t="str">
        <f>IF(ISBLANK('9. METAS'!Q127),"",'9. METAS'!Q127)</f>
        <v/>
      </c>
      <c r="K121" s="142" t="str">
        <f>IF(ISBLANK('9. METAS'!R127),"",'9. METAS'!R127)</f>
        <v/>
      </c>
      <c r="L121" s="142" t="str">
        <f>IF(ISBLANK('9. METAS'!S127),"",'9. METAS'!S127)</f>
        <v/>
      </c>
      <c r="M121" s="143" t="str">
        <f>IF(ISBLANK('9. METAS'!T127),"",'9. METAS'!T127)</f>
        <v/>
      </c>
      <c r="N121" s="338"/>
      <c r="O121" s="339"/>
      <c r="P121" s="339"/>
      <c r="Q121" s="340"/>
      <c r="R121" s="140" t="str">
        <f t="shared" si="6"/>
        <v>100%</v>
      </c>
      <c r="S121" s="141" t="str">
        <f t="shared" si="6"/>
        <v>100%</v>
      </c>
      <c r="T121" s="141" t="str">
        <f t="shared" si="6"/>
        <v>100%</v>
      </c>
      <c r="U121" s="155" t="str">
        <f t="shared" si="5"/>
        <v>100%</v>
      </c>
      <c r="V121" s="144" t="str">
        <f t="shared" si="7"/>
        <v>No Programado</v>
      </c>
      <c r="W121" s="141" t="str">
        <f t="shared" si="8"/>
        <v>No Programado</v>
      </c>
      <c r="X121" s="141" t="str">
        <f t="shared" si="9"/>
        <v>No Programado</v>
      </c>
      <c r="Y121" s="160" t="str">
        <f t="shared" si="10"/>
        <v>No Programado</v>
      </c>
      <c r="Z121" s="162"/>
      <c r="AA121" s="163"/>
      <c r="AB121" s="163"/>
      <c r="AC121" s="164"/>
    </row>
    <row r="122" spans="3:29" ht="17.25" hidden="1">
      <c r="C122" s="194" t="str">
        <f>IF(ISBLANK('5. Pp (3 años)'!B154),"",'5. Pp (3 años)'!B154)</f>
        <v/>
      </c>
      <c r="D122" s="96" t="str">
        <f>IF(ISBLANK('5. Pp (3 años)'!C154),"",'5. Pp (3 años)'!C154)</f>
        <v/>
      </c>
      <c r="E122" s="190" t="str">
        <f>IF(ISBLANK('5. Pp (3 años)'!D154),"",'5. Pp (3 años)'!D154)</f>
        <v/>
      </c>
      <c r="F122" s="190" t="str">
        <f>IF(ISBLANK('5. Pp (3 años)'!E154),"",'5. Pp (3 años)'!E154)</f>
        <v/>
      </c>
      <c r="G122" s="197" t="str">
        <f>IF(ISBLANK('5. Pp (3 años)'!H154),"",'5. Pp (3 años)'!H154)</f>
        <v/>
      </c>
      <c r="H122" s="83" t="str">
        <f>IF(ISBLANK('5. Pp (3 años)'!J154),"",'5. Pp (3 años)'!J154)</f>
        <v/>
      </c>
      <c r="I122" s="149" t="str">
        <f>IF(ISBLANK('9. METAS'!K128),"",'9. METAS'!K128)</f>
        <v/>
      </c>
      <c r="J122" s="150" t="str">
        <f>IF(ISBLANK('9. METAS'!Q128),"",'9. METAS'!Q128)</f>
        <v/>
      </c>
      <c r="K122" s="142" t="str">
        <f>IF(ISBLANK('9. METAS'!R128),"",'9. METAS'!R128)</f>
        <v/>
      </c>
      <c r="L122" s="142" t="str">
        <f>IF(ISBLANK('9. METAS'!S128),"",'9. METAS'!S128)</f>
        <v/>
      </c>
      <c r="M122" s="143" t="str">
        <f>IF(ISBLANK('9. METAS'!T128),"",'9. METAS'!T128)</f>
        <v/>
      </c>
      <c r="N122" s="338"/>
      <c r="O122" s="339"/>
      <c r="P122" s="339"/>
      <c r="Q122" s="340"/>
      <c r="R122" s="140" t="str">
        <f t="shared" si="6"/>
        <v>100%</v>
      </c>
      <c r="S122" s="141" t="str">
        <f t="shared" si="6"/>
        <v>100%</v>
      </c>
      <c r="T122" s="141" t="str">
        <f t="shared" si="6"/>
        <v>100%</v>
      </c>
      <c r="U122" s="155" t="str">
        <f t="shared" si="5"/>
        <v>100%</v>
      </c>
      <c r="V122" s="144" t="str">
        <f t="shared" si="7"/>
        <v>No Programado</v>
      </c>
      <c r="W122" s="141" t="str">
        <f t="shared" si="8"/>
        <v>No Programado</v>
      </c>
      <c r="X122" s="141" t="str">
        <f t="shared" si="9"/>
        <v>No Programado</v>
      </c>
      <c r="Y122" s="160" t="str">
        <f t="shared" si="10"/>
        <v>No Programado</v>
      </c>
      <c r="Z122" s="162"/>
      <c r="AA122" s="163"/>
      <c r="AB122" s="163"/>
      <c r="AC122" s="164"/>
    </row>
    <row r="123" spans="3:29" ht="17.25" hidden="1">
      <c r="C123" s="194" t="str">
        <f>IF(ISBLANK('5. Pp (3 años)'!B155),"",'5. Pp (3 años)'!B155)</f>
        <v/>
      </c>
      <c r="D123" s="96" t="str">
        <f>IF(ISBLANK('5. Pp (3 años)'!C155),"",'5. Pp (3 años)'!C155)</f>
        <v/>
      </c>
      <c r="E123" s="190" t="str">
        <f>IF(ISBLANK('5. Pp (3 años)'!D155),"",'5. Pp (3 años)'!D155)</f>
        <v/>
      </c>
      <c r="F123" s="190" t="str">
        <f>IF(ISBLANK('5. Pp (3 años)'!E155),"",'5. Pp (3 años)'!E155)</f>
        <v/>
      </c>
      <c r="G123" s="543" t="str">
        <f>IF(ISBLANK('5. Pp (3 años)'!H155),"",'5. Pp (3 años)'!H155)</f>
        <v/>
      </c>
      <c r="H123" s="83" t="str">
        <f>IF(ISBLANK('5. Pp (3 años)'!J155),"",'5. Pp (3 años)'!J155)</f>
        <v/>
      </c>
      <c r="I123" s="149" t="str">
        <f>IF(ISBLANK('9. METAS'!K129),"",'9. METAS'!K129)</f>
        <v/>
      </c>
      <c r="J123" s="150" t="str">
        <f>IF(ISBLANK('9. METAS'!Q129),"",'9. METAS'!Q129)</f>
        <v/>
      </c>
      <c r="K123" s="142" t="str">
        <f>IF(ISBLANK('9. METAS'!R129),"",'9. METAS'!R129)</f>
        <v/>
      </c>
      <c r="L123" s="142" t="str">
        <f>IF(ISBLANK('9. METAS'!S129),"",'9. METAS'!S129)</f>
        <v/>
      </c>
      <c r="M123" s="143" t="str">
        <f>IF(ISBLANK('9. METAS'!T129),"",'9. METAS'!T129)</f>
        <v/>
      </c>
      <c r="N123" s="338"/>
      <c r="O123" s="339"/>
      <c r="P123" s="339"/>
      <c r="Q123" s="340"/>
      <c r="R123" s="140" t="str">
        <f t="shared" si="6"/>
        <v>100%</v>
      </c>
      <c r="S123" s="141" t="str">
        <f t="shared" si="6"/>
        <v>100%</v>
      </c>
      <c r="T123" s="141" t="str">
        <f t="shared" si="6"/>
        <v>100%</v>
      </c>
      <c r="U123" s="155" t="str">
        <f t="shared" si="5"/>
        <v>100%</v>
      </c>
      <c r="V123" s="144" t="str">
        <f t="shared" si="7"/>
        <v>No Programado</v>
      </c>
      <c r="W123" s="141" t="str">
        <f t="shared" si="8"/>
        <v>No Programado</v>
      </c>
      <c r="X123" s="141" t="str">
        <f t="shared" si="9"/>
        <v>No Programado</v>
      </c>
      <c r="Y123" s="160" t="str">
        <f t="shared" si="10"/>
        <v>No Programado</v>
      </c>
      <c r="Z123" s="162"/>
      <c r="AA123" s="163"/>
      <c r="AB123" s="163"/>
      <c r="AC123" s="164"/>
    </row>
    <row r="124" spans="3:29" ht="17.25" hidden="1">
      <c r="C124" s="539" t="str">
        <f>IF(ISBLANK('5. Pp (3 años)'!B156),"",'5. Pp (3 años)'!B156)</f>
        <v/>
      </c>
      <c r="D124" s="540" t="str">
        <f>IF(ISBLANK('5. Pp (3 años)'!C156),"",'5. Pp (3 años)'!C156)</f>
        <v/>
      </c>
      <c r="E124" s="523" t="str">
        <f>IF(ISBLANK('5. Pp (3 años)'!D156),"",'5. Pp (3 años)'!D156)</f>
        <v/>
      </c>
      <c r="F124" s="523" t="str">
        <f>IF(ISBLANK('5. Pp (3 años)'!E156),"",'5. Pp (3 años)'!E156)</f>
        <v/>
      </c>
      <c r="G124" s="516" t="str">
        <f>IF(ISBLANK('5. Pp (3 años)'!H156),"",'5. Pp (3 años)'!H156)</f>
        <v/>
      </c>
      <c r="H124" s="541" t="str">
        <f>IF(ISBLANK('5. Pp (3 años)'!J156),"",'5. Pp (3 años)'!J156)</f>
        <v/>
      </c>
      <c r="I124" s="149" t="str">
        <f>IF(ISBLANK('9. METAS'!K130),"",'9. METAS'!K130)</f>
        <v/>
      </c>
      <c r="J124" s="150" t="str">
        <f>IF(ISBLANK('9. METAS'!Q130),"",'9. METAS'!Q130)</f>
        <v/>
      </c>
      <c r="K124" s="142" t="str">
        <f>IF(ISBLANK('9. METAS'!R130),"",'9. METAS'!R130)</f>
        <v/>
      </c>
      <c r="L124" s="142" t="str">
        <f>IF(ISBLANK('9. METAS'!S130),"",'9. METAS'!S130)</f>
        <v/>
      </c>
      <c r="M124" s="143" t="str">
        <f>IF(ISBLANK('9. METAS'!T130),"",'9. METAS'!T130)</f>
        <v/>
      </c>
      <c r="N124" s="338"/>
      <c r="O124" s="339"/>
      <c r="P124" s="339"/>
      <c r="Q124" s="340"/>
      <c r="R124" s="140" t="str">
        <f t="shared" si="6"/>
        <v>100%</v>
      </c>
      <c r="S124" s="141" t="str">
        <f t="shared" si="6"/>
        <v>100%</v>
      </c>
      <c r="T124" s="141" t="str">
        <f t="shared" si="6"/>
        <v>100%</v>
      </c>
      <c r="U124" s="155" t="str">
        <f t="shared" si="5"/>
        <v>100%</v>
      </c>
      <c r="V124" s="144" t="str">
        <f t="shared" si="7"/>
        <v>No Programado</v>
      </c>
      <c r="W124" s="141" t="str">
        <f t="shared" si="8"/>
        <v>No Programado</v>
      </c>
      <c r="X124" s="141" t="str">
        <f t="shared" si="9"/>
        <v>No Programado</v>
      </c>
      <c r="Y124" s="160" t="str">
        <f t="shared" si="10"/>
        <v>No Programado</v>
      </c>
      <c r="Z124" s="162"/>
      <c r="AA124" s="163"/>
      <c r="AB124" s="163"/>
      <c r="AC124" s="164"/>
    </row>
    <row r="125" spans="3:29" ht="17.25" hidden="1">
      <c r="C125" s="194" t="str">
        <f>IF(ISBLANK('5. Pp (3 años)'!B157),"",'5. Pp (3 años)'!B157)</f>
        <v/>
      </c>
      <c r="D125" s="96" t="str">
        <f>IF(ISBLANK('5. Pp (3 años)'!C157),"",'5. Pp (3 años)'!C157)</f>
        <v/>
      </c>
      <c r="E125" s="190" t="str">
        <f>IF(ISBLANK('5. Pp (3 años)'!D157),"",'5. Pp (3 años)'!D157)</f>
        <v/>
      </c>
      <c r="F125" s="190" t="str">
        <f>IF(ISBLANK('5. Pp (3 años)'!E157),"",'5. Pp (3 años)'!E157)</f>
        <v/>
      </c>
      <c r="G125" s="544" t="str">
        <f>IF(ISBLANK('5. Pp (3 años)'!H157),"",'5. Pp (3 años)'!H157)</f>
        <v/>
      </c>
      <c r="H125" s="83" t="str">
        <f>IF(ISBLANK('5. Pp (3 años)'!J157),"",'5. Pp (3 años)'!J157)</f>
        <v/>
      </c>
      <c r="I125" s="149" t="str">
        <f>IF(ISBLANK('9. METAS'!K131),"",'9. METAS'!K131)</f>
        <v/>
      </c>
      <c r="J125" s="150" t="str">
        <f>IF(ISBLANK('9. METAS'!Q131),"",'9. METAS'!Q131)</f>
        <v/>
      </c>
      <c r="K125" s="142" t="str">
        <f>IF(ISBLANK('9. METAS'!R131),"",'9. METAS'!R131)</f>
        <v/>
      </c>
      <c r="L125" s="142" t="str">
        <f>IF(ISBLANK('9. METAS'!S131),"",'9. METAS'!S131)</f>
        <v/>
      </c>
      <c r="M125" s="143" t="str">
        <f>IF(ISBLANK('9. METAS'!T131),"",'9. METAS'!T131)</f>
        <v/>
      </c>
      <c r="N125" s="338"/>
      <c r="O125" s="339"/>
      <c r="P125" s="339"/>
      <c r="Q125" s="340"/>
      <c r="R125" s="140" t="str">
        <f t="shared" si="6"/>
        <v>100%</v>
      </c>
      <c r="S125" s="141" t="str">
        <f t="shared" si="6"/>
        <v>100%</v>
      </c>
      <c r="T125" s="141" t="str">
        <f t="shared" si="6"/>
        <v>100%</v>
      </c>
      <c r="U125" s="155" t="str">
        <f t="shared" si="5"/>
        <v>100%</v>
      </c>
      <c r="V125" s="144" t="str">
        <f t="shared" si="7"/>
        <v>No Programado</v>
      </c>
      <c r="W125" s="141" t="str">
        <f t="shared" si="8"/>
        <v>No Programado</v>
      </c>
      <c r="X125" s="141" t="str">
        <f t="shared" si="9"/>
        <v>No Programado</v>
      </c>
      <c r="Y125" s="160" t="str">
        <f t="shared" si="10"/>
        <v>No Programado</v>
      </c>
      <c r="Z125" s="162"/>
      <c r="AA125" s="163"/>
      <c r="AB125" s="163"/>
      <c r="AC125" s="164"/>
    </row>
    <row r="126" spans="3:29" ht="17.25" hidden="1">
      <c r="C126" s="194" t="str">
        <f>IF(ISBLANK('5. Pp (3 años)'!B158),"",'5. Pp (3 años)'!B158)</f>
        <v/>
      </c>
      <c r="D126" s="96" t="str">
        <f>IF(ISBLANK('5. Pp (3 años)'!C158),"",'5. Pp (3 años)'!C158)</f>
        <v/>
      </c>
      <c r="E126" s="190" t="str">
        <f>IF(ISBLANK('5. Pp (3 años)'!D158),"",'5. Pp (3 años)'!D158)</f>
        <v/>
      </c>
      <c r="F126" s="190" t="str">
        <f>IF(ISBLANK('5. Pp (3 años)'!E158),"",'5. Pp (3 años)'!E158)</f>
        <v/>
      </c>
      <c r="G126" s="197" t="str">
        <f>IF(ISBLANK('5. Pp (3 años)'!H158),"",'5. Pp (3 años)'!H158)</f>
        <v/>
      </c>
      <c r="H126" s="83" t="str">
        <f>IF(ISBLANK('5. Pp (3 años)'!J158),"",'5. Pp (3 años)'!J158)</f>
        <v/>
      </c>
      <c r="I126" s="149" t="str">
        <f>IF(ISBLANK('9. METAS'!K132),"",'9. METAS'!K132)</f>
        <v/>
      </c>
      <c r="J126" s="150" t="str">
        <f>IF(ISBLANK('9. METAS'!Q132),"",'9. METAS'!Q132)</f>
        <v/>
      </c>
      <c r="K126" s="142" t="str">
        <f>IF(ISBLANK('9. METAS'!R132),"",'9. METAS'!R132)</f>
        <v/>
      </c>
      <c r="L126" s="142" t="str">
        <f>IF(ISBLANK('9. METAS'!S132),"",'9. METAS'!S132)</f>
        <v/>
      </c>
      <c r="M126" s="143" t="str">
        <f>IF(ISBLANK('9. METAS'!T132),"",'9. METAS'!T132)</f>
        <v/>
      </c>
      <c r="N126" s="338"/>
      <c r="O126" s="339"/>
      <c r="P126" s="339"/>
      <c r="Q126" s="340"/>
      <c r="R126" s="140" t="str">
        <f t="shared" si="6"/>
        <v>100%</v>
      </c>
      <c r="S126" s="141" t="str">
        <f t="shared" si="6"/>
        <v>100%</v>
      </c>
      <c r="T126" s="141" t="str">
        <f t="shared" si="6"/>
        <v>100%</v>
      </c>
      <c r="U126" s="155" t="str">
        <f t="shared" si="5"/>
        <v>100%</v>
      </c>
      <c r="V126" s="144" t="str">
        <f t="shared" si="7"/>
        <v>No Programado</v>
      </c>
      <c r="W126" s="141" t="str">
        <f t="shared" si="8"/>
        <v>No Programado</v>
      </c>
      <c r="X126" s="141" t="str">
        <f t="shared" si="9"/>
        <v>No Programado</v>
      </c>
      <c r="Y126" s="160" t="str">
        <f t="shared" si="10"/>
        <v>No Programado</v>
      </c>
      <c r="Z126" s="162"/>
      <c r="AA126" s="163"/>
      <c r="AB126" s="163"/>
      <c r="AC126" s="164"/>
    </row>
    <row r="127" spans="3:29" ht="17.25" hidden="1">
      <c r="C127" s="194" t="str">
        <f>IF(ISBLANK('5. Pp (3 años)'!B159),"",'5. Pp (3 años)'!B159)</f>
        <v/>
      </c>
      <c r="D127" s="96" t="str">
        <f>IF(ISBLANK('5. Pp (3 años)'!C159),"",'5. Pp (3 años)'!C159)</f>
        <v/>
      </c>
      <c r="E127" s="190" t="str">
        <f>IF(ISBLANK('5. Pp (3 años)'!D159),"",'5. Pp (3 años)'!D159)</f>
        <v/>
      </c>
      <c r="F127" s="190" t="str">
        <f>IF(ISBLANK('5. Pp (3 años)'!E159),"",'5. Pp (3 años)'!E159)</f>
        <v/>
      </c>
      <c r="G127" s="197" t="str">
        <f>IF(ISBLANK('5. Pp (3 años)'!H159),"",'5. Pp (3 años)'!H159)</f>
        <v/>
      </c>
      <c r="H127" s="83" t="str">
        <f>IF(ISBLANK('5. Pp (3 años)'!J159),"",'5. Pp (3 años)'!J159)</f>
        <v/>
      </c>
      <c r="I127" s="149" t="str">
        <f>IF(ISBLANK('9. METAS'!K133),"",'9. METAS'!K133)</f>
        <v/>
      </c>
      <c r="J127" s="150" t="str">
        <f>IF(ISBLANK('9. METAS'!Q133),"",'9. METAS'!Q133)</f>
        <v/>
      </c>
      <c r="K127" s="142" t="str">
        <f>IF(ISBLANK('9. METAS'!R133),"",'9. METAS'!R133)</f>
        <v/>
      </c>
      <c r="L127" s="142" t="str">
        <f>IF(ISBLANK('9. METAS'!S133),"",'9. METAS'!S133)</f>
        <v/>
      </c>
      <c r="M127" s="143" t="str">
        <f>IF(ISBLANK('9. METAS'!T133),"",'9. METAS'!T133)</f>
        <v/>
      </c>
      <c r="N127" s="338"/>
      <c r="O127" s="339"/>
      <c r="P127" s="339"/>
      <c r="Q127" s="340"/>
      <c r="R127" s="140" t="str">
        <f t="shared" si="6"/>
        <v>100%</v>
      </c>
      <c r="S127" s="141" t="str">
        <f t="shared" si="6"/>
        <v>100%</v>
      </c>
      <c r="T127" s="141" t="str">
        <f t="shared" si="6"/>
        <v>100%</v>
      </c>
      <c r="U127" s="155" t="str">
        <f t="shared" si="5"/>
        <v>100%</v>
      </c>
      <c r="V127" s="144" t="str">
        <f t="shared" si="7"/>
        <v>No Programado</v>
      </c>
      <c r="W127" s="141" t="str">
        <f t="shared" si="8"/>
        <v>No Programado</v>
      </c>
      <c r="X127" s="141" t="str">
        <f t="shared" si="9"/>
        <v>No Programado</v>
      </c>
      <c r="Y127" s="160" t="str">
        <f t="shared" si="10"/>
        <v>No Programado</v>
      </c>
      <c r="Z127" s="162"/>
      <c r="AA127" s="163"/>
      <c r="AB127" s="163"/>
      <c r="AC127" s="164"/>
    </row>
    <row r="128" spans="3:29" ht="17.25" hidden="1">
      <c r="C128" s="194" t="str">
        <f>IF(ISBLANK('5. Pp (3 años)'!B160),"",'5. Pp (3 años)'!B160)</f>
        <v/>
      </c>
      <c r="D128" s="96" t="str">
        <f>IF(ISBLANK('5. Pp (3 años)'!C160),"",'5. Pp (3 años)'!C160)</f>
        <v/>
      </c>
      <c r="E128" s="190" t="str">
        <f>IF(ISBLANK('5. Pp (3 años)'!D160),"",'5. Pp (3 años)'!D160)</f>
        <v/>
      </c>
      <c r="F128" s="190" t="str">
        <f>IF(ISBLANK('5. Pp (3 años)'!E160),"",'5. Pp (3 años)'!E160)</f>
        <v/>
      </c>
      <c r="G128" s="197" t="str">
        <f>IF(ISBLANK('5. Pp (3 años)'!H160),"",'5. Pp (3 años)'!H160)</f>
        <v/>
      </c>
      <c r="H128" s="83" t="str">
        <f>IF(ISBLANK('5. Pp (3 años)'!J160),"",'5. Pp (3 años)'!J160)</f>
        <v/>
      </c>
      <c r="I128" s="149" t="str">
        <f>IF(ISBLANK('9. METAS'!K134),"",'9. METAS'!K134)</f>
        <v/>
      </c>
      <c r="J128" s="150" t="str">
        <f>IF(ISBLANK('9. METAS'!Q134),"",'9. METAS'!Q134)</f>
        <v/>
      </c>
      <c r="K128" s="142" t="str">
        <f>IF(ISBLANK('9. METAS'!R134),"",'9. METAS'!R134)</f>
        <v/>
      </c>
      <c r="L128" s="142" t="str">
        <f>IF(ISBLANK('9. METAS'!S134),"",'9. METAS'!S134)</f>
        <v/>
      </c>
      <c r="M128" s="143" t="str">
        <f>IF(ISBLANK('9. METAS'!T134),"",'9. METAS'!T134)</f>
        <v/>
      </c>
      <c r="N128" s="338"/>
      <c r="O128" s="339"/>
      <c r="P128" s="339"/>
      <c r="Q128" s="340"/>
      <c r="R128" s="140" t="str">
        <f t="shared" si="6"/>
        <v>100%</v>
      </c>
      <c r="S128" s="141" t="str">
        <f t="shared" si="6"/>
        <v>100%</v>
      </c>
      <c r="T128" s="141" t="str">
        <f t="shared" si="6"/>
        <v>100%</v>
      </c>
      <c r="U128" s="155" t="str">
        <f t="shared" si="5"/>
        <v>100%</v>
      </c>
      <c r="V128" s="144" t="str">
        <f t="shared" si="7"/>
        <v>No Programado</v>
      </c>
      <c r="W128" s="141" t="str">
        <f t="shared" si="8"/>
        <v>No Programado</v>
      </c>
      <c r="X128" s="141" t="str">
        <f t="shared" si="9"/>
        <v>No Programado</v>
      </c>
      <c r="Y128" s="160" t="str">
        <f t="shared" si="10"/>
        <v>No Programado</v>
      </c>
      <c r="Z128" s="162"/>
      <c r="AA128" s="163"/>
      <c r="AB128" s="163"/>
      <c r="AC128" s="164"/>
    </row>
    <row r="129" spans="3:29" ht="17.25" hidden="1">
      <c r="C129" s="194" t="str">
        <f>IF(ISBLANK('5. Pp (3 años)'!B161),"",'5. Pp (3 años)'!B161)</f>
        <v/>
      </c>
      <c r="D129" s="96" t="str">
        <f>IF(ISBLANK('5. Pp (3 años)'!C161),"",'5. Pp (3 años)'!C161)</f>
        <v/>
      </c>
      <c r="E129" s="190" t="str">
        <f>IF(ISBLANK('5. Pp (3 años)'!D161),"",'5. Pp (3 años)'!D161)</f>
        <v/>
      </c>
      <c r="F129" s="190" t="str">
        <f>IF(ISBLANK('5. Pp (3 años)'!E161),"",'5. Pp (3 años)'!E161)</f>
        <v/>
      </c>
      <c r="G129" s="543" t="str">
        <f>IF(ISBLANK('5. Pp (3 años)'!H161),"",'5. Pp (3 años)'!H161)</f>
        <v/>
      </c>
      <c r="H129" s="83" t="str">
        <f>IF(ISBLANK('5. Pp (3 años)'!J161),"",'5. Pp (3 años)'!J161)</f>
        <v/>
      </c>
      <c r="I129" s="149" t="str">
        <f>IF(ISBLANK('9. METAS'!K135),"",'9. METAS'!K135)</f>
        <v/>
      </c>
      <c r="J129" s="150" t="str">
        <f>IF(ISBLANK('9. METAS'!Q135),"",'9. METAS'!Q135)</f>
        <v/>
      </c>
      <c r="K129" s="142" t="str">
        <f>IF(ISBLANK('9. METAS'!R135),"",'9. METAS'!R135)</f>
        <v/>
      </c>
      <c r="L129" s="142" t="str">
        <f>IF(ISBLANK('9. METAS'!S135),"",'9. METAS'!S135)</f>
        <v/>
      </c>
      <c r="M129" s="143" t="str">
        <f>IF(ISBLANK('9. METAS'!T135),"",'9. METAS'!T135)</f>
        <v/>
      </c>
      <c r="N129" s="338"/>
      <c r="O129" s="339"/>
      <c r="P129" s="339"/>
      <c r="Q129" s="340"/>
      <c r="R129" s="140" t="str">
        <f t="shared" si="6"/>
        <v>100%</v>
      </c>
      <c r="S129" s="141" t="str">
        <f t="shared" si="6"/>
        <v>100%</v>
      </c>
      <c r="T129" s="141" t="str">
        <f t="shared" si="6"/>
        <v>100%</v>
      </c>
      <c r="U129" s="155" t="str">
        <f t="shared" si="5"/>
        <v>100%</v>
      </c>
      <c r="V129" s="144" t="str">
        <f t="shared" si="7"/>
        <v>No Programado</v>
      </c>
      <c r="W129" s="141" t="str">
        <f t="shared" si="8"/>
        <v>No Programado</v>
      </c>
      <c r="X129" s="141" t="str">
        <f t="shared" si="9"/>
        <v>No Programado</v>
      </c>
      <c r="Y129" s="160" t="str">
        <f t="shared" si="10"/>
        <v>No Programado</v>
      </c>
      <c r="Z129" s="162"/>
      <c r="AA129" s="163"/>
      <c r="AB129" s="163"/>
      <c r="AC129" s="164"/>
    </row>
    <row r="130" spans="3:29" ht="17.25" hidden="1">
      <c r="C130" s="539" t="str">
        <f>IF(ISBLANK('5. Pp (3 años)'!B162),"",'5. Pp (3 años)'!B162)</f>
        <v/>
      </c>
      <c r="D130" s="540" t="str">
        <f>IF(ISBLANK('5. Pp (3 años)'!C162),"",'5. Pp (3 años)'!C162)</f>
        <v/>
      </c>
      <c r="E130" s="523" t="str">
        <f>IF(ISBLANK('5. Pp (3 años)'!D162),"",'5. Pp (3 años)'!D162)</f>
        <v/>
      </c>
      <c r="F130" s="523" t="str">
        <f>IF(ISBLANK('5. Pp (3 años)'!E162),"",'5. Pp (3 años)'!E162)</f>
        <v/>
      </c>
      <c r="G130" s="516" t="str">
        <f>IF(ISBLANK('5. Pp (3 años)'!H162),"",'5. Pp (3 años)'!H162)</f>
        <v/>
      </c>
      <c r="H130" s="541" t="str">
        <f>IF(ISBLANK('5. Pp (3 años)'!J162),"",'5. Pp (3 años)'!J162)</f>
        <v/>
      </c>
      <c r="I130" s="149" t="str">
        <f>IF(ISBLANK('9. METAS'!K136),"",'9. METAS'!K136)</f>
        <v/>
      </c>
      <c r="J130" s="150" t="str">
        <f>IF(ISBLANK('9. METAS'!Q136),"",'9. METAS'!Q136)</f>
        <v/>
      </c>
      <c r="K130" s="142" t="str">
        <f>IF(ISBLANK('9. METAS'!R136),"",'9. METAS'!R136)</f>
        <v/>
      </c>
      <c r="L130" s="142" t="str">
        <f>IF(ISBLANK('9. METAS'!S136),"",'9. METAS'!S136)</f>
        <v/>
      </c>
      <c r="M130" s="143" t="str">
        <f>IF(ISBLANK('9. METAS'!T136),"",'9. METAS'!T136)</f>
        <v/>
      </c>
      <c r="N130" s="338"/>
      <c r="O130" s="339"/>
      <c r="P130" s="339"/>
      <c r="Q130" s="340"/>
      <c r="R130" s="140" t="str">
        <f t="shared" si="6"/>
        <v>100%</v>
      </c>
      <c r="S130" s="141" t="str">
        <f t="shared" si="6"/>
        <v>100%</v>
      </c>
      <c r="T130" s="141" t="str">
        <f t="shared" si="6"/>
        <v>100%</v>
      </c>
      <c r="U130" s="155" t="str">
        <f t="shared" si="5"/>
        <v>100%</v>
      </c>
      <c r="V130" s="144" t="str">
        <f t="shared" si="7"/>
        <v>No Programado</v>
      </c>
      <c r="W130" s="141" t="str">
        <f t="shared" si="8"/>
        <v>No Programado</v>
      </c>
      <c r="X130" s="141" t="str">
        <f t="shared" si="9"/>
        <v>No Programado</v>
      </c>
      <c r="Y130" s="160" t="str">
        <f t="shared" si="10"/>
        <v>No Programado</v>
      </c>
      <c r="Z130" s="162"/>
      <c r="AA130" s="163"/>
      <c r="AB130" s="163"/>
      <c r="AC130" s="164"/>
    </row>
    <row r="131" spans="3:29" ht="17.25" hidden="1">
      <c r="C131" s="194" t="str">
        <f>IF(ISBLANK('5. Pp (3 años)'!B163),"",'5. Pp (3 años)'!B163)</f>
        <v/>
      </c>
      <c r="D131" s="96" t="str">
        <f>IF(ISBLANK('5. Pp (3 años)'!C163),"",'5. Pp (3 años)'!C163)</f>
        <v/>
      </c>
      <c r="E131" s="190" t="str">
        <f>IF(ISBLANK('5. Pp (3 años)'!D163),"",'5. Pp (3 años)'!D163)</f>
        <v/>
      </c>
      <c r="F131" s="190" t="str">
        <f>IF(ISBLANK('5. Pp (3 años)'!E163),"",'5. Pp (3 años)'!E163)</f>
        <v/>
      </c>
      <c r="G131" s="544" t="str">
        <f>IF(ISBLANK('5. Pp (3 años)'!H163),"",'5. Pp (3 años)'!H163)</f>
        <v/>
      </c>
      <c r="H131" s="83" t="str">
        <f>IF(ISBLANK('5. Pp (3 años)'!J163),"",'5. Pp (3 años)'!J163)</f>
        <v/>
      </c>
      <c r="I131" s="149" t="str">
        <f>IF(ISBLANK('9. METAS'!K137),"",'9. METAS'!K137)</f>
        <v/>
      </c>
      <c r="J131" s="150" t="str">
        <f>IF(ISBLANK('9. METAS'!Q137),"",'9. METAS'!Q137)</f>
        <v/>
      </c>
      <c r="K131" s="142" t="str">
        <f>IF(ISBLANK('9. METAS'!R137),"",'9. METAS'!R137)</f>
        <v/>
      </c>
      <c r="L131" s="142" t="str">
        <f>IF(ISBLANK('9. METAS'!S137),"",'9. METAS'!S137)</f>
        <v/>
      </c>
      <c r="M131" s="143" t="str">
        <f>IF(ISBLANK('9. METAS'!T137),"",'9. METAS'!T137)</f>
        <v/>
      </c>
      <c r="N131" s="338"/>
      <c r="O131" s="339"/>
      <c r="P131" s="339"/>
      <c r="Q131" s="340"/>
      <c r="R131" s="140" t="str">
        <f t="shared" si="6"/>
        <v>100%</v>
      </c>
      <c r="S131" s="141" t="str">
        <f t="shared" si="6"/>
        <v>100%</v>
      </c>
      <c r="T131" s="141" t="str">
        <f t="shared" si="6"/>
        <v>100%</v>
      </c>
      <c r="U131" s="155" t="str">
        <f t="shared" si="5"/>
        <v>100%</v>
      </c>
      <c r="V131" s="144" t="str">
        <f t="shared" si="7"/>
        <v>No Programado</v>
      </c>
      <c r="W131" s="141" t="str">
        <f t="shared" si="8"/>
        <v>No Programado</v>
      </c>
      <c r="X131" s="141" t="str">
        <f t="shared" si="9"/>
        <v>No Programado</v>
      </c>
      <c r="Y131" s="160" t="str">
        <f t="shared" si="10"/>
        <v>No Programado</v>
      </c>
      <c r="Z131" s="162"/>
      <c r="AA131" s="163"/>
      <c r="AB131" s="163"/>
      <c r="AC131" s="164"/>
    </row>
    <row r="132" spans="3:29" ht="17.25" hidden="1">
      <c r="C132" s="194" t="str">
        <f>IF(ISBLANK('5. Pp (3 años)'!B164),"",'5. Pp (3 años)'!B164)</f>
        <v/>
      </c>
      <c r="D132" s="96" t="str">
        <f>IF(ISBLANK('5. Pp (3 años)'!C164),"",'5. Pp (3 años)'!C164)</f>
        <v/>
      </c>
      <c r="E132" s="190" t="str">
        <f>IF(ISBLANK('5. Pp (3 años)'!D164),"",'5. Pp (3 años)'!D164)</f>
        <v/>
      </c>
      <c r="F132" s="190" t="str">
        <f>IF(ISBLANK('5. Pp (3 años)'!E164),"",'5. Pp (3 años)'!E164)</f>
        <v/>
      </c>
      <c r="G132" s="197" t="str">
        <f>IF(ISBLANK('5. Pp (3 años)'!H164),"",'5. Pp (3 años)'!H164)</f>
        <v/>
      </c>
      <c r="H132" s="83" t="str">
        <f>IF(ISBLANK('5. Pp (3 años)'!J164),"",'5. Pp (3 años)'!J164)</f>
        <v/>
      </c>
      <c r="I132" s="149" t="str">
        <f>IF(ISBLANK('9. METAS'!K138),"",'9. METAS'!K138)</f>
        <v/>
      </c>
      <c r="J132" s="150" t="str">
        <f>IF(ISBLANK('9. METAS'!Q138),"",'9. METAS'!Q138)</f>
        <v/>
      </c>
      <c r="K132" s="142" t="str">
        <f>IF(ISBLANK('9. METAS'!R138),"",'9. METAS'!R138)</f>
        <v/>
      </c>
      <c r="L132" s="142" t="str">
        <f>IF(ISBLANK('9. METAS'!S138),"",'9. METAS'!S138)</f>
        <v/>
      </c>
      <c r="M132" s="143" t="str">
        <f>IF(ISBLANK('9. METAS'!T138),"",'9. METAS'!T138)</f>
        <v/>
      </c>
      <c r="N132" s="338"/>
      <c r="O132" s="339"/>
      <c r="P132" s="339"/>
      <c r="Q132" s="340"/>
      <c r="R132" s="140" t="str">
        <f t="shared" si="6"/>
        <v>100%</v>
      </c>
      <c r="S132" s="141" t="str">
        <f t="shared" si="6"/>
        <v>100%</v>
      </c>
      <c r="T132" s="141" t="str">
        <f t="shared" si="6"/>
        <v>100%</v>
      </c>
      <c r="U132" s="155" t="str">
        <f t="shared" si="5"/>
        <v>100%</v>
      </c>
      <c r="V132" s="144" t="str">
        <f t="shared" si="7"/>
        <v>No Programado</v>
      </c>
      <c r="W132" s="141" t="str">
        <f t="shared" si="8"/>
        <v>No Programado</v>
      </c>
      <c r="X132" s="141" t="str">
        <f t="shared" si="9"/>
        <v>No Programado</v>
      </c>
      <c r="Y132" s="160" t="str">
        <f t="shared" si="10"/>
        <v>No Programado</v>
      </c>
      <c r="Z132" s="162"/>
      <c r="AA132" s="163"/>
      <c r="AB132" s="163"/>
      <c r="AC132" s="164"/>
    </row>
    <row r="133" spans="3:29" ht="17.25" hidden="1">
      <c r="C133" s="194" t="str">
        <f>IF(ISBLANK('5. Pp (3 años)'!B165),"",'5. Pp (3 años)'!B165)</f>
        <v/>
      </c>
      <c r="D133" s="96" t="str">
        <f>IF(ISBLANK('5. Pp (3 años)'!C165),"",'5. Pp (3 años)'!C165)</f>
        <v/>
      </c>
      <c r="E133" s="190" t="str">
        <f>IF(ISBLANK('5. Pp (3 años)'!D165),"",'5. Pp (3 años)'!D165)</f>
        <v/>
      </c>
      <c r="F133" s="190" t="str">
        <f>IF(ISBLANK('5. Pp (3 años)'!E165),"",'5. Pp (3 años)'!E165)</f>
        <v/>
      </c>
      <c r="G133" s="197" t="str">
        <f>IF(ISBLANK('5. Pp (3 años)'!H165),"",'5. Pp (3 años)'!H165)</f>
        <v/>
      </c>
      <c r="H133" s="83" t="str">
        <f>IF(ISBLANK('5. Pp (3 años)'!J165),"",'5. Pp (3 años)'!J165)</f>
        <v/>
      </c>
      <c r="I133" s="149" t="str">
        <f>IF(ISBLANK('9. METAS'!K139),"",'9. METAS'!K139)</f>
        <v/>
      </c>
      <c r="J133" s="150" t="str">
        <f>IF(ISBLANK('9. METAS'!Q139),"",'9. METAS'!Q139)</f>
        <v/>
      </c>
      <c r="K133" s="142" t="str">
        <f>IF(ISBLANK('9. METAS'!R139),"",'9. METAS'!R139)</f>
        <v/>
      </c>
      <c r="L133" s="142" t="str">
        <f>IF(ISBLANK('9. METAS'!S139),"",'9. METAS'!S139)</f>
        <v/>
      </c>
      <c r="M133" s="143" t="str">
        <f>IF(ISBLANK('9. METAS'!T139),"",'9. METAS'!T139)</f>
        <v/>
      </c>
      <c r="N133" s="338"/>
      <c r="O133" s="339"/>
      <c r="P133" s="339"/>
      <c r="Q133" s="340"/>
      <c r="R133" s="140" t="str">
        <f t="shared" si="6"/>
        <v>100%</v>
      </c>
      <c r="S133" s="141" t="str">
        <f t="shared" si="6"/>
        <v>100%</v>
      </c>
      <c r="T133" s="141" t="str">
        <f t="shared" si="6"/>
        <v>100%</v>
      </c>
      <c r="U133" s="155" t="str">
        <f t="shared" si="5"/>
        <v>100%</v>
      </c>
      <c r="V133" s="144" t="str">
        <f t="shared" si="7"/>
        <v>No Programado</v>
      </c>
      <c r="W133" s="141" t="str">
        <f t="shared" si="8"/>
        <v>No Programado</v>
      </c>
      <c r="X133" s="141" t="str">
        <f t="shared" si="9"/>
        <v>No Programado</v>
      </c>
      <c r="Y133" s="160" t="str">
        <f t="shared" si="10"/>
        <v>No Programado</v>
      </c>
      <c r="Z133" s="162"/>
      <c r="AA133" s="163"/>
      <c r="AB133" s="163"/>
      <c r="AC133" s="164"/>
    </row>
    <row r="134" spans="3:29" ht="17.25" hidden="1">
      <c r="C134" s="194" t="str">
        <f>IF(ISBLANK('5. Pp (3 años)'!B166),"",'5. Pp (3 años)'!B166)</f>
        <v/>
      </c>
      <c r="D134" s="96" t="str">
        <f>IF(ISBLANK('5. Pp (3 años)'!C166),"",'5. Pp (3 años)'!C166)</f>
        <v/>
      </c>
      <c r="E134" s="190" t="str">
        <f>IF(ISBLANK('5. Pp (3 años)'!D166),"",'5. Pp (3 años)'!D166)</f>
        <v/>
      </c>
      <c r="F134" s="190" t="str">
        <f>IF(ISBLANK('5. Pp (3 años)'!E166),"",'5. Pp (3 años)'!E166)</f>
        <v/>
      </c>
      <c r="G134" s="197" t="str">
        <f>IF(ISBLANK('5. Pp (3 años)'!H166),"",'5. Pp (3 años)'!H166)</f>
        <v/>
      </c>
      <c r="H134" s="83" t="str">
        <f>IF(ISBLANK('5. Pp (3 años)'!J166),"",'5. Pp (3 años)'!J166)</f>
        <v/>
      </c>
      <c r="I134" s="149" t="str">
        <f>IF(ISBLANK('9. METAS'!K140),"",'9. METAS'!K140)</f>
        <v/>
      </c>
      <c r="J134" s="150" t="str">
        <f>IF(ISBLANK('9. METAS'!Q140),"",'9. METAS'!Q140)</f>
        <v/>
      </c>
      <c r="K134" s="142" t="str">
        <f>IF(ISBLANK('9. METAS'!R140),"",'9. METAS'!R140)</f>
        <v/>
      </c>
      <c r="L134" s="142" t="str">
        <f>IF(ISBLANK('9. METAS'!S140),"",'9. METAS'!S140)</f>
        <v/>
      </c>
      <c r="M134" s="143" t="str">
        <f>IF(ISBLANK('9. METAS'!T140),"",'9. METAS'!T140)</f>
        <v/>
      </c>
      <c r="N134" s="338"/>
      <c r="O134" s="339"/>
      <c r="P134" s="339"/>
      <c r="Q134" s="340"/>
      <c r="R134" s="140" t="str">
        <f t="shared" si="6"/>
        <v>100%</v>
      </c>
      <c r="S134" s="141" t="str">
        <f t="shared" si="6"/>
        <v>100%</v>
      </c>
      <c r="T134" s="141" t="str">
        <f t="shared" si="6"/>
        <v>100%</v>
      </c>
      <c r="U134" s="155" t="str">
        <f t="shared" si="5"/>
        <v>100%</v>
      </c>
      <c r="V134" s="144" t="str">
        <f t="shared" si="7"/>
        <v>No Programado</v>
      </c>
      <c r="W134" s="141" t="str">
        <f t="shared" si="8"/>
        <v>No Programado</v>
      </c>
      <c r="X134" s="141" t="str">
        <f t="shared" si="9"/>
        <v>No Programado</v>
      </c>
      <c r="Y134" s="160" t="str">
        <f t="shared" si="10"/>
        <v>No Programado</v>
      </c>
      <c r="Z134" s="162"/>
      <c r="AA134" s="163"/>
      <c r="AB134" s="163"/>
      <c r="AC134" s="164"/>
    </row>
    <row r="135" spans="3:29" ht="17.25" hidden="1">
      <c r="C135" s="194" t="str">
        <f>IF(ISBLANK('5. Pp (3 años)'!B167),"",'5. Pp (3 años)'!B167)</f>
        <v/>
      </c>
      <c r="D135" s="96" t="str">
        <f>IF(ISBLANK('5. Pp (3 años)'!C167),"",'5. Pp (3 años)'!C167)</f>
        <v/>
      </c>
      <c r="E135" s="190" t="str">
        <f>IF(ISBLANK('5. Pp (3 años)'!D167),"",'5. Pp (3 años)'!D167)</f>
        <v/>
      </c>
      <c r="F135" s="190" t="str">
        <f>IF(ISBLANK('5. Pp (3 años)'!E167),"",'5. Pp (3 años)'!E167)</f>
        <v/>
      </c>
      <c r="G135" s="543" t="str">
        <f>IF(ISBLANK('5. Pp (3 años)'!H167),"",'5. Pp (3 años)'!H167)</f>
        <v/>
      </c>
      <c r="H135" s="83" t="str">
        <f>IF(ISBLANK('5. Pp (3 años)'!J167),"",'5. Pp (3 años)'!J167)</f>
        <v/>
      </c>
      <c r="I135" s="149" t="str">
        <f>IF(ISBLANK('9. METAS'!K141),"",'9. METAS'!K141)</f>
        <v/>
      </c>
      <c r="J135" s="150" t="str">
        <f>IF(ISBLANK('9. METAS'!Q141),"",'9. METAS'!Q141)</f>
        <v/>
      </c>
      <c r="K135" s="142" t="str">
        <f>IF(ISBLANK('9. METAS'!R141),"",'9. METAS'!R141)</f>
        <v/>
      </c>
      <c r="L135" s="142" t="str">
        <f>IF(ISBLANK('9. METAS'!S141),"",'9. METAS'!S141)</f>
        <v/>
      </c>
      <c r="M135" s="143" t="str">
        <f>IF(ISBLANK('9. METAS'!T141),"",'9. METAS'!T141)</f>
        <v/>
      </c>
      <c r="N135" s="338"/>
      <c r="O135" s="339"/>
      <c r="P135" s="339"/>
      <c r="Q135" s="340"/>
      <c r="R135" s="140" t="str">
        <f t="shared" si="6"/>
        <v>100%</v>
      </c>
      <c r="S135" s="141" t="str">
        <f t="shared" si="6"/>
        <v>100%</v>
      </c>
      <c r="T135" s="141" t="str">
        <f t="shared" si="6"/>
        <v>100%</v>
      </c>
      <c r="U135" s="155" t="str">
        <f t="shared" si="5"/>
        <v>100%</v>
      </c>
      <c r="V135" s="144" t="str">
        <f t="shared" si="7"/>
        <v>No Programado</v>
      </c>
      <c r="W135" s="141" t="str">
        <f t="shared" si="8"/>
        <v>No Programado</v>
      </c>
      <c r="X135" s="141" t="str">
        <f t="shared" si="9"/>
        <v>No Programado</v>
      </c>
      <c r="Y135" s="160" t="str">
        <f t="shared" si="10"/>
        <v>No Programado</v>
      </c>
      <c r="Z135" s="162"/>
      <c r="AA135" s="163"/>
      <c r="AB135" s="163"/>
      <c r="AC135" s="164"/>
    </row>
    <row r="136" spans="3:29" ht="17.25" hidden="1">
      <c r="C136" s="539" t="str">
        <f>IF(ISBLANK('5. Pp (3 años)'!B168),"",'5. Pp (3 años)'!B168)</f>
        <v/>
      </c>
      <c r="D136" s="540" t="str">
        <f>IF(ISBLANK('5. Pp (3 años)'!C168),"",'5. Pp (3 años)'!C168)</f>
        <v/>
      </c>
      <c r="E136" s="523" t="str">
        <f>IF(ISBLANK('5. Pp (3 años)'!D168),"",'5. Pp (3 años)'!D168)</f>
        <v/>
      </c>
      <c r="F136" s="523" t="str">
        <f>IF(ISBLANK('5. Pp (3 años)'!E168),"",'5. Pp (3 años)'!E168)</f>
        <v/>
      </c>
      <c r="G136" s="516" t="str">
        <f>IF(ISBLANK('5. Pp (3 años)'!H168),"",'5. Pp (3 años)'!H168)</f>
        <v/>
      </c>
      <c r="H136" s="541" t="str">
        <f>IF(ISBLANK('5. Pp (3 años)'!J168),"",'5. Pp (3 años)'!J168)</f>
        <v/>
      </c>
      <c r="I136" s="149" t="str">
        <f>IF(ISBLANK('9. METAS'!K142),"",'9. METAS'!K142)</f>
        <v/>
      </c>
      <c r="J136" s="150" t="str">
        <f>IF(ISBLANK('9. METAS'!Q142),"",'9. METAS'!Q142)</f>
        <v/>
      </c>
      <c r="K136" s="142" t="str">
        <f>IF(ISBLANK('9. METAS'!R142),"",'9. METAS'!R142)</f>
        <v/>
      </c>
      <c r="L136" s="142" t="str">
        <f>IF(ISBLANK('9. METAS'!S142),"",'9. METAS'!S142)</f>
        <v/>
      </c>
      <c r="M136" s="143" t="str">
        <f>IF(ISBLANK('9. METAS'!T142),"",'9. METAS'!T142)</f>
        <v/>
      </c>
      <c r="N136" s="338"/>
      <c r="O136" s="339"/>
      <c r="P136" s="339"/>
      <c r="Q136" s="340"/>
      <c r="R136" s="140" t="str">
        <f t="shared" si="6"/>
        <v>100%</v>
      </c>
      <c r="S136" s="141" t="str">
        <f t="shared" si="6"/>
        <v>100%</v>
      </c>
      <c r="T136" s="141" t="str">
        <f t="shared" si="6"/>
        <v>100%</v>
      </c>
      <c r="U136" s="155" t="str">
        <f t="shared" si="5"/>
        <v>100%</v>
      </c>
      <c r="V136" s="144" t="str">
        <f t="shared" si="7"/>
        <v>No Programado</v>
      </c>
      <c r="W136" s="141" t="str">
        <f t="shared" si="8"/>
        <v>No Programado</v>
      </c>
      <c r="X136" s="141" t="str">
        <f t="shared" si="9"/>
        <v>No Programado</v>
      </c>
      <c r="Y136" s="160" t="str">
        <f t="shared" si="10"/>
        <v>No Programado</v>
      </c>
      <c r="Z136" s="162"/>
      <c r="AA136" s="163"/>
      <c r="AB136" s="163"/>
      <c r="AC136" s="164"/>
    </row>
    <row r="137" spans="3:29" ht="17.25" hidden="1">
      <c r="C137" s="194" t="str">
        <f>IF(ISBLANK('5. Pp (3 años)'!B169),"",'5. Pp (3 años)'!B169)</f>
        <v/>
      </c>
      <c r="D137" s="96" t="str">
        <f>IF(ISBLANK('5. Pp (3 años)'!C169),"",'5. Pp (3 años)'!C169)</f>
        <v/>
      </c>
      <c r="E137" s="190" t="str">
        <f>IF(ISBLANK('5. Pp (3 años)'!D169),"",'5. Pp (3 años)'!D169)</f>
        <v/>
      </c>
      <c r="F137" s="190" t="str">
        <f>IF(ISBLANK('5. Pp (3 años)'!E169),"",'5. Pp (3 años)'!E169)</f>
        <v/>
      </c>
      <c r="G137" s="544" t="str">
        <f>IF(ISBLANK('5. Pp (3 años)'!H169),"",'5. Pp (3 años)'!H169)</f>
        <v/>
      </c>
      <c r="H137" s="83" t="str">
        <f>IF(ISBLANK('5. Pp (3 años)'!J169),"",'5. Pp (3 años)'!J169)</f>
        <v/>
      </c>
      <c r="I137" s="149" t="str">
        <f>IF(ISBLANK('9. METAS'!K143),"",'9. METAS'!K143)</f>
        <v/>
      </c>
      <c r="J137" s="150" t="str">
        <f>IF(ISBLANK('9. METAS'!Q143),"",'9. METAS'!Q143)</f>
        <v/>
      </c>
      <c r="K137" s="142" t="str">
        <f>IF(ISBLANK('9. METAS'!R143),"",'9. METAS'!R143)</f>
        <v/>
      </c>
      <c r="L137" s="142" t="str">
        <f>IF(ISBLANK('9. METAS'!S143),"",'9. METAS'!S143)</f>
        <v/>
      </c>
      <c r="M137" s="143" t="str">
        <f>IF(ISBLANK('9. METAS'!T143),"",'9. METAS'!T143)</f>
        <v/>
      </c>
      <c r="N137" s="338"/>
      <c r="O137" s="339"/>
      <c r="P137" s="339"/>
      <c r="Q137" s="340"/>
      <c r="R137" s="140" t="str">
        <f t="shared" si="6"/>
        <v>100%</v>
      </c>
      <c r="S137" s="141" t="str">
        <f t="shared" si="6"/>
        <v>100%</v>
      </c>
      <c r="T137" s="141" t="str">
        <f t="shared" si="6"/>
        <v>100%</v>
      </c>
      <c r="U137" s="155" t="str">
        <f t="shared" si="5"/>
        <v>100%</v>
      </c>
      <c r="V137" s="144" t="str">
        <f t="shared" si="7"/>
        <v>No Programado</v>
      </c>
      <c r="W137" s="141" t="str">
        <f t="shared" si="8"/>
        <v>No Programado</v>
      </c>
      <c r="X137" s="141" t="str">
        <f t="shared" si="9"/>
        <v>No Programado</v>
      </c>
      <c r="Y137" s="160" t="str">
        <f t="shared" si="10"/>
        <v>No Programado</v>
      </c>
      <c r="Z137" s="162"/>
      <c r="AA137" s="163"/>
      <c r="AB137" s="163"/>
      <c r="AC137" s="164"/>
    </row>
    <row r="138" spans="3:29" ht="17.25" hidden="1">
      <c r="C138" s="194" t="str">
        <f>IF(ISBLANK('5. Pp (3 años)'!B170),"",'5. Pp (3 años)'!B170)</f>
        <v/>
      </c>
      <c r="D138" s="96" t="str">
        <f>IF(ISBLANK('5. Pp (3 años)'!C170),"",'5. Pp (3 años)'!C170)</f>
        <v/>
      </c>
      <c r="E138" s="190" t="str">
        <f>IF(ISBLANK('5. Pp (3 años)'!D170),"",'5. Pp (3 años)'!D170)</f>
        <v/>
      </c>
      <c r="F138" s="190" t="str">
        <f>IF(ISBLANK('5. Pp (3 años)'!E170),"",'5. Pp (3 años)'!E170)</f>
        <v/>
      </c>
      <c r="G138" s="197" t="str">
        <f>IF(ISBLANK('5. Pp (3 años)'!H170),"",'5. Pp (3 años)'!H170)</f>
        <v/>
      </c>
      <c r="H138" s="83" t="str">
        <f>IF(ISBLANK('5. Pp (3 años)'!J170),"",'5. Pp (3 años)'!J170)</f>
        <v/>
      </c>
      <c r="I138" s="149" t="str">
        <f>IF(ISBLANK('9. METAS'!K144),"",'9. METAS'!K144)</f>
        <v/>
      </c>
      <c r="J138" s="150" t="str">
        <f>IF(ISBLANK('9. METAS'!Q144),"",'9. METAS'!Q144)</f>
        <v/>
      </c>
      <c r="K138" s="142" t="str">
        <f>IF(ISBLANK('9. METAS'!R144),"",'9. METAS'!R144)</f>
        <v/>
      </c>
      <c r="L138" s="142" t="str">
        <f>IF(ISBLANK('9. METAS'!S144),"",'9. METAS'!S144)</f>
        <v/>
      </c>
      <c r="M138" s="143" t="str">
        <f>IF(ISBLANK('9. METAS'!T144),"",'9. METAS'!T144)</f>
        <v/>
      </c>
      <c r="N138" s="338"/>
      <c r="O138" s="339"/>
      <c r="P138" s="339"/>
      <c r="Q138" s="340"/>
      <c r="R138" s="140" t="str">
        <f t="shared" si="6"/>
        <v>100%</v>
      </c>
      <c r="S138" s="141" t="str">
        <f t="shared" si="6"/>
        <v>100%</v>
      </c>
      <c r="T138" s="141" t="str">
        <f t="shared" si="6"/>
        <v>100%</v>
      </c>
      <c r="U138" s="155" t="str">
        <f t="shared" si="5"/>
        <v>100%</v>
      </c>
      <c r="V138" s="144" t="str">
        <f t="shared" si="7"/>
        <v>No Programado</v>
      </c>
      <c r="W138" s="141" t="str">
        <f t="shared" si="8"/>
        <v>No Programado</v>
      </c>
      <c r="X138" s="141" t="str">
        <f t="shared" si="9"/>
        <v>No Programado</v>
      </c>
      <c r="Y138" s="160" t="str">
        <f t="shared" si="10"/>
        <v>No Programado</v>
      </c>
      <c r="Z138" s="162"/>
      <c r="AA138" s="163"/>
      <c r="AB138" s="163"/>
      <c r="AC138" s="164"/>
    </row>
    <row r="139" spans="3:29" ht="17.25" hidden="1">
      <c r="C139" s="194" t="str">
        <f>IF(ISBLANK('5. Pp (3 años)'!B171),"",'5. Pp (3 años)'!B171)</f>
        <v/>
      </c>
      <c r="D139" s="96" t="str">
        <f>IF(ISBLANK('5. Pp (3 años)'!C171),"",'5. Pp (3 años)'!C171)</f>
        <v/>
      </c>
      <c r="E139" s="190" t="str">
        <f>IF(ISBLANK('5. Pp (3 años)'!D171),"",'5. Pp (3 años)'!D171)</f>
        <v/>
      </c>
      <c r="F139" s="190" t="str">
        <f>IF(ISBLANK('5. Pp (3 años)'!E171),"",'5. Pp (3 años)'!E171)</f>
        <v/>
      </c>
      <c r="G139" s="197" t="str">
        <f>IF(ISBLANK('5. Pp (3 años)'!H171),"",'5. Pp (3 años)'!H171)</f>
        <v/>
      </c>
      <c r="H139" s="83" t="str">
        <f>IF(ISBLANK('5. Pp (3 años)'!J171),"",'5. Pp (3 años)'!J171)</f>
        <v/>
      </c>
      <c r="I139" s="149" t="str">
        <f>IF(ISBLANK('9. METAS'!K145),"",'9. METAS'!K145)</f>
        <v/>
      </c>
      <c r="J139" s="150" t="str">
        <f>IF(ISBLANK('9. METAS'!Q145),"",'9. METAS'!Q145)</f>
        <v/>
      </c>
      <c r="K139" s="142" t="str">
        <f>IF(ISBLANK('9. METAS'!R145),"",'9. METAS'!R145)</f>
        <v/>
      </c>
      <c r="L139" s="142" t="str">
        <f>IF(ISBLANK('9. METAS'!S145),"",'9. METAS'!S145)</f>
        <v/>
      </c>
      <c r="M139" s="143" t="str">
        <f>IF(ISBLANK('9. METAS'!T145),"",'9. METAS'!T145)</f>
        <v/>
      </c>
      <c r="N139" s="338"/>
      <c r="O139" s="339"/>
      <c r="P139" s="339"/>
      <c r="Q139" s="340"/>
      <c r="R139" s="140" t="str">
        <f t="shared" si="6"/>
        <v>100%</v>
      </c>
      <c r="S139" s="141" t="str">
        <f t="shared" si="6"/>
        <v>100%</v>
      </c>
      <c r="T139" s="141" t="str">
        <f t="shared" si="6"/>
        <v>100%</v>
      </c>
      <c r="U139" s="155" t="str">
        <f t="shared" si="5"/>
        <v>100%</v>
      </c>
      <c r="V139" s="144" t="str">
        <f t="shared" si="7"/>
        <v>No Programado</v>
      </c>
      <c r="W139" s="141" t="str">
        <f t="shared" si="8"/>
        <v>No Programado</v>
      </c>
      <c r="X139" s="141" t="str">
        <f t="shared" si="9"/>
        <v>No Programado</v>
      </c>
      <c r="Y139" s="160" t="str">
        <f t="shared" si="10"/>
        <v>No Programado</v>
      </c>
      <c r="Z139" s="162"/>
      <c r="AA139" s="163"/>
      <c r="AB139" s="163"/>
      <c r="AC139" s="164"/>
    </row>
    <row r="140" spans="3:29" ht="17.25" hidden="1">
      <c r="C140" s="194" t="str">
        <f>IF(ISBLANK('5. Pp (3 años)'!B172),"",'5. Pp (3 años)'!B172)</f>
        <v/>
      </c>
      <c r="D140" s="96" t="str">
        <f>IF(ISBLANK('5. Pp (3 años)'!C172),"",'5. Pp (3 años)'!C172)</f>
        <v/>
      </c>
      <c r="E140" s="190" t="str">
        <f>IF(ISBLANK('5. Pp (3 años)'!D172),"",'5. Pp (3 años)'!D172)</f>
        <v/>
      </c>
      <c r="F140" s="190" t="str">
        <f>IF(ISBLANK('5. Pp (3 años)'!E172),"",'5. Pp (3 años)'!E172)</f>
        <v/>
      </c>
      <c r="G140" s="197" t="str">
        <f>IF(ISBLANK('5. Pp (3 años)'!H172),"",'5. Pp (3 años)'!H172)</f>
        <v/>
      </c>
      <c r="H140" s="83" t="str">
        <f>IF(ISBLANK('5. Pp (3 años)'!J172),"",'5. Pp (3 años)'!J172)</f>
        <v/>
      </c>
      <c r="I140" s="149" t="str">
        <f>IF(ISBLANK('9. METAS'!K146),"",'9. METAS'!K146)</f>
        <v/>
      </c>
      <c r="J140" s="150" t="str">
        <f>IF(ISBLANK('9. METAS'!Q146),"",'9. METAS'!Q146)</f>
        <v/>
      </c>
      <c r="K140" s="142" t="str">
        <f>IF(ISBLANK('9. METAS'!R146),"",'9. METAS'!R146)</f>
        <v/>
      </c>
      <c r="L140" s="142" t="str">
        <f>IF(ISBLANK('9. METAS'!S146),"",'9. METAS'!S146)</f>
        <v/>
      </c>
      <c r="M140" s="143" t="str">
        <f>IF(ISBLANK('9. METAS'!T146),"",'9. METAS'!T146)</f>
        <v/>
      </c>
      <c r="N140" s="338"/>
      <c r="O140" s="339"/>
      <c r="P140" s="339"/>
      <c r="Q140" s="340"/>
      <c r="R140" s="140" t="str">
        <f t="shared" si="6"/>
        <v>100%</v>
      </c>
      <c r="S140" s="141" t="str">
        <f t="shared" si="6"/>
        <v>100%</v>
      </c>
      <c r="T140" s="141" t="str">
        <f t="shared" si="6"/>
        <v>100%</v>
      </c>
      <c r="U140" s="155" t="str">
        <f t="shared" si="5"/>
        <v>100%</v>
      </c>
      <c r="V140" s="144" t="str">
        <f t="shared" si="7"/>
        <v>No Programado</v>
      </c>
      <c r="W140" s="141" t="str">
        <f t="shared" si="8"/>
        <v>No Programado</v>
      </c>
      <c r="X140" s="141" t="str">
        <f t="shared" si="9"/>
        <v>No Programado</v>
      </c>
      <c r="Y140" s="160" t="str">
        <f t="shared" si="10"/>
        <v>No Programado</v>
      </c>
      <c r="Z140" s="162"/>
      <c r="AA140" s="163"/>
      <c r="AB140" s="163"/>
      <c r="AC140" s="164"/>
    </row>
    <row r="141" spans="3:29" ht="17.25" hidden="1">
      <c r="C141" s="194" t="str">
        <f>IF(ISBLANK('5. Pp (3 años)'!B173),"",'5. Pp (3 años)'!B173)</f>
        <v/>
      </c>
      <c r="D141" s="96" t="str">
        <f>IF(ISBLANK('5. Pp (3 años)'!C173),"",'5. Pp (3 años)'!C173)</f>
        <v/>
      </c>
      <c r="E141" s="190" t="str">
        <f>IF(ISBLANK('5. Pp (3 años)'!D173),"",'5. Pp (3 años)'!D173)</f>
        <v/>
      </c>
      <c r="F141" s="190" t="str">
        <f>IF(ISBLANK('5. Pp (3 años)'!E173),"",'5. Pp (3 años)'!E173)</f>
        <v/>
      </c>
      <c r="G141" s="543" t="str">
        <f>IF(ISBLANK('5. Pp (3 años)'!H173),"",'5. Pp (3 años)'!H173)</f>
        <v/>
      </c>
      <c r="H141" s="83" t="str">
        <f>IF(ISBLANK('5. Pp (3 años)'!J173),"",'5. Pp (3 años)'!J173)</f>
        <v/>
      </c>
      <c r="I141" s="149" t="str">
        <f>IF(ISBLANK('9. METAS'!K147),"",'9. METAS'!K147)</f>
        <v/>
      </c>
      <c r="J141" s="150" t="str">
        <f>IF(ISBLANK('9. METAS'!Q147),"",'9. METAS'!Q147)</f>
        <v/>
      </c>
      <c r="K141" s="142" t="str">
        <f>IF(ISBLANK('9. METAS'!R147),"",'9. METAS'!R147)</f>
        <v/>
      </c>
      <c r="L141" s="142" t="str">
        <f>IF(ISBLANK('9. METAS'!S147),"",'9. METAS'!S147)</f>
        <v/>
      </c>
      <c r="M141" s="143" t="str">
        <f>IF(ISBLANK('9. METAS'!T147),"",'9. METAS'!T147)</f>
        <v/>
      </c>
      <c r="N141" s="338"/>
      <c r="O141" s="339"/>
      <c r="P141" s="339"/>
      <c r="Q141" s="340"/>
      <c r="R141" s="140" t="str">
        <f t="shared" si="6"/>
        <v>100%</v>
      </c>
      <c r="S141" s="141" t="str">
        <f t="shared" si="6"/>
        <v>100%</v>
      </c>
      <c r="T141" s="141" t="str">
        <f t="shared" si="6"/>
        <v>100%</v>
      </c>
      <c r="U141" s="155" t="str">
        <f t="shared" si="5"/>
        <v>100%</v>
      </c>
      <c r="V141" s="144" t="str">
        <f t="shared" si="7"/>
        <v>No Programado</v>
      </c>
      <c r="W141" s="141" t="str">
        <f t="shared" si="8"/>
        <v>No Programado</v>
      </c>
      <c r="X141" s="141" t="str">
        <f t="shared" si="9"/>
        <v>No Programado</v>
      </c>
      <c r="Y141" s="160" t="str">
        <f t="shared" si="10"/>
        <v>No Programado</v>
      </c>
      <c r="Z141" s="162"/>
      <c r="AA141" s="163"/>
      <c r="AB141" s="163"/>
      <c r="AC141" s="164"/>
    </row>
    <row r="142" spans="3:29" ht="17.25" hidden="1">
      <c r="C142" s="539" t="str">
        <f>IF(ISBLANK('5. Pp (3 años)'!B174),"",'5. Pp (3 años)'!B174)</f>
        <v/>
      </c>
      <c r="D142" s="540" t="str">
        <f>IF(ISBLANK('5. Pp (3 años)'!C174),"",'5. Pp (3 años)'!C174)</f>
        <v/>
      </c>
      <c r="E142" s="523" t="str">
        <f>IF(ISBLANK('5. Pp (3 años)'!D174),"",'5. Pp (3 años)'!D174)</f>
        <v/>
      </c>
      <c r="F142" s="523" t="str">
        <f>IF(ISBLANK('5. Pp (3 años)'!E174),"",'5. Pp (3 años)'!E174)</f>
        <v/>
      </c>
      <c r="G142" s="516" t="str">
        <f>IF(ISBLANK('5. Pp (3 años)'!H174),"",'5. Pp (3 años)'!H174)</f>
        <v/>
      </c>
      <c r="H142" s="541" t="str">
        <f>IF(ISBLANK('5. Pp (3 años)'!J174),"",'5. Pp (3 años)'!J174)</f>
        <v/>
      </c>
      <c r="I142" s="149" t="str">
        <f>IF(ISBLANK('9. METAS'!K148),"",'9. METAS'!K148)</f>
        <v/>
      </c>
      <c r="J142" s="150" t="str">
        <f>IF(ISBLANK('9. METAS'!Q148),"",'9. METAS'!Q148)</f>
        <v/>
      </c>
      <c r="K142" s="142" t="str">
        <f>IF(ISBLANK('9. METAS'!R148),"",'9. METAS'!R148)</f>
        <v/>
      </c>
      <c r="L142" s="142" t="str">
        <f>IF(ISBLANK('9. METAS'!S148),"",'9. METAS'!S148)</f>
        <v/>
      </c>
      <c r="M142" s="143" t="str">
        <f>IF(ISBLANK('9. METAS'!T148),"",'9. METAS'!T148)</f>
        <v/>
      </c>
      <c r="N142" s="338"/>
      <c r="O142" s="339"/>
      <c r="P142" s="339"/>
      <c r="Q142" s="340"/>
      <c r="R142" s="140" t="str">
        <f t="shared" si="6"/>
        <v>100%</v>
      </c>
      <c r="S142" s="141" t="str">
        <f t="shared" si="6"/>
        <v>100%</v>
      </c>
      <c r="T142" s="141" t="str">
        <f t="shared" si="6"/>
        <v>100%</v>
      </c>
      <c r="U142" s="155" t="str">
        <f t="shared" si="6"/>
        <v>100%</v>
      </c>
      <c r="V142" s="144" t="str">
        <f t="shared" si="7"/>
        <v>No Programado</v>
      </c>
      <c r="W142" s="141" t="str">
        <f t="shared" si="8"/>
        <v>No Programado</v>
      </c>
      <c r="X142" s="141" t="str">
        <f t="shared" si="9"/>
        <v>No Programado</v>
      </c>
      <c r="Y142" s="160" t="str">
        <f t="shared" si="10"/>
        <v>No Programado</v>
      </c>
      <c r="Z142" s="162"/>
      <c r="AA142" s="163"/>
      <c r="AB142" s="163"/>
      <c r="AC142" s="164"/>
    </row>
    <row r="143" spans="3:29" ht="17.25" hidden="1">
      <c r="C143" s="194" t="str">
        <f>IF(ISBLANK('5. Pp (3 años)'!B175),"",'5. Pp (3 años)'!B175)</f>
        <v/>
      </c>
      <c r="D143" s="96" t="str">
        <f>IF(ISBLANK('5. Pp (3 años)'!C175),"",'5. Pp (3 años)'!C175)</f>
        <v/>
      </c>
      <c r="E143" s="190" t="str">
        <f>IF(ISBLANK('5. Pp (3 años)'!D175),"",'5. Pp (3 años)'!D175)</f>
        <v/>
      </c>
      <c r="F143" s="190" t="str">
        <f>IF(ISBLANK('5. Pp (3 años)'!E175),"",'5. Pp (3 años)'!E175)</f>
        <v/>
      </c>
      <c r="G143" s="544" t="str">
        <f>IF(ISBLANK('5. Pp (3 años)'!H175),"",'5. Pp (3 años)'!H175)</f>
        <v/>
      </c>
      <c r="H143" s="83" t="str">
        <f>IF(ISBLANK('5. Pp (3 años)'!J175),"",'5. Pp (3 años)'!J175)</f>
        <v/>
      </c>
      <c r="I143" s="149" t="str">
        <f>IF(ISBLANK('9. METAS'!K149),"",'9. METAS'!K149)</f>
        <v/>
      </c>
      <c r="J143" s="150" t="str">
        <f>IF(ISBLANK('9. METAS'!Q149),"",'9. METAS'!Q149)</f>
        <v/>
      </c>
      <c r="K143" s="142" t="str">
        <f>IF(ISBLANK('9. METAS'!R149),"",'9. METAS'!R149)</f>
        <v/>
      </c>
      <c r="L143" s="142" t="str">
        <f>IF(ISBLANK('9. METAS'!S149),"",'9. METAS'!S149)</f>
        <v/>
      </c>
      <c r="M143" s="143" t="str">
        <f>IF(ISBLANK('9. METAS'!T149),"",'9. METAS'!T149)</f>
        <v/>
      </c>
      <c r="N143" s="338"/>
      <c r="O143" s="339"/>
      <c r="P143" s="339"/>
      <c r="Q143" s="340"/>
      <c r="R143" s="140" t="str">
        <f t="shared" si="6"/>
        <v>100%</v>
      </c>
      <c r="S143" s="141" t="str">
        <f t="shared" si="6"/>
        <v>100%</v>
      </c>
      <c r="T143" s="141" t="str">
        <f t="shared" si="6"/>
        <v>100%</v>
      </c>
      <c r="U143" s="155" t="str">
        <f t="shared" si="6"/>
        <v>100%</v>
      </c>
      <c r="V143" s="144" t="str">
        <f t="shared" ref="V143:V206" si="11">IFERROR((N143/I143),"No Programado")</f>
        <v>No Programado</v>
      </c>
      <c r="W143" s="141" t="str">
        <f t="shared" ref="W143:W206" si="12">IFERROR((N143+O143)/I143, "No Programado")</f>
        <v>No Programado</v>
      </c>
      <c r="X143" s="141" t="str">
        <f t="shared" ref="X143:X206" si="13">IFERROR((O143+P143)/I143, "No Programado")</f>
        <v>No Programado</v>
      </c>
      <c r="Y143" s="160" t="str">
        <f t="shared" ref="Y143:Y206" si="14">IFERROR((P143+Q143)/I143, "No Programado")</f>
        <v>No Programado</v>
      </c>
      <c r="Z143" s="162"/>
      <c r="AA143" s="163"/>
      <c r="AB143" s="163"/>
      <c r="AC143" s="164"/>
    </row>
    <row r="144" spans="3:29" ht="17.25" hidden="1">
      <c r="C144" s="194" t="str">
        <f>IF(ISBLANK('5. Pp (3 años)'!B176),"",'5. Pp (3 años)'!B176)</f>
        <v/>
      </c>
      <c r="D144" s="96" t="str">
        <f>IF(ISBLANK('5. Pp (3 años)'!C176),"",'5. Pp (3 años)'!C176)</f>
        <v/>
      </c>
      <c r="E144" s="190" t="str">
        <f>IF(ISBLANK('5. Pp (3 años)'!D176),"",'5. Pp (3 años)'!D176)</f>
        <v/>
      </c>
      <c r="F144" s="190" t="str">
        <f>IF(ISBLANK('5. Pp (3 años)'!E176),"",'5. Pp (3 años)'!E176)</f>
        <v/>
      </c>
      <c r="G144" s="197" t="str">
        <f>IF(ISBLANK('5. Pp (3 años)'!H176),"",'5. Pp (3 años)'!H176)</f>
        <v/>
      </c>
      <c r="H144" s="83" t="str">
        <f>IF(ISBLANK('5. Pp (3 años)'!J176),"",'5. Pp (3 años)'!J176)</f>
        <v/>
      </c>
      <c r="I144" s="149" t="str">
        <f>IF(ISBLANK('9. METAS'!K150),"",'9. METAS'!K150)</f>
        <v/>
      </c>
      <c r="J144" s="150" t="str">
        <f>IF(ISBLANK('9. METAS'!Q150),"",'9. METAS'!Q150)</f>
        <v/>
      </c>
      <c r="K144" s="142" t="str">
        <f>IF(ISBLANK('9. METAS'!R150),"",'9. METAS'!R150)</f>
        <v/>
      </c>
      <c r="L144" s="142" t="str">
        <f>IF(ISBLANK('9. METAS'!S150),"",'9. METAS'!S150)</f>
        <v/>
      </c>
      <c r="M144" s="143" t="str">
        <f>IF(ISBLANK('9. METAS'!T150),"",'9. METAS'!T150)</f>
        <v/>
      </c>
      <c r="N144" s="338"/>
      <c r="O144" s="339"/>
      <c r="P144" s="339"/>
      <c r="Q144" s="340"/>
      <c r="R144" s="140" t="str">
        <f t="shared" si="6"/>
        <v>100%</v>
      </c>
      <c r="S144" s="141" t="str">
        <f t="shared" si="6"/>
        <v>100%</v>
      </c>
      <c r="T144" s="141" t="str">
        <f t="shared" si="6"/>
        <v>100%</v>
      </c>
      <c r="U144" s="155" t="str">
        <f t="shared" si="6"/>
        <v>100%</v>
      </c>
      <c r="V144" s="144" t="str">
        <f t="shared" si="11"/>
        <v>No Programado</v>
      </c>
      <c r="W144" s="141" t="str">
        <f t="shared" si="12"/>
        <v>No Programado</v>
      </c>
      <c r="X144" s="141" t="str">
        <f t="shared" si="13"/>
        <v>No Programado</v>
      </c>
      <c r="Y144" s="160" t="str">
        <f t="shared" si="14"/>
        <v>No Programado</v>
      </c>
      <c r="Z144" s="162"/>
      <c r="AA144" s="163"/>
      <c r="AB144" s="163"/>
      <c r="AC144" s="164"/>
    </row>
    <row r="145" spans="3:29" ht="17.25" hidden="1">
      <c r="C145" s="194" t="str">
        <f>IF(ISBLANK('5. Pp (3 años)'!B177),"",'5. Pp (3 años)'!B177)</f>
        <v/>
      </c>
      <c r="D145" s="96" t="str">
        <f>IF(ISBLANK('5. Pp (3 años)'!C177),"",'5. Pp (3 años)'!C177)</f>
        <v/>
      </c>
      <c r="E145" s="190" t="str">
        <f>IF(ISBLANK('5. Pp (3 años)'!D177),"",'5. Pp (3 años)'!D177)</f>
        <v/>
      </c>
      <c r="F145" s="190" t="str">
        <f>IF(ISBLANK('5. Pp (3 años)'!E177),"",'5. Pp (3 años)'!E177)</f>
        <v/>
      </c>
      <c r="G145" s="197" t="str">
        <f>IF(ISBLANK('5. Pp (3 años)'!H177),"",'5. Pp (3 años)'!H177)</f>
        <v/>
      </c>
      <c r="H145" s="83" t="str">
        <f>IF(ISBLANK('5. Pp (3 años)'!J177),"",'5. Pp (3 años)'!J177)</f>
        <v/>
      </c>
      <c r="I145" s="149" t="str">
        <f>IF(ISBLANK('9. METAS'!K151),"",'9. METAS'!K151)</f>
        <v/>
      </c>
      <c r="J145" s="150" t="str">
        <f>IF(ISBLANK('9. METAS'!Q151),"",'9. METAS'!Q151)</f>
        <v/>
      </c>
      <c r="K145" s="142" t="str">
        <f>IF(ISBLANK('9. METAS'!R151),"",'9. METAS'!R151)</f>
        <v/>
      </c>
      <c r="L145" s="142" t="str">
        <f>IF(ISBLANK('9. METAS'!S151),"",'9. METAS'!S151)</f>
        <v/>
      </c>
      <c r="M145" s="143" t="str">
        <f>IF(ISBLANK('9. METAS'!T151),"",'9. METAS'!T151)</f>
        <v/>
      </c>
      <c r="N145" s="338"/>
      <c r="O145" s="339"/>
      <c r="P145" s="339"/>
      <c r="Q145" s="340"/>
      <c r="R145" s="140" t="str">
        <f t="shared" si="6"/>
        <v>100%</v>
      </c>
      <c r="S145" s="141" t="str">
        <f t="shared" si="6"/>
        <v>100%</v>
      </c>
      <c r="T145" s="141" t="str">
        <f t="shared" si="6"/>
        <v>100%</v>
      </c>
      <c r="U145" s="155" t="str">
        <f t="shared" si="6"/>
        <v>100%</v>
      </c>
      <c r="V145" s="144" t="str">
        <f t="shared" si="11"/>
        <v>No Programado</v>
      </c>
      <c r="W145" s="141" t="str">
        <f t="shared" si="12"/>
        <v>No Programado</v>
      </c>
      <c r="X145" s="141" t="str">
        <f t="shared" si="13"/>
        <v>No Programado</v>
      </c>
      <c r="Y145" s="160" t="str">
        <f t="shared" si="14"/>
        <v>No Programado</v>
      </c>
      <c r="Z145" s="162"/>
      <c r="AA145" s="163"/>
      <c r="AB145" s="163"/>
      <c r="AC145" s="164"/>
    </row>
    <row r="146" spans="3:29" ht="17.25" hidden="1">
      <c r="C146" s="194" t="str">
        <f>IF(ISBLANK('5. Pp (3 años)'!B178),"",'5. Pp (3 años)'!B178)</f>
        <v/>
      </c>
      <c r="D146" s="96" t="str">
        <f>IF(ISBLANK('5. Pp (3 años)'!C178),"",'5. Pp (3 años)'!C178)</f>
        <v/>
      </c>
      <c r="E146" s="190" t="str">
        <f>IF(ISBLANK('5. Pp (3 años)'!D178),"",'5. Pp (3 años)'!D178)</f>
        <v/>
      </c>
      <c r="F146" s="190" t="str">
        <f>IF(ISBLANK('5. Pp (3 años)'!E178),"",'5. Pp (3 años)'!E178)</f>
        <v/>
      </c>
      <c r="G146" s="197" t="str">
        <f>IF(ISBLANK('5. Pp (3 años)'!H178),"",'5. Pp (3 años)'!H178)</f>
        <v/>
      </c>
      <c r="H146" s="83" t="str">
        <f>IF(ISBLANK('5. Pp (3 años)'!J178),"",'5. Pp (3 años)'!J178)</f>
        <v/>
      </c>
      <c r="I146" s="149" t="str">
        <f>IF(ISBLANK('9. METAS'!K152),"",'9. METAS'!K152)</f>
        <v/>
      </c>
      <c r="J146" s="150" t="str">
        <f>IF(ISBLANK('9. METAS'!Q152),"",'9. METAS'!Q152)</f>
        <v/>
      </c>
      <c r="K146" s="142" t="str">
        <f>IF(ISBLANK('9. METAS'!R152),"",'9. METAS'!R152)</f>
        <v/>
      </c>
      <c r="L146" s="142" t="str">
        <f>IF(ISBLANK('9. METAS'!S152),"",'9. METAS'!S152)</f>
        <v/>
      </c>
      <c r="M146" s="143" t="str">
        <f>IF(ISBLANK('9. METAS'!T152),"",'9. METAS'!T152)</f>
        <v/>
      </c>
      <c r="N146" s="338"/>
      <c r="O146" s="339"/>
      <c r="P146" s="339"/>
      <c r="Q146" s="340"/>
      <c r="R146" s="140" t="str">
        <f t="shared" si="6"/>
        <v>100%</v>
      </c>
      <c r="S146" s="141" t="str">
        <f t="shared" si="6"/>
        <v>100%</v>
      </c>
      <c r="T146" s="141" t="str">
        <f t="shared" si="6"/>
        <v>100%</v>
      </c>
      <c r="U146" s="155" t="str">
        <f t="shared" si="6"/>
        <v>100%</v>
      </c>
      <c r="V146" s="144" t="str">
        <f t="shared" si="11"/>
        <v>No Programado</v>
      </c>
      <c r="W146" s="141" t="str">
        <f t="shared" si="12"/>
        <v>No Programado</v>
      </c>
      <c r="X146" s="141" t="str">
        <f t="shared" si="13"/>
        <v>No Programado</v>
      </c>
      <c r="Y146" s="160" t="str">
        <f t="shared" si="14"/>
        <v>No Programado</v>
      </c>
      <c r="Z146" s="162"/>
      <c r="AA146" s="163"/>
      <c r="AB146" s="163"/>
      <c r="AC146" s="164"/>
    </row>
    <row r="147" spans="3:29" ht="17.25" hidden="1">
      <c r="C147" s="194" t="str">
        <f>IF(ISBLANK('5. Pp (3 años)'!B179),"",'5. Pp (3 años)'!B179)</f>
        <v/>
      </c>
      <c r="D147" s="96" t="str">
        <f>IF(ISBLANK('5. Pp (3 años)'!C179),"",'5. Pp (3 años)'!C179)</f>
        <v/>
      </c>
      <c r="E147" s="190" t="str">
        <f>IF(ISBLANK('5. Pp (3 años)'!D179),"",'5. Pp (3 años)'!D179)</f>
        <v/>
      </c>
      <c r="F147" s="190" t="str">
        <f>IF(ISBLANK('5. Pp (3 años)'!E179),"",'5. Pp (3 años)'!E179)</f>
        <v/>
      </c>
      <c r="G147" s="543" t="str">
        <f>IF(ISBLANK('5. Pp (3 años)'!H179),"",'5. Pp (3 años)'!H179)</f>
        <v/>
      </c>
      <c r="H147" s="83" t="str">
        <f>IF(ISBLANK('5. Pp (3 años)'!J179),"",'5. Pp (3 años)'!J179)</f>
        <v/>
      </c>
      <c r="I147" s="149" t="str">
        <f>IF(ISBLANK('9. METAS'!K153),"",'9. METAS'!K153)</f>
        <v/>
      </c>
      <c r="J147" s="150" t="str">
        <f>IF(ISBLANK('9. METAS'!Q153),"",'9. METAS'!Q153)</f>
        <v/>
      </c>
      <c r="K147" s="142" t="str">
        <f>IF(ISBLANK('9. METAS'!R153),"",'9. METAS'!R153)</f>
        <v/>
      </c>
      <c r="L147" s="142" t="str">
        <f>IF(ISBLANK('9. METAS'!S153),"",'9. METAS'!S153)</f>
        <v/>
      </c>
      <c r="M147" s="143" t="str">
        <f>IF(ISBLANK('9. METAS'!T153),"",'9. METAS'!T153)</f>
        <v/>
      </c>
      <c r="N147" s="338"/>
      <c r="O147" s="339"/>
      <c r="P147" s="339"/>
      <c r="Q147" s="340"/>
      <c r="R147" s="140" t="str">
        <f t="shared" si="6"/>
        <v>100%</v>
      </c>
      <c r="S147" s="141" t="str">
        <f t="shared" si="6"/>
        <v>100%</v>
      </c>
      <c r="T147" s="141" t="str">
        <f t="shared" si="6"/>
        <v>100%</v>
      </c>
      <c r="U147" s="155" t="str">
        <f t="shared" si="6"/>
        <v>100%</v>
      </c>
      <c r="V147" s="144" t="str">
        <f t="shared" si="11"/>
        <v>No Programado</v>
      </c>
      <c r="W147" s="141" t="str">
        <f t="shared" si="12"/>
        <v>No Programado</v>
      </c>
      <c r="X147" s="141" t="str">
        <f t="shared" si="13"/>
        <v>No Programado</v>
      </c>
      <c r="Y147" s="160" t="str">
        <f t="shared" si="14"/>
        <v>No Programado</v>
      </c>
      <c r="Z147" s="162"/>
      <c r="AA147" s="163"/>
      <c r="AB147" s="163"/>
      <c r="AC147" s="164"/>
    </row>
    <row r="148" spans="3:29" ht="17.25" hidden="1">
      <c r="C148" s="539" t="str">
        <f>IF(ISBLANK('5. Pp (3 años)'!B180),"",'5. Pp (3 años)'!B180)</f>
        <v/>
      </c>
      <c r="D148" s="540" t="str">
        <f>IF(ISBLANK('5. Pp (3 años)'!C180),"",'5. Pp (3 años)'!C180)</f>
        <v/>
      </c>
      <c r="E148" s="523" t="str">
        <f>IF(ISBLANK('5. Pp (3 años)'!D180),"",'5. Pp (3 años)'!D180)</f>
        <v/>
      </c>
      <c r="F148" s="523" t="str">
        <f>IF(ISBLANK('5. Pp (3 años)'!E180),"",'5. Pp (3 años)'!E180)</f>
        <v/>
      </c>
      <c r="G148" s="516" t="str">
        <f>IF(ISBLANK('5. Pp (3 años)'!H180),"",'5. Pp (3 años)'!H180)</f>
        <v/>
      </c>
      <c r="H148" s="541" t="str">
        <f>IF(ISBLANK('5. Pp (3 años)'!J180),"",'5. Pp (3 años)'!J180)</f>
        <v/>
      </c>
      <c r="I148" s="149" t="str">
        <f>IF(ISBLANK('9. METAS'!K154),"",'9. METAS'!K154)</f>
        <v/>
      </c>
      <c r="J148" s="150" t="str">
        <f>IF(ISBLANK('9. METAS'!Q154),"",'9. METAS'!Q154)</f>
        <v/>
      </c>
      <c r="K148" s="142" t="str">
        <f>IF(ISBLANK('9. METAS'!R154),"",'9. METAS'!R154)</f>
        <v/>
      </c>
      <c r="L148" s="142" t="str">
        <f>IF(ISBLANK('9. METAS'!S154),"",'9. METAS'!S154)</f>
        <v/>
      </c>
      <c r="M148" s="143" t="str">
        <f>IF(ISBLANK('9. METAS'!T154),"",'9. METAS'!T154)</f>
        <v/>
      </c>
      <c r="N148" s="338"/>
      <c r="O148" s="339"/>
      <c r="P148" s="339"/>
      <c r="Q148" s="340"/>
      <c r="R148" s="140" t="str">
        <f t="shared" si="6"/>
        <v>100%</v>
      </c>
      <c r="S148" s="141" t="str">
        <f t="shared" si="6"/>
        <v>100%</v>
      </c>
      <c r="T148" s="141" t="str">
        <f t="shared" si="6"/>
        <v>100%</v>
      </c>
      <c r="U148" s="155" t="str">
        <f t="shared" si="6"/>
        <v>100%</v>
      </c>
      <c r="V148" s="144" t="str">
        <f t="shared" si="11"/>
        <v>No Programado</v>
      </c>
      <c r="W148" s="141" t="str">
        <f t="shared" si="12"/>
        <v>No Programado</v>
      </c>
      <c r="X148" s="141" t="str">
        <f t="shared" si="13"/>
        <v>No Programado</v>
      </c>
      <c r="Y148" s="160" t="str">
        <f t="shared" si="14"/>
        <v>No Programado</v>
      </c>
      <c r="Z148" s="162"/>
      <c r="AA148" s="163"/>
      <c r="AB148" s="163"/>
      <c r="AC148" s="164"/>
    </row>
    <row r="149" spans="3:29" ht="17.25" hidden="1">
      <c r="C149" s="194" t="str">
        <f>IF(ISBLANK('5. Pp (3 años)'!B181),"",'5. Pp (3 años)'!B181)</f>
        <v/>
      </c>
      <c r="D149" s="96" t="str">
        <f>IF(ISBLANK('5. Pp (3 años)'!C181),"",'5. Pp (3 años)'!C181)</f>
        <v/>
      </c>
      <c r="E149" s="190" t="str">
        <f>IF(ISBLANK('5. Pp (3 años)'!D181),"",'5. Pp (3 años)'!D181)</f>
        <v/>
      </c>
      <c r="F149" s="190" t="str">
        <f>IF(ISBLANK('5. Pp (3 años)'!E181),"",'5. Pp (3 años)'!E181)</f>
        <v/>
      </c>
      <c r="G149" s="544" t="str">
        <f>IF(ISBLANK('5. Pp (3 años)'!H181),"",'5. Pp (3 años)'!H181)</f>
        <v/>
      </c>
      <c r="H149" s="83" t="str">
        <f>IF(ISBLANK('5. Pp (3 años)'!J181),"",'5. Pp (3 años)'!J181)</f>
        <v/>
      </c>
      <c r="I149" s="149" t="str">
        <f>IF(ISBLANK('9. METAS'!K155),"",'9. METAS'!K155)</f>
        <v/>
      </c>
      <c r="J149" s="150" t="str">
        <f>IF(ISBLANK('9. METAS'!Q155),"",'9. METAS'!Q155)</f>
        <v/>
      </c>
      <c r="K149" s="142" t="str">
        <f>IF(ISBLANK('9. METAS'!R155),"",'9. METAS'!R155)</f>
        <v/>
      </c>
      <c r="L149" s="142" t="str">
        <f>IF(ISBLANK('9. METAS'!S155),"",'9. METAS'!S155)</f>
        <v/>
      </c>
      <c r="M149" s="143" t="str">
        <f>IF(ISBLANK('9. METAS'!T155),"",'9. METAS'!T155)</f>
        <v/>
      </c>
      <c r="N149" s="338"/>
      <c r="O149" s="339"/>
      <c r="P149" s="339"/>
      <c r="Q149" s="340"/>
      <c r="R149" s="140" t="str">
        <f t="shared" si="6"/>
        <v>100%</v>
      </c>
      <c r="S149" s="141" t="str">
        <f t="shared" si="6"/>
        <v>100%</v>
      </c>
      <c r="T149" s="141" t="str">
        <f t="shared" si="6"/>
        <v>100%</v>
      </c>
      <c r="U149" s="155" t="str">
        <f t="shared" si="6"/>
        <v>100%</v>
      </c>
      <c r="V149" s="144" t="str">
        <f t="shared" si="11"/>
        <v>No Programado</v>
      </c>
      <c r="W149" s="141" t="str">
        <f t="shared" si="12"/>
        <v>No Programado</v>
      </c>
      <c r="X149" s="141" t="str">
        <f t="shared" si="13"/>
        <v>No Programado</v>
      </c>
      <c r="Y149" s="160" t="str">
        <f t="shared" si="14"/>
        <v>No Programado</v>
      </c>
      <c r="Z149" s="162"/>
      <c r="AA149" s="163"/>
      <c r="AB149" s="163"/>
      <c r="AC149" s="164"/>
    </row>
    <row r="150" spans="3:29" ht="17.25" hidden="1">
      <c r="C150" s="194" t="str">
        <f>IF(ISBLANK('5. Pp (3 años)'!B182),"",'5. Pp (3 años)'!B182)</f>
        <v/>
      </c>
      <c r="D150" s="96" t="str">
        <f>IF(ISBLANK('5. Pp (3 años)'!C182),"",'5. Pp (3 años)'!C182)</f>
        <v/>
      </c>
      <c r="E150" s="190" t="str">
        <f>IF(ISBLANK('5. Pp (3 años)'!D182),"",'5. Pp (3 años)'!D182)</f>
        <v/>
      </c>
      <c r="F150" s="190" t="str">
        <f>IF(ISBLANK('5. Pp (3 años)'!E182),"",'5. Pp (3 años)'!E182)</f>
        <v/>
      </c>
      <c r="G150" s="197" t="str">
        <f>IF(ISBLANK('5. Pp (3 años)'!H182),"",'5. Pp (3 años)'!H182)</f>
        <v/>
      </c>
      <c r="H150" s="83" t="str">
        <f>IF(ISBLANK('5. Pp (3 años)'!J182),"",'5. Pp (3 años)'!J182)</f>
        <v/>
      </c>
      <c r="I150" s="149" t="str">
        <f>IF(ISBLANK('9. METAS'!K156),"",'9. METAS'!K156)</f>
        <v/>
      </c>
      <c r="J150" s="150" t="str">
        <f>IF(ISBLANK('9. METAS'!Q156),"",'9. METAS'!Q156)</f>
        <v/>
      </c>
      <c r="K150" s="142" t="str">
        <f>IF(ISBLANK('9. METAS'!R156),"",'9. METAS'!R156)</f>
        <v/>
      </c>
      <c r="L150" s="142" t="str">
        <f>IF(ISBLANK('9. METAS'!S156),"",'9. METAS'!S156)</f>
        <v/>
      </c>
      <c r="M150" s="143" t="str">
        <f>IF(ISBLANK('9. METAS'!T156),"",'9. METAS'!T156)</f>
        <v/>
      </c>
      <c r="N150" s="338"/>
      <c r="O150" s="339"/>
      <c r="P150" s="339"/>
      <c r="Q150" s="340"/>
      <c r="R150" s="140" t="str">
        <f t="shared" si="6"/>
        <v>100%</v>
      </c>
      <c r="S150" s="141" t="str">
        <f t="shared" si="6"/>
        <v>100%</v>
      </c>
      <c r="T150" s="141" t="str">
        <f t="shared" si="6"/>
        <v>100%</v>
      </c>
      <c r="U150" s="155" t="str">
        <f t="shared" si="6"/>
        <v>100%</v>
      </c>
      <c r="V150" s="144" t="str">
        <f t="shared" si="11"/>
        <v>No Programado</v>
      </c>
      <c r="W150" s="141" t="str">
        <f t="shared" si="12"/>
        <v>No Programado</v>
      </c>
      <c r="X150" s="141" t="str">
        <f t="shared" si="13"/>
        <v>No Programado</v>
      </c>
      <c r="Y150" s="160" t="str">
        <f t="shared" si="14"/>
        <v>No Programado</v>
      </c>
      <c r="Z150" s="162"/>
      <c r="AA150" s="163"/>
      <c r="AB150" s="163"/>
      <c r="AC150" s="164"/>
    </row>
    <row r="151" spans="3:29" ht="17.25" hidden="1">
      <c r="C151" s="194" t="str">
        <f>IF(ISBLANK('5. Pp (3 años)'!B183),"",'5. Pp (3 años)'!B183)</f>
        <v/>
      </c>
      <c r="D151" s="96" t="str">
        <f>IF(ISBLANK('5. Pp (3 años)'!C183),"",'5. Pp (3 años)'!C183)</f>
        <v/>
      </c>
      <c r="E151" s="190" t="str">
        <f>IF(ISBLANK('5. Pp (3 años)'!D183),"",'5. Pp (3 años)'!D183)</f>
        <v/>
      </c>
      <c r="F151" s="190" t="str">
        <f>IF(ISBLANK('5. Pp (3 años)'!E183),"",'5. Pp (3 años)'!E183)</f>
        <v/>
      </c>
      <c r="G151" s="197" t="str">
        <f>IF(ISBLANK('5. Pp (3 años)'!H183),"",'5. Pp (3 años)'!H183)</f>
        <v/>
      </c>
      <c r="H151" s="83" t="str">
        <f>IF(ISBLANK('5. Pp (3 años)'!J183),"",'5. Pp (3 años)'!J183)</f>
        <v/>
      </c>
      <c r="I151" s="149" t="str">
        <f>IF(ISBLANK('9. METAS'!K157),"",'9. METAS'!K157)</f>
        <v/>
      </c>
      <c r="J151" s="150" t="str">
        <f>IF(ISBLANK('9. METAS'!Q157),"",'9. METAS'!Q157)</f>
        <v/>
      </c>
      <c r="K151" s="142" t="str">
        <f>IF(ISBLANK('9. METAS'!R157),"",'9. METAS'!R157)</f>
        <v/>
      </c>
      <c r="L151" s="142" t="str">
        <f>IF(ISBLANK('9. METAS'!S157),"",'9. METAS'!S157)</f>
        <v/>
      </c>
      <c r="M151" s="143" t="str">
        <f>IF(ISBLANK('9. METAS'!T157),"",'9. METAS'!T157)</f>
        <v/>
      </c>
      <c r="N151" s="338"/>
      <c r="O151" s="339"/>
      <c r="P151" s="339"/>
      <c r="Q151" s="340"/>
      <c r="R151" s="140" t="str">
        <f t="shared" si="6"/>
        <v>100%</v>
      </c>
      <c r="S151" s="141" t="str">
        <f t="shared" si="6"/>
        <v>100%</v>
      </c>
      <c r="T151" s="141" t="str">
        <f t="shared" si="6"/>
        <v>100%</v>
      </c>
      <c r="U151" s="155" t="str">
        <f t="shared" si="6"/>
        <v>100%</v>
      </c>
      <c r="V151" s="144" t="str">
        <f t="shared" si="11"/>
        <v>No Programado</v>
      </c>
      <c r="W151" s="141" t="str">
        <f t="shared" si="12"/>
        <v>No Programado</v>
      </c>
      <c r="X151" s="141" t="str">
        <f t="shared" si="13"/>
        <v>No Programado</v>
      </c>
      <c r="Y151" s="160" t="str">
        <f t="shared" si="14"/>
        <v>No Programado</v>
      </c>
      <c r="Z151" s="162"/>
      <c r="AA151" s="163"/>
      <c r="AB151" s="163"/>
      <c r="AC151" s="164"/>
    </row>
    <row r="152" spans="3:29" ht="17.25" hidden="1">
      <c r="C152" s="194" t="str">
        <f>IF(ISBLANK('5. Pp (3 años)'!B184),"",'5. Pp (3 años)'!B184)</f>
        <v/>
      </c>
      <c r="D152" s="96" t="str">
        <f>IF(ISBLANK('5. Pp (3 años)'!C184),"",'5. Pp (3 años)'!C184)</f>
        <v/>
      </c>
      <c r="E152" s="190" t="str">
        <f>IF(ISBLANK('5. Pp (3 años)'!D184),"",'5. Pp (3 años)'!D184)</f>
        <v/>
      </c>
      <c r="F152" s="190" t="str">
        <f>IF(ISBLANK('5. Pp (3 años)'!E184),"",'5. Pp (3 años)'!E184)</f>
        <v/>
      </c>
      <c r="G152" s="197" t="str">
        <f>IF(ISBLANK('5. Pp (3 años)'!H184),"",'5. Pp (3 años)'!H184)</f>
        <v/>
      </c>
      <c r="H152" s="83" t="str">
        <f>IF(ISBLANK('5. Pp (3 años)'!J184),"",'5. Pp (3 años)'!J184)</f>
        <v/>
      </c>
      <c r="I152" s="149" t="str">
        <f>IF(ISBLANK('9. METAS'!K158),"",'9. METAS'!K158)</f>
        <v/>
      </c>
      <c r="J152" s="150" t="str">
        <f>IF(ISBLANK('9. METAS'!Q158),"",'9. METAS'!Q158)</f>
        <v/>
      </c>
      <c r="K152" s="142" t="str">
        <f>IF(ISBLANK('9. METAS'!R158),"",'9. METAS'!R158)</f>
        <v/>
      </c>
      <c r="L152" s="142" t="str">
        <f>IF(ISBLANK('9. METAS'!S158),"",'9. METAS'!S158)</f>
        <v/>
      </c>
      <c r="M152" s="143" t="str">
        <f>IF(ISBLANK('9. METAS'!T158),"",'9. METAS'!T158)</f>
        <v/>
      </c>
      <c r="N152" s="338"/>
      <c r="O152" s="339"/>
      <c r="P152" s="339"/>
      <c r="Q152" s="340"/>
      <c r="R152" s="140" t="str">
        <f t="shared" si="6"/>
        <v>100%</v>
      </c>
      <c r="S152" s="141" t="str">
        <f t="shared" si="6"/>
        <v>100%</v>
      </c>
      <c r="T152" s="141" t="str">
        <f t="shared" si="6"/>
        <v>100%</v>
      </c>
      <c r="U152" s="155" t="str">
        <f t="shared" si="6"/>
        <v>100%</v>
      </c>
      <c r="V152" s="144" t="str">
        <f t="shared" si="11"/>
        <v>No Programado</v>
      </c>
      <c r="W152" s="141" t="str">
        <f t="shared" si="12"/>
        <v>No Programado</v>
      </c>
      <c r="X152" s="141" t="str">
        <f t="shared" si="13"/>
        <v>No Programado</v>
      </c>
      <c r="Y152" s="160" t="str">
        <f t="shared" si="14"/>
        <v>No Programado</v>
      </c>
      <c r="Z152" s="162"/>
      <c r="AA152" s="163"/>
      <c r="AB152" s="163"/>
      <c r="AC152" s="164"/>
    </row>
    <row r="153" spans="3:29" ht="17.25" hidden="1">
      <c r="C153" s="194" t="str">
        <f>IF(ISBLANK('5. Pp (3 años)'!B185),"",'5. Pp (3 años)'!B185)</f>
        <v/>
      </c>
      <c r="D153" s="96" t="str">
        <f>IF(ISBLANK('5. Pp (3 años)'!C185),"",'5. Pp (3 años)'!C185)</f>
        <v/>
      </c>
      <c r="E153" s="190" t="str">
        <f>IF(ISBLANK('5. Pp (3 años)'!D185),"",'5. Pp (3 años)'!D185)</f>
        <v/>
      </c>
      <c r="F153" s="190" t="str">
        <f>IF(ISBLANK('5. Pp (3 años)'!E185),"",'5. Pp (3 años)'!E185)</f>
        <v/>
      </c>
      <c r="G153" s="543" t="str">
        <f>IF(ISBLANK('5. Pp (3 años)'!H185),"",'5. Pp (3 años)'!H185)</f>
        <v/>
      </c>
      <c r="H153" s="83" t="str">
        <f>IF(ISBLANK('5. Pp (3 años)'!J185),"",'5. Pp (3 años)'!J185)</f>
        <v/>
      </c>
      <c r="I153" s="149" t="str">
        <f>IF(ISBLANK('9. METAS'!K159),"",'9. METAS'!K159)</f>
        <v/>
      </c>
      <c r="J153" s="150" t="str">
        <f>IF(ISBLANK('9. METAS'!Q159),"",'9. METAS'!Q159)</f>
        <v/>
      </c>
      <c r="K153" s="142" t="str">
        <f>IF(ISBLANK('9. METAS'!R159),"",'9. METAS'!R159)</f>
        <v/>
      </c>
      <c r="L153" s="142" t="str">
        <f>IF(ISBLANK('9. METAS'!S159),"",'9. METAS'!S159)</f>
        <v/>
      </c>
      <c r="M153" s="143" t="str">
        <f>IF(ISBLANK('9. METAS'!T159),"",'9. METAS'!T159)</f>
        <v/>
      </c>
      <c r="N153" s="338"/>
      <c r="O153" s="339"/>
      <c r="P153" s="339"/>
      <c r="Q153" s="340"/>
      <c r="R153" s="140" t="str">
        <f t="shared" si="6"/>
        <v>100%</v>
      </c>
      <c r="S153" s="141" t="str">
        <f t="shared" si="6"/>
        <v>100%</v>
      </c>
      <c r="T153" s="141" t="str">
        <f t="shared" si="6"/>
        <v>100%</v>
      </c>
      <c r="U153" s="155" t="str">
        <f t="shared" si="6"/>
        <v>100%</v>
      </c>
      <c r="V153" s="144" t="str">
        <f t="shared" si="11"/>
        <v>No Programado</v>
      </c>
      <c r="W153" s="141" t="str">
        <f t="shared" si="12"/>
        <v>No Programado</v>
      </c>
      <c r="X153" s="141" t="str">
        <f t="shared" si="13"/>
        <v>No Programado</v>
      </c>
      <c r="Y153" s="160" t="str">
        <f t="shared" si="14"/>
        <v>No Programado</v>
      </c>
      <c r="Z153" s="162"/>
      <c r="AA153" s="163"/>
      <c r="AB153" s="163"/>
      <c r="AC153" s="164"/>
    </row>
    <row r="154" spans="3:29" ht="17.25" hidden="1">
      <c r="C154" s="539" t="str">
        <f>IF(ISBLANK('5. Pp (3 años)'!B186),"",'5. Pp (3 años)'!B186)</f>
        <v/>
      </c>
      <c r="D154" s="540" t="str">
        <f>IF(ISBLANK('5. Pp (3 años)'!C186),"",'5. Pp (3 años)'!C186)</f>
        <v/>
      </c>
      <c r="E154" s="523" t="str">
        <f>IF(ISBLANK('5. Pp (3 años)'!D186),"",'5. Pp (3 años)'!D186)</f>
        <v/>
      </c>
      <c r="F154" s="523" t="str">
        <f>IF(ISBLANK('5. Pp (3 años)'!E186),"",'5. Pp (3 años)'!E186)</f>
        <v/>
      </c>
      <c r="G154" s="516" t="str">
        <f>IF(ISBLANK('5. Pp (3 años)'!H186),"",'5. Pp (3 años)'!H186)</f>
        <v/>
      </c>
      <c r="H154" s="541" t="str">
        <f>IF(ISBLANK('5. Pp (3 años)'!J186),"",'5. Pp (3 años)'!J186)</f>
        <v/>
      </c>
      <c r="I154" s="149" t="str">
        <f>IF(ISBLANK('9. METAS'!K160),"",'9. METAS'!K160)</f>
        <v/>
      </c>
      <c r="J154" s="150" t="str">
        <f>IF(ISBLANK('9. METAS'!Q160),"",'9. METAS'!Q160)</f>
        <v/>
      </c>
      <c r="K154" s="142" t="str">
        <f>IF(ISBLANK('9. METAS'!R160),"",'9. METAS'!R160)</f>
        <v/>
      </c>
      <c r="L154" s="142" t="str">
        <f>IF(ISBLANK('9. METAS'!S160),"",'9. METAS'!S160)</f>
        <v/>
      </c>
      <c r="M154" s="143" t="str">
        <f>IF(ISBLANK('9. METAS'!T160),"",'9. METAS'!T160)</f>
        <v/>
      </c>
      <c r="N154" s="338"/>
      <c r="O154" s="339"/>
      <c r="P154" s="339"/>
      <c r="Q154" s="340"/>
      <c r="R154" s="140" t="str">
        <f t="shared" si="6"/>
        <v>100%</v>
      </c>
      <c r="S154" s="141" t="str">
        <f t="shared" si="6"/>
        <v>100%</v>
      </c>
      <c r="T154" s="141" t="str">
        <f t="shared" si="6"/>
        <v>100%</v>
      </c>
      <c r="U154" s="155" t="str">
        <f t="shared" si="6"/>
        <v>100%</v>
      </c>
      <c r="V154" s="144" t="str">
        <f t="shared" si="11"/>
        <v>No Programado</v>
      </c>
      <c r="W154" s="141" t="str">
        <f t="shared" si="12"/>
        <v>No Programado</v>
      </c>
      <c r="X154" s="141" t="str">
        <f t="shared" si="13"/>
        <v>No Programado</v>
      </c>
      <c r="Y154" s="160" t="str">
        <f t="shared" si="14"/>
        <v>No Programado</v>
      </c>
      <c r="Z154" s="162"/>
      <c r="AA154" s="163"/>
      <c r="AB154" s="163"/>
      <c r="AC154" s="164"/>
    </row>
    <row r="155" spans="3:29" ht="17.25" hidden="1">
      <c r="C155" s="194" t="str">
        <f>IF(ISBLANK('5. Pp (3 años)'!B187),"",'5. Pp (3 años)'!B187)</f>
        <v/>
      </c>
      <c r="D155" s="96" t="str">
        <f>IF(ISBLANK('5. Pp (3 años)'!C187),"",'5. Pp (3 años)'!C187)</f>
        <v/>
      </c>
      <c r="E155" s="190" t="str">
        <f>IF(ISBLANK('5. Pp (3 años)'!D187),"",'5. Pp (3 años)'!D187)</f>
        <v/>
      </c>
      <c r="F155" s="190" t="str">
        <f>IF(ISBLANK('5. Pp (3 años)'!E187),"",'5. Pp (3 años)'!E187)</f>
        <v/>
      </c>
      <c r="G155" s="544" t="str">
        <f>IF(ISBLANK('5. Pp (3 años)'!H187),"",'5. Pp (3 años)'!H187)</f>
        <v/>
      </c>
      <c r="H155" s="83" t="str">
        <f>IF(ISBLANK('5. Pp (3 años)'!J187),"",'5. Pp (3 años)'!J187)</f>
        <v/>
      </c>
      <c r="I155" s="149" t="str">
        <f>IF(ISBLANK('9. METAS'!K161),"",'9. METAS'!K161)</f>
        <v/>
      </c>
      <c r="J155" s="150" t="str">
        <f>IF(ISBLANK('9. METAS'!Q161),"",'9. METAS'!Q161)</f>
        <v/>
      </c>
      <c r="K155" s="142" t="str">
        <f>IF(ISBLANK('9. METAS'!R161),"",'9. METAS'!R161)</f>
        <v/>
      </c>
      <c r="L155" s="142" t="str">
        <f>IF(ISBLANK('9. METAS'!S161),"",'9. METAS'!S161)</f>
        <v/>
      </c>
      <c r="M155" s="143" t="str">
        <f>IF(ISBLANK('9. METAS'!T161),"",'9. METAS'!T161)</f>
        <v/>
      </c>
      <c r="N155" s="338"/>
      <c r="O155" s="339"/>
      <c r="P155" s="339"/>
      <c r="Q155" s="340"/>
      <c r="R155" s="140" t="str">
        <f t="shared" si="6"/>
        <v>100%</v>
      </c>
      <c r="S155" s="141" t="str">
        <f t="shared" si="6"/>
        <v>100%</v>
      </c>
      <c r="T155" s="141" t="str">
        <f t="shared" si="6"/>
        <v>100%</v>
      </c>
      <c r="U155" s="155" t="str">
        <f t="shared" si="6"/>
        <v>100%</v>
      </c>
      <c r="V155" s="144" t="str">
        <f t="shared" si="11"/>
        <v>No Programado</v>
      </c>
      <c r="W155" s="141" t="str">
        <f t="shared" si="12"/>
        <v>No Programado</v>
      </c>
      <c r="X155" s="141" t="str">
        <f t="shared" si="13"/>
        <v>No Programado</v>
      </c>
      <c r="Y155" s="160" t="str">
        <f t="shared" si="14"/>
        <v>No Programado</v>
      </c>
      <c r="Z155" s="162"/>
      <c r="AA155" s="163"/>
      <c r="AB155" s="163"/>
      <c r="AC155" s="164"/>
    </row>
    <row r="156" spans="3:29" ht="17.25" hidden="1">
      <c r="C156" s="194" t="str">
        <f>IF(ISBLANK('5. Pp (3 años)'!B188),"",'5. Pp (3 años)'!B188)</f>
        <v/>
      </c>
      <c r="D156" s="96" t="str">
        <f>IF(ISBLANK('5. Pp (3 años)'!C188),"",'5. Pp (3 años)'!C188)</f>
        <v/>
      </c>
      <c r="E156" s="190" t="str">
        <f>IF(ISBLANK('5. Pp (3 años)'!D188),"",'5. Pp (3 años)'!D188)</f>
        <v/>
      </c>
      <c r="F156" s="190" t="str">
        <f>IF(ISBLANK('5. Pp (3 años)'!E188),"",'5. Pp (3 años)'!E188)</f>
        <v/>
      </c>
      <c r="G156" s="197" t="str">
        <f>IF(ISBLANK('5. Pp (3 años)'!H188),"",'5. Pp (3 años)'!H188)</f>
        <v/>
      </c>
      <c r="H156" s="83" t="str">
        <f>IF(ISBLANK('5. Pp (3 años)'!J188),"",'5. Pp (3 años)'!J188)</f>
        <v/>
      </c>
      <c r="I156" s="149" t="str">
        <f>IF(ISBLANK('9. METAS'!K162),"",'9. METAS'!K162)</f>
        <v/>
      </c>
      <c r="J156" s="150" t="str">
        <f>IF(ISBLANK('9. METAS'!Q162),"",'9. METAS'!Q162)</f>
        <v/>
      </c>
      <c r="K156" s="142" t="str">
        <f>IF(ISBLANK('9. METAS'!R162),"",'9. METAS'!R162)</f>
        <v/>
      </c>
      <c r="L156" s="142" t="str">
        <f>IF(ISBLANK('9. METAS'!S162),"",'9. METAS'!S162)</f>
        <v/>
      </c>
      <c r="M156" s="143" t="str">
        <f>IF(ISBLANK('9. METAS'!T162),"",'9. METAS'!T162)</f>
        <v/>
      </c>
      <c r="N156" s="338"/>
      <c r="O156" s="339"/>
      <c r="P156" s="339"/>
      <c r="Q156" s="340"/>
      <c r="R156" s="140" t="str">
        <f t="shared" si="6"/>
        <v>100%</v>
      </c>
      <c r="S156" s="141" t="str">
        <f t="shared" si="6"/>
        <v>100%</v>
      </c>
      <c r="T156" s="141" t="str">
        <f t="shared" si="6"/>
        <v>100%</v>
      </c>
      <c r="U156" s="155" t="str">
        <f t="shared" si="6"/>
        <v>100%</v>
      </c>
      <c r="V156" s="144" t="str">
        <f t="shared" si="11"/>
        <v>No Programado</v>
      </c>
      <c r="W156" s="141" t="str">
        <f t="shared" si="12"/>
        <v>No Programado</v>
      </c>
      <c r="X156" s="141" t="str">
        <f t="shared" si="13"/>
        <v>No Programado</v>
      </c>
      <c r="Y156" s="160" t="str">
        <f t="shared" si="14"/>
        <v>No Programado</v>
      </c>
      <c r="Z156" s="162"/>
      <c r="AA156" s="163"/>
      <c r="AB156" s="163"/>
      <c r="AC156" s="164"/>
    </row>
    <row r="157" spans="3:29" ht="17.25" hidden="1">
      <c r="C157" s="194" t="str">
        <f>IF(ISBLANK('5. Pp (3 años)'!B189),"",'5. Pp (3 años)'!B189)</f>
        <v/>
      </c>
      <c r="D157" s="96" t="str">
        <f>IF(ISBLANK('5. Pp (3 años)'!C189),"",'5. Pp (3 años)'!C189)</f>
        <v/>
      </c>
      <c r="E157" s="190" t="str">
        <f>IF(ISBLANK('5. Pp (3 años)'!D189),"",'5. Pp (3 años)'!D189)</f>
        <v/>
      </c>
      <c r="F157" s="190" t="str">
        <f>IF(ISBLANK('5. Pp (3 años)'!E189),"",'5. Pp (3 años)'!E189)</f>
        <v/>
      </c>
      <c r="G157" s="197" t="str">
        <f>IF(ISBLANK('5. Pp (3 años)'!H189),"",'5. Pp (3 años)'!H189)</f>
        <v/>
      </c>
      <c r="H157" s="83" t="str">
        <f>IF(ISBLANK('5. Pp (3 años)'!J189),"",'5. Pp (3 años)'!J189)</f>
        <v/>
      </c>
      <c r="I157" s="149" t="str">
        <f>IF(ISBLANK('9. METAS'!K163),"",'9. METAS'!K163)</f>
        <v/>
      </c>
      <c r="J157" s="150" t="str">
        <f>IF(ISBLANK('9. METAS'!Q163),"",'9. METAS'!Q163)</f>
        <v/>
      </c>
      <c r="K157" s="142" t="str">
        <f>IF(ISBLANK('9. METAS'!R163),"",'9. METAS'!R163)</f>
        <v/>
      </c>
      <c r="L157" s="142" t="str">
        <f>IF(ISBLANK('9. METAS'!S163),"",'9. METAS'!S163)</f>
        <v/>
      </c>
      <c r="M157" s="143" t="str">
        <f>IF(ISBLANK('9. METAS'!T163),"",'9. METAS'!T163)</f>
        <v/>
      </c>
      <c r="N157" s="338"/>
      <c r="O157" s="339"/>
      <c r="P157" s="339"/>
      <c r="Q157" s="340"/>
      <c r="R157" s="140" t="str">
        <f t="shared" si="6"/>
        <v>100%</v>
      </c>
      <c r="S157" s="141" t="str">
        <f t="shared" si="6"/>
        <v>100%</v>
      </c>
      <c r="T157" s="141" t="str">
        <f t="shared" si="6"/>
        <v>100%</v>
      </c>
      <c r="U157" s="155" t="str">
        <f t="shared" si="6"/>
        <v>100%</v>
      </c>
      <c r="V157" s="144" t="str">
        <f t="shared" si="11"/>
        <v>No Programado</v>
      </c>
      <c r="W157" s="141" t="str">
        <f t="shared" si="12"/>
        <v>No Programado</v>
      </c>
      <c r="X157" s="141" t="str">
        <f t="shared" si="13"/>
        <v>No Programado</v>
      </c>
      <c r="Y157" s="160" t="str">
        <f t="shared" si="14"/>
        <v>No Programado</v>
      </c>
      <c r="Z157" s="162"/>
      <c r="AA157" s="163"/>
      <c r="AB157" s="163"/>
      <c r="AC157" s="164"/>
    </row>
    <row r="158" spans="3:29" ht="17.25" hidden="1">
      <c r="C158" s="194" t="str">
        <f>IF(ISBLANK('5. Pp (3 años)'!B190),"",'5. Pp (3 años)'!B190)</f>
        <v/>
      </c>
      <c r="D158" s="96" t="str">
        <f>IF(ISBLANK('5. Pp (3 años)'!C190),"",'5. Pp (3 años)'!C190)</f>
        <v/>
      </c>
      <c r="E158" s="190" t="str">
        <f>IF(ISBLANK('5. Pp (3 años)'!D190),"",'5. Pp (3 años)'!D190)</f>
        <v/>
      </c>
      <c r="F158" s="190" t="str">
        <f>IF(ISBLANK('5. Pp (3 años)'!E190),"",'5. Pp (3 años)'!E190)</f>
        <v/>
      </c>
      <c r="G158" s="197" t="str">
        <f>IF(ISBLANK('5. Pp (3 años)'!H190),"",'5. Pp (3 años)'!H190)</f>
        <v/>
      </c>
      <c r="H158" s="83" t="str">
        <f>IF(ISBLANK('5. Pp (3 años)'!J190),"",'5. Pp (3 años)'!J190)</f>
        <v/>
      </c>
      <c r="I158" s="149" t="str">
        <f>IF(ISBLANK('9. METAS'!K164),"",'9. METAS'!K164)</f>
        <v/>
      </c>
      <c r="J158" s="150" t="str">
        <f>IF(ISBLANK('9. METAS'!Q164),"",'9. METAS'!Q164)</f>
        <v/>
      </c>
      <c r="K158" s="142" t="str">
        <f>IF(ISBLANK('9. METAS'!R164),"",'9. METAS'!R164)</f>
        <v/>
      </c>
      <c r="L158" s="142" t="str">
        <f>IF(ISBLANK('9. METAS'!S164),"",'9. METAS'!S164)</f>
        <v/>
      </c>
      <c r="M158" s="143" t="str">
        <f>IF(ISBLANK('9. METAS'!T164),"",'9. METAS'!T164)</f>
        <v/>
      </c>
      <c r="N158" s="338"/>
      <c r="O158" s="339"/>
      <c r="P158" s="339"/>
      <c r="Q158" s="340"/>
      <c r="R158" s="140" t="str">
        <f t="shared" si="6"/>
        <v>100%</v>
      </c>
      <c r="S158" s="141" t="str">
        <f t="shared" si="6"/>
        <v>100%</v>
      </c>
      <c r="T158" s="141" t="str">
        <f t="shared" ref="T158:U221" si="15">IFERROR((P158/L158),"100%")</f>
        <v>100%</v>
      </c>
      <c r="U158" s="155" t="str">
        <f t="shared" si="15"/>
        <v>100%</v>
      </c>
      <c r="V158" s="144" t="str">
        <f t="shared" si="11"/>
        <v>No Programado</v>
      </c>
      <c r="W158" s="141" t="str">
        <f t="shared" si="12"/>
        <v>No Programado</v>
      </c>
      <c r="X158" s="141" t="str">
        <f t="shared" si="13"/>
        <v>No Programado</v>
      </c>
      <c r="Y158" s="160" t="str">
        <f t="shared" si="14"/>
        <v>No Programado</v>
      </c>
      <c r="Z158" s="162"/>
      <c r="AA158" s="163"/>
      <c r="AB158" s="163"/>
      <c r="AC158" s="164"/>
    </row>
    <row r="159" spans="3:29" ht="17.25" hidden="1">
      <c r="C159" s="194" t="str">
        <f>IF(ISBLANK('5. Pp (3 años)'!B191),"",'5. Pp (3 años)'!B191)</f>
        <v/>
      </c>
      <c r="D159" s="96" t="str">
        <f>IF(ISBLANK('5. Pp (3 años)'!C191),"",'5. Pp (3 años)'!C191)</f>
        <v/>
      </c>
      <c r="E159" s="190" t="str">
        <f>IF(ISBLANK('5. Pp (3 años)'!D191),"",'5. Pp (3 años)'!D191)</f>
        <v/>
      </c>
      <c r="F159" s="190" t="str">
        <f>IF(ISBLANK('5. Pp (3 años)'!E191),"",'5. Pp (3 años)'!E191)</f>
        <v/>
      </c>
      <c r="G159" s="543" t="str">
        <f>IF(ISBLANK('5. Pp (3 años)'!H191),"",'5. Pp (3 años)'!H191)</f>
        <v/>
      </c>
      <c r="H159" s="83" t="str">
        <f>IF(ISBLANK('5. Pp (3 años)'!J191),"",'5. Pp (3 años)'!J191)</f>
        <v/>
      </c>
      <c r="I159" s="149" t="str">
        <f>IF(ISBLANK('9. METAS'!K165),"",'9. METAS'!K165)</f>
        <v/>
      </c>
      <c r="J159" s="150" t="str">
        <f>IF(ISBLANK('9. METAS'!Q165),"",'9. METAS'!Q165)</f>
        <v/>
      </c>
      <c r="K159" s="142" t="str">
        <f>IF(ISBLANK('9. METAS'!R165),"",'9. METAS'!R165)</f>
        <v/>
      </c>
      <c r="L159" s="142" t="str">
        <f>IF(ISBLANK('9. METAS'!S165),"",'9. METAS'!S165)</f>
        <v/>
      </c>
      <c r="M159" s="143" t="str">
        <f>IF(ISBLANK('9. METAS'!T165),"",'9. METAS'!T165)</f>
        <v/>
      </c>
      <c r="N159" s="338"/>
      <c r="O159" s="339"/>
      <c r="P159" s="339"/>
      <c r="Q159" s="340"/>
      <c r="R159" s="140" t="str">
        <f t="shared" ref="R159:U222" si="16">IFERROR((N159/J159),"100%")</f>
        <v>100%</v>
      </c>
      <c r="S159" s="141" t="str">
        <f t="shared" si="16"/>
        <v>100%</v>
      </c>
      <c r="T159" s="141" t="str">
        <f t="shared" si="15"/>
        <v>100%</v>
      </c>
      <c r="U159" s="155" t="str">
        <f t="shared" si="15"/>
        <v>100%</v>
      </c>
      <c r="V159" s="144" t="str">
        <f t="shared" si="11"/>
        <v>No Programado</v>
      </c>
      <c r="W159" s="141" t="str">
        <f t="shared" si="12"/>
        <v>No Programado</v>
      </c>
      <c r="X159" s="141" t="str">
        <f t="shared" si="13"/>
        <v>No Programado</v>
      </c>
      <c r="Y159" s="160" t="str">
        <f t="shared" si="14"/>
        <v>No Programado</v>
      </c>
      <c r="Z159" s="162"/>
      <c r="AA159" s="163"/>
      <c r="AB159" s="163"/>
      <c r="AC159" s="164"/>
    </row>
    <row r="160" spans="3:29" ht="17.25" hidden="1">
      <c r="C160" s="539" t="str">
        <f>IF(ISBLANK('5. Pp (3 años)'!B192),"",'5. Pp (3 años)'!B192)</f>
        <v/>
      </c>
      <c r="D160" s="540" t="str">
        <f>IF(ISBLANK('5. Pp (3 años)'!C192),"",'5. Pp (3 años)'!C192)</f>
        <v/>
      </c>
      <c r="E160" s="523" t="str">
        <f>IF(ISBLANK('5. Pp (3 años)'!D192),"",'5. Pp (3 años)'!D192)</f>
        <v/>
      </c>
      <c r="F160" s="523" t="str">
        <f>IF(ISBLANK('5. Pp (3 años)'!E192),"",'5. Pp (3 años)'!E192)</f>
        <v/>
      </c>
      <c r="G160" s="516" t="str">
        <f>IF(ISBLANK('5. Pp (3 años)'!H192),"",'5. Pp (3 años)'!H192)</f>
        <v/>
      </c>
      <c r="H160" s="541" t="str">
        <f>IF(ISBLANK('5. Pp (3 años)'!J192),"",'5. Pp (3 años)'!J192)</f>
        <v/>
      </c>
      <c r="I160" s="149" t="str">
        <f>IF(ISBLANK('9. METAS'!K166),"",'9. METAS'!K166)</f>
        <v/>
      </c>
      <c r="J160" s="150" t="str">
        <f>IF(ISBLANK('9. METAS'!Q166),"",'9. METAS'!Q166)</f>
        <v/>
      </c>
      <c r="K160" s="142" t="str">
        <f>IF(ISBLANK('9. METAS'!R166),"",'9. METAS'!R166)</f>
        <v/>
      </c>
      <c r="L160" s="142" t="str">
        <f>IF(ISBLANK('9. METAS'!S166),"",'9. METAS'!S166)</f>
        <v/>
      </c>
      <c r="M160" s="143" t="str">
        <f>IF(ISBLANK('9. METAS'!T166),"",'9. METAS'!T166)</f>
        <v/>
      </c>
      <c r="N160" s="338"/>
      <c r="O160" s="339"/>
      <c r="P160" s="339"/>
      <c r="Q160" s="340"/>
      <c r="R160" s="140" t="str">
        <f t="shared" si="16"/>
        <v>100%</v>
      </c>
      <c r="S160" s="141" t="str">
        <f t="shared" si="16"/>
        <v>100%</v>
      </c>
      <c r="T160" s="141" t="str">
        <f t="shared" si="15"/>
        <v>100%</v>
      </c>
      <c r="U160" s="155" t="str">
        <f t="shared" si="15"/>
        <v>100%</v>
      </c>
      <c r="V160" s="144" t="str">
        <f t="shared" si="11"/>
        <v>No Programado</v>
      </c>
      <c r="W160" s="141" t="str">
        <f t="shared" si="12"/>
        <v>No Programado</v>
      </c>
      <c r="X160" s="141" t="str">
        <f t="shared" si="13"/>
        <v>No Programado</v>
      </c>
      <c r="Y160" s="160" t="str">
        <f t="shared" si="14"/>
        <v>No Programado</v>
      </c>
      <c r="Z160" s="162"/>
      <c r="AA160" s="163"/>
      <c r="AB160" s="163"/>
      <c r="AC160" s="164"/>
    </row>
    <row r="161" spans="3:29" ht="17.25" hidden="1">
      <c r="C161" s="194" t="str">
        <f>IF(ISBLANK('5. Pp (3 años)'!B193),"",'5. Pp (3 años)'!B193)</f>
        <v/>
      </c>
      <c r="D161" s="96" t="str">
        <f>IF(ISBLANK('5. Pp (3 años)'!C193),"",'5. Pp (3 años)'!C193)</f>
        <v/>
      </c>
      <c r="E161" s="190" t="str">
        <f>IF(ISBLANK('5. Pp (3 años)'!D193),"",'5. Pp (3 años)'!D193)</f>
        <v/>
      </c>
      <c r="F161" s="190" t="str">
        <f>IF(ISBLANK('5. Pp (3 años)'!E193),"",'5. Pp (3 años)'!E193)</f>
        <v/>
      </c>
      <c r="G161" s="544" t="str">
        <f>IF(ISBLANK('5. Pp (3 años)'!H193),"",'5. Pp (3 años)'!H193)</f>
        <v/>
      </c>
      <c r="H161" s="83" t="str">
        <f>IF(ISBLANK('5. Pp (3 años)'!J193),"",'5. Pp (3 años)'!J193)</f>
        <v/>
      </c>
      <c r="I161" s="149" t="str">
        <f>IF(ISBLANK('9. METAS'!K167),"",'9. METAS'!K167)</f>
        <v/>
      </c>
      <c r="J161" s="150" t="str">
        <f>IF(ISBLANK('9. METAS'!Q167),"",'9. METAS'!Q167)</f>
        <v/>
      </c>
      <c r="K161" s="142" t="str">
        <f>IF(ISBLANK('9. METAS'!R167),"",'9. METAS'!R167)</f>
        <v/>
      </c>
      <c r="L161" s="142" t="str">
        <f>IF(ISBLANK('9. METAS'!S167),"",'9. METAS'!S167)</f>
        <v/>
      </c>
      <c r="M161" s="143" t="str">
        <f>IF(ISBLANK('9. METAS'!T167),"",'9. METAS'!T167)</f>
        <v/>
      </c>
      <c r="N161" s="338"/>
      <c r="O161" s="339"/>
      <c r="P161" s="339"/>
      <c r="Q161" s="340"/>
      <c r="R161" s="140" t="str">
        <f t="shared" si="16"/>
        <v>100%</v>
      </c>
      <c r="S161" s="141" t="str">
        <f t="shared" si="16"/>
        <v>100%</v>
      </c>
      <c r="T161" s="141" t="str">
        <f t="shared" si="15"/>
        <v>100%</v>
      </c>
      <c r="U161" s="155" t="str">
        <f t="shared" si="15"/>
        <v>100%</v>
      </c>
      <c r="V161" s="144" t="str">
        <f t="shared" si="11"/>
        <v>No Programado</v>
      </c>
      <c r="W161" s="141" t="str">
        <f t="shared" si="12"/>
        <v>No Programado</v>
      </c>
      <c r="X161" s="141" t="str">
        <f t="shared" si="13"/>
        <v>No Programado</v>
      </c>
      <c r="Y161" s="160" t="str">
        <f t="shared" si="14"/>
        <v>No Programado</v>
      </c>
      <c r="Z161" s="162"/>
      <c r="AA161" s="163"/>
      <c r="AB161" s="163"/>
      <c r="AC161" s="164"/>
    </row>
    <row r="162" spans="3:29" ht="17.25" hidden="1">
      <c r="C162" s="194" t="str">
        <f>IF(ISBLANK('5. Pp (3 años)'!B194),"",'5. Pp (3 años)'!B194)</f>
        <v/>
      </c>
      <c r="D162" s="96" t="str">
        <f>IF(ISBLANK('5. Pp (3 años)'!C194),"",'5. Pp (3 años)'!C194)</f>
        <v/>
      </c>
      <c r="E162" s="190" t="str">
        <f>IF(ISBLANK('5. Pp (3 años)'!D194),"",'5. Pp (3 años)'!D194)</f>
        <v/>
      </c>
      <c r="F162" s="190" t="str">
        <f>IF(ISBLANK('5. Pp (3 años)'!E194),"",'5. Pp (3 años)'!E194)</f>
        <v/>
      </c>
      <c r="G162" s="197" t="str">
        <f>IF(ISBLANK('5. Pp (3 años)'!H194),"",'5. Pp (3 años)'!H194)</f>
        <v/>
      </c>
      <c r="H162" s="83" t="str">
        <f>IF(ISBLANK('5. Pp (3 años)'!J194),"",'5. Pp (3 años)'!J194)</f>
        <v/>
      </c>
      <c r="I162" s="149" t="str">
        <f>IF(ISBLANK('9. METAS'!K168),"",'9. METAS'!K168)</f>
        <v/>
      </c>
      <c r="J162" s="150" t="str">
        <f>IF(ISBLANK('9. METAS'!Q168),"",'9. METAS'!Q168)</f>
        <v/>
      </c>
      <c r="K162" s="142" t="str">
        <f>IF(ISBLANK('9. METAS'!R168),"",'9. METAS'!R168)</f>
        <v/>
      </c>
      <c r="L162" s="142" t="str">
        <f>IF(ISBLANK('9. METAS'!S168),"",'9. METAS'!S168)</f>
        <v/>
      </c>
      <c r="M162" s="143" t="str">
        <f>IF(ISBLANK('9. METAS'!T168),"",'9. METAS'!T168)</f>
        <v/>
      </c>
      <c r="N162" s="338"/>
      <c r="O162" s="339"/>
      <c r="P162" s="339"/>
      <c r="Q162" s="340"/>
      <c r="R162" s="140" t="str">
        <f t="shared" si="16"/>
        <v>100%</v>
      </c>
      <c r="S162" s="141" t="str">
        <f t="shared" si="16"/>
        <v>100%</v>
      </c>
      <c r="T162" s="141" t="str">
        <f t="shared" si="15"/>
        <v>100%</v>
      </c>
      <c r="U162" s="155" t="str">
        <f t="shared" si="15"/>
        <v>100%</v>
      </c>
      <c r="V162" s="144" t="str">
        <f t="shared" si="11"/>
        <v>No Programado</v>
      </c>
      <c r="W162" s="141" t="str">
        <f t="shared" si="12"/>
        <v>No Programado</v>
      </c>
      <c r="X162" s="141" t="str">
        <f t="shared" si="13"/>
        <v>No Programado</v>
      </c>
      <c r="Y162" s="160" t="str">
        <f t="shared" si="14"/>
        <v>No Programado</v>
      </c>
      <c r="Z162" s="162"/>
      <c r="AA162" s="163"/>
      <c r="AB162" s="163"/>
      <c r="AC162" s="164"/>
    </row>
    <row r="163" spans="3:29" ht="17.25" hidden="1">
      <c r="C163" s="194" t="str">
        <f>IF(ISBLANK('5. Pp (3 años)'!B195),"",'5. Pp (3 años)'!B195)</f>
        <v/>
      </c>
      <c r="D163" s="96" t="str">
        <f>IF(ISBLANK('5. Pp (3 años)'!C195),"",'5. Pp (3 años)'!C195)</f>
        <v/>
      </c>
      <c r="E163" s="190" t="str">
        <f>IF(ISBLANK('5. Pp (3 años)'!D195),"",'5. Pp (3 años)'!D195)</f>
        <v/>
      </c>
      <c r="F163" s="190" t="str">
        <f>IF(ISBLANK('5. Pp (3 años)'!E195),"",'5. Pp (3 años)'!E195)</f>
        <v/>
      </c>
      <c r="G163" s="197" t="str">
        <f>IF(ISBLANK('5. Pp (3 años)'!H195),"",'5. Pp (3 años)'!H195)</f>
        <v/>
      </c>
      <c r="H163" s="83" t="str">
        <f>IF(ISBLANK('5. Pp (3 años)'!J195),"",'5. Pp (3 años)'!J195)</f>
        <v/>
      </c>
      <c r="I163" s="149" t="str">
        <f>IF(ISBLANK('9. METAS'!K169),"",'9. METAS'!K169)</f>
        <v/>
      </c>
      <c r="J163" s="150" t="str">
        <f>IF(ISBLANK('9. METAS'!Q169),"",'9. METAS'!Q169)</f>
        <v/>
      </c>
      <c r="K163" s="142" t="str">
        <f>IF(ISBLANK('9. METAS'!R169),"",'9. METAS'!R169)</f>
        <v/>
      </c>
      <c r="L163" s="142" t="str">
        <f>IF(ISBLANK('9. METAS'!S169),"",'9. METAS'!S169)</f>
        <v/>
      </c>
      <c r="M163" s="143" t="str">
        <f>IF(ISBLANK('9. METAS'!T169),"",'9. METAS'!T169)</f>
        <v/>
      </c>
      <c r="N163" s="338"/>
      <c r="O163" s="339"/>
      <c r="P163" s="339"/>
      <c r="Q163" s="340"/>
      <c r="R163" s="140" t="str">
        <f t="shared" si="16"/>
        <v>100%</v>
      </c>
      <c r="S163" s="141" t="str">
        <f t="shared" si="16"/>
        <v>100%</v>
      </c>
      <c r="T163" s="141" t="str">
        <f t="shared" si="15"/>
        <v>100%</v>
      </c>
      <c r="U163" s="155" t="str">
        <f t="shared" si="15"/>
        <v>100%</v>
      </c>
      <c r="V163" s="144" t="str">
        <f t="shared" si="11"/>
        <v>No Programado</v>
      </c>
      <c r="W163" s="141" t="str">
        <f t="shared" si="12"/>
        <v>No Programado</v>
      </c>
      <c r="X163" s="141" t="str">
        <f t="shared" si="13"/>
        <v>No Programado</v>
      </c>
      <c r="Y163" s="160" t="str">
        <f t="shared" si="14"/>
        <v>No Programado</v>
      </c>
      <c r="Z163" s="162"/>
      <c r="AA163" s="163"/>
      <c r="AB163" s="163"/>
      <c r="AC163" s="164"/>
    </row>
    <row r="164" spans="3:29" ht="17.25" hidden="1">
      <c r="C164" s="194" t="str">
        <f>IF(ISBLANK('5. Pp (3 años)'!B196),"",'5. Pp (3 años)'!B196)</f>
        <v/>
      </c>
      <c r="D164" s="96" t="str">
        <f>IF(ISBLANK('5. Pp (3 años)'!C196),"",'5. Pp (3 años)'!C196)</f>
        <v/>
      </c>
      <c r="E164" s="190" t="str">
        <f>IF(ISBLANK('5. Pp (3 años)'!D196),"",'5. Pp (3 años)'!D196)</f>
        <v/>
      </c>
      <c r="F164" s="190" t="str">
        <f>IF(ISBLANK('5. Pp (3 años)'!E196),"",'5. Pp (3 años)'!E196)</f>
        <v/>
      </c>
      <c r="G164" s="197" t="str">
        <f>IF(ISBLANK('5. Pp (3 años)'!H196),"",'5. Pp (3 años)'!H196)</f>
        <v/>
      </c>
      <c r="H164" s="83" t="str">
        <f>IF(ISBLANK('5. Pp (3 años)'!J196),"",'5. Pp (3 años)'!J196)</f>
        <v/>
      </c>
      <c r="I164" s="149" t="str">
        <f>IF(ISBLANK('9. METAS'!K170),"",'9. METAS'!K170)</f>
        <v/>
      </c>
      <c r="J164" s="150" t="str">
        <f>IF(ISBLANK('9. METAS'!Q170),"",'9. METAS'!Q170)</f>
        <v/>
      </c>
      <c r="K164" s="142" t="str">
        <f>IF(ISBLANK('9. METAS'!R170),"",'9. METAS'!R170)</f>
        <v/>
      </c>
      <c r="L164" s="142" t="str">
        <f>IF(ISBLANK('9. METAS'!S170),"",'9. METAS'!S170)</f>
        <v/>
      </c>
      <c r="M164" s="143" t="str">
        <f>IF(ISBLANK('9. METAS'!T170),"",'9. METAS'!T170)</f>
        <v/>
      </c>
      <c r="N164" s="338"/>
      <c r="O164" s="339"/>
      <c r="P164" s="339"/>
      <c r="Q164" s="340"/>
      <c r="R164" s="140" t="str">
        <f t="shared" si="16"/>
        <v>100%</v>
      </c>
      <c r="S164" s="141" t="str">
        <f t="shared" si="16"/>
        <v>100%</v>
      </c>
      <c r="T164" s="141" t="str">
        <f t="shared" si="15"/>
        <v>100%</v>
      </c>
      <c r="U164" s="155" t="str">
        <f t="shared" si="15"/>
        <v>100%</v>
      </c>
      <c r="V164" s="144" t="str">
        <f t="shared" si="11"/>
        <v>No Programado</v>
      </c>
      <c r="W164" s="141" t="str">
        <f t="shared" si="12"/>
        <v>No Programado</v>
      </c>
      <c r="X164" s="141" t="str">
        <f t="shared" si="13"/>
        <v>No Programado</v>
      </c>
      <c r="Y164" s="160" t="str">
        <f t="shared" si="14"/>
        <v>No Programado</v>
      </c>
      <c r="Z164" s="162"/>
      <c r="AA164" s="163"/>
      <c r="AB164" s="163"/>
      <c r="AC164" s="164"/>
    </row>
    <row r="165" spans="3:29" ht="17.25" hidden="1">
      <c r="C165" s="194" t="str">
        <f>IF(ISBLANK('5. Pp (3 años)'!B197),"",'5. Pp (3 años)'!B197)</f>
        <v/>
      </c>
      <c r="D165" s="96" t="str">
        <f>IF(ISBLANK('5. Pp (3 años)'!C197),"",'5. Pp (3 años)'!C197)</f>
        <v/>
      </c>
      <c r="E165" s="190" t="str">
        <f>IF(ISBLANK('5. Pp (3 años)'!D197),"",'5. Pp (3 años)'!D197)</f>
        <v/>
      </c>
      <c r="F165" s="190" t="str">
        <f>IF(ISBLANK('5. Pp (3 años)'!E197),"",'5. Pp (3 años)'!E197)</f>
        <v/>
      </c>
      <c r="G165" s="543" t="str">
        <f>IF(ISBLANK('5. Pp (3 años)'!H197),"",'5. Pp (3 años)'!H197)</f>
        <v/>
      </c>
      <c r="H165" s="83" t="str">
        <f>IF(ISBLANK('5. Pp (3 años)'!J197),"",'5. Pp (3 años)'!J197)</f>
        <v/>
      </c>
      <c r="I165" s="149" t="str">
        <f>IF(ISBLANK('9. METAS'!K171),"",'9. METAS'!K171)</f>
        <v/>
      </c>
      <c r="J165" s="150" t="str">
        <f>IF(ISBLANK('9. METAS'!Q171),"",'9. METAS'!Q171)</f>
        <v/>
      </c>
      <c r="K165" s="142" t="str">
        <f>IF(ISBLANK('9. METAS'!R171),"",'9. METAS'!R171)</f>
        <v/>
      </c>
      <c r="L165" s="142" t="str">
        <f>IF(ISBLANK('9. METAS'!S171),"",'9. METAS'!S171)</f>
        <v/>
      </c>
      <c r="M165" s="143" t="str">
        <f>IF(ISBLANK('9. METAS'!T171),"",'9. METAS'!T171)</f>
        <v/>
      </c>
      <c r="N165" s="338"/>
      <c r="O165" s="339"/>
      <c r="P165" s="339"/>
      <c r="Q165" s="340"/>
      <c r="R165" s="140" t="str">
        <f t="shared" si="16"/>
        <v>100%</v>
      </c>
      <c r="S165" s="141" t="str">
        <f t="shared" si="16"/>
        <v>100%</v>
      </c>
      <c r="T165" s="141" t="str">
        <f t="shared" si="15"/>
        <v>100%</v>
      </c>
      <c r="U165" s="155" t="str">
        <f t="shared" si="15"/>
        <v>100%</v>
      </c>
      <c r="V165" s="144" t="str">
        <f t="shared" si="11"/>
        <v>No Programado</v>
      </c>
      <c r="W165" s="141" t="str">
        <f t="shared" si="12"/>
        <v>No Programado</v>
      </c>
      <c r="X165" s="141" t="str">
        <f t="shared" si="13"/>
        <v>No Programado</v>
      </c>
      <c r="Y165" s="160" t="str">
        <f t="shared" si="14"/>
        <v>No Programado</v>
      </c>
      <c r="Z165" s="162"/>
      <c r="AA165" s="163"/>
      <c r="AB165" s="163"/>
      <c r="AC165" s="164"/>
    </row>
    <row r="166" spans="3:29" ht="17.25" hidden="1">
      <c r="C166" s="539" t="str">
        <f>IF(ISBLANK('5. Pp (3 años)'!B198),"",'5. Pp (3 años)'!B198)</f>
        <v/>
      </c>
      <c r="D166" s="540" t="str">
        <f>IF(ISBLANK('5. Pp (3 años)'!C198),"",'5. Pp (3 años)'!C198)</f>
        <v/>
      </c>
      <c r="E166" s="523" t="str">
        <f>IF(ISBLANK('5. Pp (3 años)'!D198),"",'5. Pp (3 años)'!D198)</f>
        <v/>
      </c>
      <c r="F166" s="523" t="str">
        <f>IF(ISBLANK('5. Pp (3 años)'!E198),"",'5. Pp (3 años)'!E198)</f>
        <v/>
      </c>
      <c r="G166" s="516" t="str">
        <f>IF(ISBLANK('5. Pp (3 años)'!H198),"",'5. Pp (3 años)'!H198)</f>
        <v/>
      </c>
      <c r="H166" s="541" t="str">
        <f>IF(ISBLANK('5. Pp (3 años)'!J198),"",'5. Pp (3 años)'!J198)</f>
        <v/>
      </c>
      <c r="I166" s="149" t="str">
        <f>IF(ISBLANK('9. METAS'!K172),"",'9. METAS'!K172)</f>
        <v/>
      </c>
      <c r="J166" s="150" t="str">
        <f>IF(ISBLANK('9. METAS'!Q172),"",'9. METAS'!Q172)</f>
        <v/>
      </c>
      <c r="K166" s="142" t="str">
        <f>IF(ISBLANK('9. METAS'!R172),"",'9. METAS'!R172)</f>
        <v/>
      </c>
      <c r="L166" s="142" t="str">
        <f>IF(ISBLANK('9. METAS'!S172),"",'9. METAS'!S172)</f>
        <v/>
      </c>
      <c r="M166" s="143" t="str">
        <f>IF(ISBLANK('9. METAS'!T172),"",'9. METAS'!T172)</f>
        <v/>
      </c>
      <c r="N166" s="338"/>
      <c r="O166" s="339"/>
      <c r="P166" s="339"/>
      <c r="Q166" s="340"/>
      <c r="R166" s="140" t="str">
        <f t="shared" si="16"/>
        <v>100%</v>
      </c>
      <c r="S166" s="141" t="str">
        <f t="shared" si="16"/>
        <v>100%</v>
      </c>
      <c r="T166" s="141" t="str">
        <f t="shared" si="15"/>
        <v>100%</v>
      </c>
      <c r="U166" s="155" t="str">
        <f t="shared" si="15"/>
        <v>100%</v>
      </c>
      <c r="V166" s="144" t="str">
        <f t="shared" si="11"/>
        <v>No Programado</v>
      </c>
      <c r="W166" s="141" t="str">
        <f t="shared" si="12"/>
        <v>No Programado</v>
      </c>
      <c r="X166" s="141" t="str">
        <f t="shared" si="13"/>
        <v>No Programado</v>
      </c>
      <c r="Y166" s="160" t="str">
        <f t="shared" si="14"/>
        <v>No Programado</v>
      </c>
      <c r="Z166" s="162"/>
      <c r="AA166" s="163"/>
      <c r="AB166" s="163"/>
      <c r="AC166" s="164"/>
    </row>
    <row r="167" spans="3:29" ht="17.25" hidden="1">
      <c r="C167" s="194" t="str">
        <f>IF(ISBLANK('5. Pp (3 años)'!B199),"",'5. Pp (3 años)'!B199)</f>
        <v/>
      </c>
      <c r="D167" s="96" t="str">
        <f>IF(ISBLANK('5. Pp (3 años)'!C199),"",'5. Pp (3 años)'!C199)</f>
        <v/>
      </c>
      <c r="E167" s="190" t="str">
        <f>IF(ISBLANK('5. Pp (3 años)'!D199),"",'5. Pp (3 años)'!D199)</f>
        <v/>
      </c>
      <c r="F167" s="190" t="str">
        <f>IF(ISBLANK('5. Pp (3 años)'!E199),"",'5. Pp (3 años)'!E199)</f>
        <v/>
      </c>
      <c r="G167" s="544" t="str">
        <f>IF(ISBLANK('5. Pp (3 años)'!H199),"",'5. Pp (3 años)'!H199)</f>
        <v/>
      </c>
      <c r="H167" s="83" t="str">
        <f>IF(ISBLANK('5. Pp (3 años)'!J199),"",'5. Pp (3 años)'!J199)</f>
        <v/>
      </c>
      <c r="I167" s="149" t="str">
        <f>IF(ISBLANK('9. METAS'!K173),"",'9. METAS'!K173)</f>
        <v/>
      </c>
      <c r="J167" s="150" t="str">
        <f>IF(ISBLANK('9. METAS'!Q173),"",'9. METAS'!Q173)</f>
        <v/>
      </c>
      <c r="K167" s="142" t="str">
        <f>IF(ISBLANK('9. METAS'!R173),"",'9. METAS'!R173)</f>
        <v/>
      </c>
      <c r="L167" s="142" t="str">
        <f>IF(ISBLANK('9. METAS'!S173),"",'9. METAS'!S173)</f>
        <v/>
      </c>
      <c r="M167" s="143" t="str">
        <f>IF(ISBLANK('9. METAS'!T173),"",'9. METAS'!T173)</f>
        <v/>
      </c>
      <c r="N167" s="338"/>
      <c r="O167" s="339"/>
      <c r="P167" s="339"/>
      <c r="Q167" s="340"/>
      <c r="R167" s="140" t="str">
        <f t="shared" si="16"/>
        <v>100%</v>
      </c>
      <c r="S167" s="141" t="str">
        <f t="shared" si="16"/>
        <v>100%</v>
      </c>
      <c r="T167" s="141" t="str">
        <f t="shared" si="15"/>
        <v>100%</v>
      </c>
      <c r="U167" s="155" t="str">
        <f t="shared" si="15"/>
        <v>100%</v>
      </c>
      <c r="V167" s="144" t="str">
        <f t="shared" si="11"/>
        <v>No Programado</v>
      </c>
      <c r="W167" s="141" t="str">
        <f t="shared" si="12"/>
        <v>No Programado</v>
      </c>
      <c r="X167" s="141" t="str">
        <f t="shared" si="13"/>
        <v>No Programado</v>
      </c>
      <c r="Y167" s="160" t="str">
        <f t="shared" si="14"/>
        <v>No Programado</v>
      </c>
      <c r="Z167" s="162"/>
      <c r="AA167" s="163"/>
      <c r="AB167" s="163"/>
      <c r="AC167" s="164"/>
    </row>
    <row r="168" spans="3:29" ht="17.25" hidden="1">
      <c r="C168" s="194" t="str">
        <f>IF(ISBLANK('5. Pp (3 años)'!B200),"",'5. Pp (3 años)'!B200)</f>
        <v/>
      </c>
      <c r="D168" s="96" t="str">
        <f>IF(ISBLANK('5. Pp (3 años)'!C200),"",'5. Pp (3 años)'!C200)</f>
        <v/>
      </c>
      <c r="E168" s="190" t="str">
        <f>IF(ISBLANK('5. Pp (3 años)'!D200),"",'5. Pp (3 años)'!D200)</f>
        <v/>
      </c>
      <c r="F168" s="190" t="str">
        <f>IF(ISBLANK('5. Pp (3 años)'!E200),"",'5. Pp (3 años)'!E200)</f>
        <v/>
      </c>
      <c r="G168" s="197" t="str">
        <f>IF(ISBLANK('5. Pp (3 años)'!H200),"",'5. Pp (3 años)'!H200)</f>
        <v/>
      </c>
      <c r="H168" s="83" t="str">
        <f>IF(ISBLANK('5. Pp (3 años)'!J200),"",'5. Pp (3 años)'!J200)</f>
        <v/>
      </c>
      <c r="I168" s="149" t="str">
        <f>IF(ISBLANK('9. METAS'!K174),"",'9. METAS'!K174)</f>
        <v/>
      </c>
      <c r="J168" s="150" t="str">
        <f>IF(ISBLANK('9. METAS'!Q174),"",'9. METAS'!Q174)</f>
        <v/>
      </c>
      <c r="K168" s="142" t="str">
        <f>IF(ISBLANK('9. METAS'!R174),"",'9. METAS'!R174)</f>
        <v/>
      </c>
      <c r="L168" s="142" t="str">
        <f>IF(ISBLANK('9. METAS'!S174),"",'9. METAS'!S174)</f>
        <v/>
      </c>
      <c r="M168" s="143" t="str">
        <f>IF(ISBLANK('9. METAS'!T174),"",'9. METAS'!T174)</f>
        <v/>
      </c>
      <c r="N168" s="338"/>
      <c r="O168" s="339"/>
      <c r="P168" s="339"/>
      <c r="Q168" s="340"/>
      <c r="R168" s="140" t="str">
        <f t="shared" si="16"/>
        <v>100%</v>
      </c>
      <c r="S168" s="141" t="str">
        <f t="shared" si="16"/>
        <v>100%</v>
      </c>
      <c r="T168" s="141" t="str">
        <f t="shared" si="15"/>
        <v>100%</v>
      </c>
      <c r="U168" s="155" t="str">
        <f t="shared" si="15"/>
        <v>100%</v>
      </c>
      <c r="V168" s="144" t="str">
        <f t="shared" si="11"/>
        <v>No Programado</v>
      </c>
      <c r="W168" s="141" t="str">
        <f t="shared" si="12"/>
        <v>No Programado</v>
      </c>
      <c r="X168" s="141" t="str">
        <f t="shared" si="13"/>
        <v>No Programado</v>
      </c>
      <c r="Y168" s="160" t="str">
        <f t="shared" si="14"/>
        <v>No Programado</v>
      </c>
      <c r="Z168" s="162"/>
      <c r="AA168" s="163"/>
      <c r="AB168" s="163"/>
      <c r="AC168" s="164"/>
    </row>
    <row r="169" spans="3:29" ht="17.25" hidden="1">
      <c r="C169" s="194" t="str">
        <f>IF(ISBLANK('5. Pp (3 años)'!B201),"",'5. Pp (3 años)'!B201)</f>
        <v/>
      </c>
      <c r="D169" s="96" t="str">
        <f>IF(ISBLANK('5. Pp (3 años)'!C201),"",'5. Pp (3 años)'!C201)</f>
        <v/>
      </c>
      <c r="E169" s="190" t="str">
        <f>IF(ISBLANK('5. Pp (3 años)'!D201),"",'5. Pp (3 años)'!D201)</f>
        <v/>
      </c>
      <c r="F169" s="190" t="str">
        <f>IF(ISBLANK('5. Pp (3 años)'!E201),"",'5. Pp (3 años)'!E201)</f>
        <v/>
      </c>
      <c r="G169" s="197" t="str">
        <f>IF(ISBLANK('5. Pp (3 años)'!H201),"",'5. Pp (3 años)'!H201)</f>
        <v/>
      </c>
      <c r="H169" s="83" t="str">
        <f>IF(ISBLANK('5. Pp (3 años)'!J201),"",'5. Pp (3 años)'!J201)</f>
        <v/>
      </c>
      <c r="I169" s="149" t="str">
        <f>IF(ISBLANK('9. METAS'!K175),"",'9. METAS'!K175)</f>
        <v/>
      </c>
      <c r="J169" s="150" t="str">
        <f>IF(ISBLANK('9. METAS'!Q175),"",'9. METAS'!Q175)</f>
        <v/>
      </c>
      <c r="K169" s="142" t="str">
        <f>IF(ISBLANK('9. METAS'!R175),"",'9. METAS'!R175)</f>
        <v/>
      </c>
      <c r="L169" s="142" t="str">
        <f>IF(ISBLANK('9. METAS'!S175),"",'9. METAS'!S175)</f>
        <v/>
      </c>
      <c r="M169" s="143" t="str">
        <f>IF(ISBLANK('9. METAS'!T175),"",'9. METAS'!T175)</f>
        <v/>
      </c>
      <c r="N169" s="338"/>
      <c r="O169" s="339"/>
      <c r="P169" s="339"/>
      <c r="Q169" s="340"/>
      <c r="R169" s="140" t="str">
        <f t="shared" si="16"/>
        <v>100%</v>
      </c>
      <c r="S169" s="141" t="str">
        <f t="shared" si="16"/>
        <v>100%</v>
      </c>
      <c r="T169" s="141" t="str">
        <f t="shared" si="15"/>
        <v>100%</v>
      </c>
      <c r="U169" s="155" t="str">
        <f t="shared" si="15"/>
        <v>100%</v>
      </c>
      <c r="V169" s="144" t="str">
        <f t="shared" si="11"/>
        <v>No Programado</v>
      </c>
      <c r="W169" s="141" t="str">
        <f t="shared" si="12"/>
        <v>No Programado</v>
      </c>
      <c r="X169" s="141" t="str">
        <f t="shared" si="13"/>
        <v>No Programado</v>
      </c>
      <c r="Y169" s="160" t="str">
        <f t="shared" si="14"/>
        <v>No Programado</v>
      </c>
      <c r="Z169" s="162"/>
      <c r="AA169" s="163"/>
      <c r="AB169" s="163"/>
      <c r="AC169" s="164"/>
    </row>
    <row r="170" spans="3:29" ht="17.25" hidden="1">
      <c r="C170" s="194" t="str">
        <f>IF(ISBLANK('5. Pp (3 años)'!B202),"",'5. Pp (3 años)'!B202)</f>
        <v/>
      </c>
      <c r="D170" s="96" t="str">
        <f>IF(ISBLANK('5. Pp (3 años)'!C202),"",'5. Pp (3 años)'!C202)</f>
        <v/>
      </c>
      <c r="E170" s="190" t="str">
        <f>IF(ISBLANK('5. Pp (3 años)'!D202),"",'5. Pp (3 años)'!D202)</f>
        <v/>
      </c>
      <c r="F170" s="190" t="str">
        <f>IF(ISBLANK('5. Pp (3 años)'!E202),"",'5. Pp (3 años)'!E202)</f>
        <v/>
      </c>
      <c r="G170" s="197" t="str">
        <f>IF(ISBLANK('5. Pp (3 años)'!H202),"",'5. Pp (3 años)'!H202)</f>
        <v/>
      </c>
      <c r="H170" s="83" t="str">
        <f>IF(ISBLANK('5. Pp (3 años)'!J202),"",'5. Pp (3 años)'!J202)</f>
        <v/>
      </c>
      <c r="I170" s="149" t="str">
        <f>IF(ISBLANK('9. METAS'!K176),"",'9. METAS'!K176)</f>
        <v/>
      </c>
      <c r="J170" s="150" t="str">
        <f>IF(ISBLANK('9. METAS'!Q176),"",'9. METAS'!Q176)</f>
        <v/>
      </c>
      <c r="K170" s="142" t="str">
        <f>IF(ISBLANK('9. METAS'!R176),"",'9. METAS'!R176)</f>
        <v/>
      </c>
      <c r="L170" s="142" t="str">
        <f>IF(ISBLANK('9. METAS'!S176),"",'9. METAS'!S176)</f>
        <v/>
      </c>
      <c r="M170" s="143" t="str">
        <f>IF(ISBLANK('9. METAS'!T176),"",'9. METAS'!T176)</f>
        <v/>
      </c>
      <c r="N170" s="338"/>
      <c r="O170" s="339"/>
      <c r="P170" s="339"/>
      <c r="Q170" s="340"/>
      <c r="R170" s="140" t="str">
        <f t="shared" si="16"/>
        <v>100%</v>
      </c>
      <c r="S170" s="141" t="str">
        <f t="shared" si="16"/>
        <v>100%</v>
      </c>
      <c r="T170" s="141" t="str">
        <f t="shared" si="15"/>
        <v>100%</v>
      </c>
      <c r="U170" s="155" t="str">
        <f t="shared" si="15"/>
        <v>100%</v>
      </c>
      <c r="V170" s="144" t="str">
        <f t="shared" si="11"/>
        <v>No Programado</v>
      </c>
      <c r="W170" s="141" t="str">
        <f t="shared" si="12"/>
        <v>No Programado</v>
      </c>
      <c r="X170" s="141" t="str">
        <f t="shared" si="13"/>
        <v>No Programado</v>
      </c>
      <c r="Y170" s="160" t="str">
        <f t="shared" si="14"/>
        <v>No Programado</v>
      </c>
      <c r="Z170" s="162"/>
      <c r="AA170" s="163"/>
      <c r="AB170" s="163"/>
      <c r="AC170" s="164"/>
    </row>
    <row r="171" spans="3:29" ht="17.25" hidden="1">
      <c r="C171" s="194" t="str">
        <f>IF(ISBLANK('5. Pp (3 años)'!B203),"",'5. Pp (3 años)'!B203)</f>
        <v/>
      </c>
      <c r="D171" s="96" t="str">
        <f>IF(ISBLANK('5. Pp (3 años)'!C203),"",'5. Pp (3 años)'!C203)</f>
        <v/>
      </c>
      <c r="E171" s="190" t="str">
        <f>IF(ISBLANK('5. Pp (3 años)'!D203),"",'5. Pp (3 años)'!D203)</f>
        <v/>
      </c>
      <c r="F171" s="190" t="str">
        <f>IF(ISBLANK('5. Pp (3 años)'!E203),"",'5. Pp (3 años)'!E203)</f>
        <v/>
      </c>
      <c r="G171" s="543" t="str">
        <f>IF(ISBLANK('5. Pp (3 años)'!H203),"",'5. Pp (3 años)'!H203)</f>
        <v/>
      </c>
      <c r="H171" s="83" t="str">
        <f>IF(ISBLANK('5. Pp (3 años)'!J203),"",'5. Pp (3 años)'!J203)</f>
        <v/>
      </c>
      <c r="I171" s="149" t="str">
        <f>IF(ISBLANK('9. METAS'!K177),"",'9. METAS'!K177)</f>
        <v/>
      </c>
      <c r="J171" s="150" t="str">
        <f>IF(ISBLANK('9. METAS'!Q177),"",'9. METAS'!Q177)</f>
        <v/>
      </c>
      <c r="K171" s="142" t="str">
        <f>IF(ISBLANK('9. METAS'!R177),"",'9. METAS'!R177)</f>
        <v/>
      </c>
      <c r="L171" s="142" t="str">
        <f>IF(ISBLANK('9. METAS'!S177),"",'9. METAS'!S177)</f>
        <v/>
      </c>
      <c r="M171" s="143" t="str">
        <f>IF(ISBLANK('9. METAS'!T177),"",'9. METAS'!T177)</f>
        <v/>
      </c>
      <c r="N171" s="338"/>
      <c r="O171" s="339"/>
      <c r="P171" s="339"/>
      <c r="Q171" s="340"/>
      <c r="R171" s="140" t="str">
        <f t="shared" si="16"/>
        <v>100%</v>
      </c>
      <c r="S171" s="141" t="str">
        <f t="shared" si="16"/>
        <v>100%</v>
      </c>
      <c r="T171" s="141" t="str">
        <f t="shared" si="15"/>
        <v>100%</v>
      </c>
      <c r="U171" s="155" t="str">
        <f t="shared" si="15"/>
        <v>100%</v>
      </c>
      <c r="V171" s="144" t="str">
        <f t="shared" si="11"/>
        <v>No Programado</v>
      </c>
      <c r="W171" s="141" t="str">
        <f t="shared" si="12"/>
        <v>No Programado</v>
      </c>
      <c r="X171" s="141" t="str">
        <f t="shared" si="13"/>
        <v>No Programado</v>
      </c>
      <c r="Y171" s="160" t="str">
        <f t="shared" si="14"/>
        <v>No Programado</v>
      </c>
      <c r="Z171" s="162"/>
      <c r="AA171" s="163"/>
      <c r="AB171" s="163"/>
      <c r="AC171" s="164"/>
    </row>
    <row r="172" spans="3:29" ht="17.25" hidden="1">
      <c r="C172" s="539" t="str">
        <f>IF(ISBLANK('5. Pp (3 años)'!B204),"",'5. Pp (3 años)'!B204)</f>
        <v/>
      </c>
      <c r="D172" s="540" t="str">
        <f>IF(ISBLANK('5. Pp (3 años)'!C204),"",'5. Pp (3 años)'!C204)</f>
        <v/>
      </c>
      <c r="E172" s="523" t="str">
        <f>IF(ISBLANK('5. Pp (3 años)'!D204),"",'5. Pp (3 años)'!D204)</f>
        <v/>
      </c>
      <c r="F172" s="523" t="str">
        <f>IF(ISBLANK('5. Pp (3 años)'!E204),"",'5. Pp (3 años)'!E204)</f>
        <v/>
      </c>
      <c r="G172" s="516" t="str">
        <f>IF(ISBLANK('5. Pp (3 años)'!H204),"",'5. Pp (3 años)'!H204)</f>
        <v/>
      </c>
      <c r="H172" s="541" t="str">
        <f>IF(ISBLANK('5. Pp (3 años)'!J204),"",'5. Pp (3 años)'!J204)</f>
        <v/>
      </c>
      <c r="I172" s="149" t="str">
        <f>IF(ISBLANK('9. METAS'!K178),"",'9. METAS'!K178)</f>
        <v/>
      </c>
      <c r="J172" s="150" t="str">
        <f>IF(ISBLANK('9. METAS'!Q178),"",'9. METAS'!Q178)</f>
        <v/>
      </c>
      <c r="K172" s="142" t="str">
        <f>IF(ISBLANK('9. METAS'!R178),"",'9. METAS'!R178)</f>
        <v/>
      </c>
      <c r="L172" s="142" t="str">
        <f>IF(ISBLANK('9. METAS'!S178),"",'9. METAS'!S178)</f>
        <v/>
      </c>
      <c r="M172" s="143" t="str">
        <f>IF(ISBLANK('9. METAS'!T178),"",'9. METAS'!T178)</f>
        <v/>
      </c>
      <c r="N172" s="338"/>
      <c r="O172" s="339"/>
      <c r="P172" s="339"/>
      <c r="Q172" s="340"/>
      <c r="R172" s="140" t="str">
        <f t="shared" si="16"/>
        <v>100%</v>
      </c>
      <c r="S172" s="141" t="str">
        <f t="shared" si="16"/>
        <v>100%</v>
      </c>
      <c r="T172" s="141" t="str">
        <f t="shared" si="15"/>
        <v>100%</v>
      </c>
      <c r="U172" s="155" t="str">
        <f t="shared" si="15"/>
        <v>100%</v>
      </c>
      <c r="V172" s="144" t="str">
        <f t="shared" si="11"/>
        <v>No Programado</v>
      </c>
      <c r="W172" s="141" t="str">
        <f t="shared" si="12"/>
        <v>No Programado</v>
      </c>
      <c r="X172" s="141" t="str">
        <f t="shared" si="13"/>
        <v>No Programado</v>
      </c>
      <c r="Y172" s="160" t="str">
        <f t="shared" si="14"/>
        <v>No Programado</v>
      </c>
      <c r="Z172" s="162"/>
      <c r="AA172" s="163"/>
      <c r="AB172" s="163"/>
      <c r="AC172" s="164"/>
    </row>
    <row r="173" spans="3:29" ht="17.25" hidden="1">
      <c r="C173" s="194" t="str">
        <f>IF(ISBLANK('5. Pp (3 años)'!B205),"",'5. Pp (3 años)'!B205)</f>
        <v/>
      </c>
      <c r="D173" s="96" t="str">
        <f>IF(ISBLANK('5. Pp (3 años)'!C205),"",'5. Pp (3 años)'!C205)</f>
        <v/>
      </c>
      <c r="E173" s="190" t="str">
        <f>IF(ISBLANK('5. Pp (3 años)'!D205),"",'5. Pp (3 años)'!D205)</f>
        <v/>
      </c>
      <c r="F173" s="190" t="str">
        <f>IF(ISBLANK('5. Pp (3 años)'!E205),"",'5. Pp (3 años)'!E205)</f>
        <v/>
      </c>
      <c r="G173" s="544" t="str">
        <f>IF(ISBLANK('5. Pp (3 años)'!H205),"",'5. Pp (3 años)'!H205)</f>
        <v/>
      </c>
      <c r="H173" s="83" t="str">
        <f>IF(ISBLANK('5. Pp (3 años)'!J205),"",'5. Pp (3 años)'!J205)</f>
        <v/>
      </c>
      <c r="I173" s="149" t="str">
        <f>IF(ISBLANK('9. METAS'!K179),"",'9. METAS'!K179)</f>
        <v/>
      </c>
      <c r="J173" s="150" t="str">
        <f>IF(ISBLANK('9. METAS'!Q179),"",'9. METAS'!Q179)</f>
        <v/>
      </c>
      <c r="K173" s="142" t="str">
        <f>IF(ISBLANK('9. METAS'!R179),"",'9. METAS'!R179)</f>
        <v/>
      </c>
      <c r="L173" s="142" t="str">
        <f>IF(ISBLANK('9. METAS'!S179),"",'9. METAS'!S179)</f>
        <v/>
      </c>
      <c r="M173" s="143" t="str">
        <f>IF(ISBLANK('9. METAS'!T179),"",'9. METAS'!T179)</f>
        <v/>
      </c>
      <c r="N173" s="338"/>
      <c r="O173" s="339"/>
      <c r="P173" s="339"/>
      <c r="Q173" s="340"/>
      <c r="R173" s="140" t="str">
        <f t="shared" si="16"/>
        <v>100%</v>
      </c>
      <c r="S173" s="141" t="str">
        <f t="shared" si="16"/>
        <v>100%</v>
      </c>
      <c r="T173" s="141" t="str">
        <f t="shared" si="15"/>
        <v>100%</v>
      </c>
      <c r="U173" s="155" t="str">
        <f t="shared" si="15"/>
        <v>100%</v>
      </c>
      <c r="V173" s="144" t="str">
        <f t="shared" si="11"/>
        <v>No Programado</v>
      </c>
      <c r="W173" s="141" t="str">
        <f t="shared" si="12"/>
        <v>No Programado</v>
      </c>
      <c r="X173" s="141" t="str">
        <f t="shared" si="13"/>
        <v>No Programado</v>
      </c>
      <c r="Y173" s="160" t="str">
        <f t="shared" si="14"/>
        <v>No Programado</v>
      </c>
      <c r="Z173" s="162"/>
      <c r="AA173" s="163"/>
      <c r="AB173" s="163"/>
      <c r="AC173" s="164"/>
    </row>
    <row r="174" spans="3:29" ht="17.25" hidden="1">
      <c r="C174" s="194" t="str">
        <f>IF(ISBLANK('5. Pp (3 años)'!B206),"",'5. Pp (3 años)'!B206)</f>
        <v/>
      </c>
      <c r="D174" s="96" t="str">
        <f>IF(ISBLANK('5. Pp (3 años)'!C206),"",'5. Pp (3 años)'!C206)</f>
        <v/>
      </c>
      <c r="E174" s="190" t="str">
        <f>IF(ISBLANK('5. Pp (3 años)'!D206),"",'5. Pp (3 años)'!D206)</f>
        <v/>
      </c>
      <c r="F174" s="190" t="str">
        <f>IF(ISBLANK('5. Pp (3 años)'!E206),"",'5. Pp (3 años)'!E206)</f>
        <v/>
      </c>
      <c r="G174" s="197" t="str">
        <f>IF(ISBLANK('5. Pp (3 años)'!H206),"",'5. Pp (3 años)'!H206)</f>
        <v/>
      </c>
      <c r="H174" s="83" t="str">
        <f>IF(ISBLANK('5. Pp (3 años)'!J206),"",'5. Pp (3 años)'!J206)</f>
        <v/>
      </c>
      <c r="I174" s="149" t="str">
        <f>IF(ISBLANK('9. METAS'!K180),"",'9. METAS'!K180)</f>
        <v/>
      </c>
      <c r="J174" s="150" t="str">
        <f>IF(ISBLANK('9. METAS'!Q180),"",'9. METAS'!Q180)</f>
        <v/>
      </c>
      <c r="K174" s="142" t="str">
        <f>IF(ISBLANK('9. METAS'!R180),"",'9. METAS'!R180)</f>
        <v/>
      </c>
      <c r="L174" s="142" t="str">
        <f>IF(ISBLANK('9. METAS'!S180),"",'9. METAS'!S180)</f>
        <v/>
      </c>
      <c r="M174" s="143" t="str">
        <f>IF(ISBLANK('9. METAS'!T180),"",'9. METAS'!T180)</f>
        <v/>
      </c>
      <c r="N174" s="338"/>
      <c r="O174" s="339"/>
      <c r="P174" s="339"/>
      <c r="Q174" s="340"/>
      <c r="R174" s="140" t="str">
        <f t="shared" si="16"/>
        <v>100%</v>
      </c>
      <c r="S174" s="141" t="str">
        <f t="shared" si="16"/>
        <v>100%</v>
      </c>
      <c r="T174" s="141" t="str">
        <f t="shared" si="15"/>
        <v>100%</v>
      </c>
      <c r="U174" s="155" t="str">
        <f t="shared" si="15"/>
        <v>100%</v>
      </c>
      <c r="V174" s="144" t="str">
        <f t="shared" si="11"/>
        <v>No Programado</v>
      </c>
      <c r="W174" s="141" t="str">
        <f t="shared" si="12"/>
        <v>No Programado</v>
      </c>
      <c r="X174" s="141" t="str">
        <f t="shared" si="13"/>
        <v>No Programado</v>
      </c>
      <c r="Y174" s="160" t="str">
        <f t="shared" si="14"/>
        <v>No Programado</v>
      </c>
      <c r="Z174" s="162"/>
      <c r="AA174" s="163"/>
      <c r="AB174" s="163"/>
      <c r="AC174" s="164"/>
    </row>
    <row r="175" spans="3:29" ht="17.25" hidden="1">
      <c r="C175" s="194" t="str">
        <f>IF(ISBLANK('5. Pp (3 años)'!B207),"",'5. Pp (3 años)'!B207)</f>
        <v/>
      </c>
      <c r="D175" s="96" t="str">
        <f>IF(ISBLANK('5. Pp (3 años)'!C207),"",'5. Pp (3 años)'!C207)</f>
        <v/>
      </c>
      <c r="E175" s="190" t="str">
        <f>IF(ISBLANK('5. Pp (3 años)'!D207),"",'5. Pp (3 años)'!D207)</f>
        <v/>
      </c>
      <c r="F175" s="190" t="str">
        <f>IF(ISBLANK('5. Pp (3 años)'!E207),"",'5. Pp (3 años)'!E207)</f>
        <v/>
      </c>
      <c r="G175" s="197" t="str">
        <f>IF(ISBLANK('5. Pp (3 años)'!H207),"",'5. Pp (3 años)'!H207)</f>
        <v/>
      </c>
      <c r="H175" s="83" t="str">
        <f>IF(ISBLANK('5. Pp (3 años)'!J207),"",'5. Pp (3 años)'!J207)</f>
        <v/>
      </c>
      <c r="I175" s="149" t="str">
        <f>IF(ISBLANK('9. METAS'!K181),"",'9. METAS'!K181)</f>
        <v/>
      </c>
      <c r="J175" s="150" t="str">
        <f>IF(ISBLANK('9. METAS'!Q181),"",'9. METAS'!Q181)</f>
        <v/>
      </c>
      <c r="K175" s="142" t="str">
        <f>IF(ISBLANK('9. METAS'!R181),"",'9. METAS'!R181)</f>
        <v/>
      </c>
      <c r="L175" s="142" t="str">
        <f>IF(ISBLANK('9. METAS'!S181),"",'9. METAS'!S181)</f>
        <v/>
      </c>
      <c r="M175" s="143" t="str">
        <f>IF(ISBLANK('9. METAS'!T181),"",'9. METAS'!T181)</f>
        <v/>
      </c>
      <c r="N175" s="338"/>
      <c r="O175" s="339"/>
      <c r="P175" s="339"/>
      <c r="Q175" s="340"/>
      <c r="R175" s="140" t="str">
        <f t="shared" si="16"/>
        <v>100%</v>
      </c>
      <c r="S175" s="141" t="str">
        <f t="shared" si="16"/>
        <v>100%</v>
      </c>
      <c r="T175" s="141" t="str">
        <f t="shared" si="15"/>
        <v>100%</v>
      </c>
      <c r="U175" s="155" t="str">
        <f t="shared" si="15"/>
        <v>100%</v>
      </c>
      <c r="V175" s="144" t="str">
        <f t="shared" si="11"/>
        <v>No Programado</v>
      </c>
      <c r="W175" s="141" t="str">
        <f t="shared" si="12"/>
        <v>No Programado</v>
      </c>
      <c r="X175" s="141" t="str">
        <f t="shared" si="13"/>
        <v>No Programado</v>
      </c>
      <c r="Y175" s="160" t="str">
        <f t="shared" si="14"/>
        <v>No Programado</v>
      </c>
      <c r="Z175" s="162"/>
      <c r="AA175" s="163"/>
      <c r="AB175" s="163"/>
      <c r="AC175" s="164"/>
    </row>
    <row r="176" spans="3:29" ht="17.25" hidden="1">
      <c r="C176" s="194" t="str">
        <f>IF(ISBLANK('5. Pp (3 años)'!B208),"",'5. Pp (3 años)'!B208)</f>
        <v/>
      </c>
      <c r="D176" s="96" t="str">
        <f>IF(ISBLANK('5. Pp (3 años)'!C208),"",'5. Pp (3 años)'!C208)</f>
        <v/>
      </c>
      <c r="E176" s="190" t="str">
        <f>IF(ISBLANK('5. Pp (3 años)'!D208),"",'5. Pp (3 años)'!D208)</f>
        <v/>
      </c>
      <c r="F176" s="190" t="str">
        <f>IF(ISBLANK('5. Pp (3 años)'!E208),"",'5. Pp (3 años)'!E208)</f>
        <v/>
      </c>
      <c r="G176" s="197" t="str">
        <f>IF(ISBLANK('5. Pp (3 años)'!H208),"",'5. Pp (3 años)'!H208)</f>
        <v/>
      </c>
      <c r="H176" s="83" t="str">
        <f>IF(ISBLANK('5. Pp (3 años)'!J208),"",'5. Pp (3 años)'!J208)</f>
        <v/>
      </c>
      <c r="I176" s="149" t="str">
        <f>IF(ISBLANK('9. METAS'!K182),"",'9. METAS'!K182)</f>
        <v/>
      </c>
      <c r="J176" s="150" t="str">
        <f>IF(ISBLANK('9. METAS'!Q182),"",'9. METAS'!Q182)</f>
        <v/>
      </c>
      <c r="K176" s="142" t="str">
        <f>IF(ISBLANK('9. METAS'!R182),"",'9. METAS'!R182)</f>
        <v/>
      </c>
      <c r="L176" s="142" t="str">
        <f>IF(ISBLANK('9. METAS'!S182),"",'9. METAS'!S182)</f>
        <v/>
      </c>
      <c r="M176" s="143" t="str">
        <f>IF(ISBLANK('9. METAS'!T182),"",'9. METAS'!T182)</f>
        <v/>
      </c>
      <c r="N176" s="338"/>
      <c r="O176" s="339"/>
      <c r="P176" s="339"/>
      <c r="Q176" s="340"/>
      <c r="R176" s="140" t="str">
        <f t="shared" si="16"/>
        <v>100%</v>
      </c>
      <c r="S176" s="141" t="str">
        <f t="shared" si="16"/>
        <v>100%</v>
      </c>
      <c r="T176" s="141" t="str">
        <f t="shared" si="15"/>
        <v>100%</v>
      </c>
      <c r="U176" s="155" t="str">
        <f t="shared" si="15"/>
        <v>100%</v>
      </c>
      <c r="V176" s="144" t="str">
        <f t="shared" si="11"/>
        <v>No Programado</v>
      </c>
      <c r="W176" s="141" t="str">
        <f t="shared" si="12"/>
        <v>No Programado</v>
      </c>
      <c r="X176" s="141" t="str">
        <f t="shared" si="13"/>
        <v>No Programado</v>
      </c>
      <c r="Y176" s="160" t="str">
        <f t="shared" si="14"/>
        <v>No Programado</v>
      </c>
      <c r="Z176" s="162"/>
      <c r="AA176" s="163"/>
      <c r="AB176" s="163"/>
      <c r="AC176" s="164"/>
    </row>
    <row r="177" spans="3:29" ht="17.25" hidden="1">
      <c r="C177" s="194" t="str">
        <f>IF(ISBLANK('5. Pp (3 años)'!B209),"",'5. Pp (3 años)'!B209)</f>
        <v/>
      </c>
      <c r="D177" s="96" t="str">
        <f>IF(ISBLANK('5. Pp (3 años)'!C209),"",'5. Pp (3 años)'!C209)</f>
        <v/>
      </c>
      <c r="E177" s="190" t="str">
        <f>IF(ISBLANK('5. Pp (3 años)'!D209),"",'5. Pp (3 años)'!D209)</f>
        <v/>
      </c>
      <c r="F177" s="190" t="str">
        <f>IF(ISBLANK('5. Pp (3 años)'!E209),"",'5. Pp (3 años)'!E209)</f>
        <v/>
      </c>
      <c r="G177" s="543" t="str">
        <f>IF(ISBLANK('5. Pp (3 años)'!H209),"",'5. Pp (3 años)'!H209)</f>
        <v/>
      </c>
      <c r="H177" s="83" t="str">
        <f>IF(ISBLANK('5. Pp (3 años)'!J209),"",'5. Pp (3 años)'!J209)</f>
        <v/>
      </c>
      <c r="I177" s="149" t="str">
        <f>IF(ISBLANK('9. METAS'!K183),"",'9. METAS'!K183)</f>
        <v/>
      </c>
      <c r="J177" s="150" t="str">
        <f>IF(ISBLANK('9. METAS'!Q183),"",'9. METAS'!Q183)</f>
        <v/>
      </c>
      <c r="K177" s="142" t="str">
        <f>IF(ISBLANK('9. METAS'!R183),"",'9. METAS'!R183)</f>
        <v/>
      </c>
      <c r="L177" s="142" t="str">
        <f>IF(ISBLANK('9. METAS'!S183),"",'9. METAS'!S183)</f>
        <v/>
      </c>
      <c r="M177" s="143" t="str">
        <f>IF(ISBLANK('9. METAS'!T183),"",'9. METAS'!T183)</f>
        <v/>
      </c>
      <c r="N177" s="338"/>
      <c r="O177" s="339"/>
      <c r="P177" s="339"/>
      <c r="Q177" s="340"/>
      <c r="R177" s="140" t="str">
        <f t="shared" si="16"/>
        <v>100%</v>
      </c>
      <c r="S177" s="141" t="str">
        <f t="shared" si="16"/>
        <v>100%</v>
      </c>
      <c r="T177" s="141" t="str">
        <f t="shared" si="15"/>
        <v>100%</v>
      </c>
      <c r="U177" s="155" t="str">
        <f t="shared" si="15"/>
        <v>100%</v>
      </c>
      <c r="V177" s="144" t="str">
        <f t="shared" si="11"/>
        <v>No Programado</v>
      </c>
      <c r="W177" s="141" t="str">
        <f t="shared" si="12"/>
        <v>No Programado</v>
      </c>
      <c r="X177" s="141" t="str">
        <f t="shared" si="13"/>
        <v>No Programado</v>
      </c>
      <c r="Y177" s="160" t="str">
        <f t="shared" si="14"/>
        <v>No Programado</v>
      </c>
      <c r="Z177" s="162"/>
      <c r="AA177" s="163"/>
      <c r="AB177" s="163"/>
      <c r="AC177" s="164"/>
    </row>
    <row r="178" spans="3:29" ht="17.25" hidden="1">
      <c r="C178" s="539" t="str">
        <f>IF(ISBLANK('5. Pp (3 años)'!B210),"",'5. Pp (3 años)'!B210)</f>
        <v/>
      </c>
      <c r="D178" s="540" t="str">
        <f>IF(ISBLANK('5. Pp (3 años)'!C210),"",'5. Pp (3 años)'!C210)</f>
        <v/>
      </c>
      <c r="E178" s="523" t="str">
        <f>IF(ISBLANK('5. Pp (3 años)'!D210),"",'5. Pp (3 años)'!D210)</f>
        <v/>
      </c>
      <c r="F178" s="523" t="str">
        <f>IF(ISBLANK('5. Pp (3 años)'!E210),"",'5. Pp (3 años)'!E210)</f>
        <v/>
      </c>
      <c r="G178" s="516" t="str">
        <f>IF(ISBLANK('5. Pp (3 años)'!H210),"",'5. Pp (3 años)'!H210)</f>
        <v/>
      </c>
      <c r="H178" s="541" t="str">
        <f>IF(ISBLANK('5. Pp (3 años)'!J210),"",'5. Pp (3 años)'!J210)</f>
        <v/>
      </c>
      <c r="I178" s="149" t="str">
        <f>IF(ISBLANK('9. METAS'!K184),"",'9. METAS'!K184)</f>
        <v/>
      </c>
      <c r="J178" s="150" t="str">
        <f>IF(ISBLANK('9. METAS'!Q184),"",'9. METAS'!Q184)</f>
        <v/>
      </c>
      <c r="K178" s="142" t="str">
        <f>IF(ISBLANK('9. METAS'!R184),"",'9. METAS'!R184)</f>
        <v/>
      </c>
      <c r="L178" s="142" t="str">
        <f>IF(ISBLANK('9. METAS'!S184),"",'9. METAS'!S184)</f>
        <v/>
      </c>
      <c r="M178" s="143" t="str">
        <f>IF(ISBLANK('9. METAS'!T184),"",'9. METAS'!T184)</f>
        <v/>
      </c>
      <c r="N178" s="338"/>
      <c r="O178" s="339"/>
      <c r="P178" s="339"/>
      <c r="Q178" s="340"/>
      <c r="R178" s="140" t="str">
        <f t="shared" si="16"/>
        <v>100%</v>
      </c>
      <c r="S178" s="141" t="str">
        <f t="shared" si="16"/>
        <v>100%</v>
      </c>
      <c r="T178" s="141" t="str">
        <f t="shared" si="15"/>
        <v>100%</v>
      </c>
      <c r="U178" s="155" t="str">
        <f t="shared" si="15"/>
        <v>100%</v>
      </c>
      <c r="V178" s="144" t="str">
        <f t="shared" si="11"/>
        <v>No Programado</v>
      </c>
      <c r="W178" s="141" t="str">
        <f t="shared" si="12"/>
        <v>No Programado</v>
      </c>
      <c r="X178" s="141" t="str">
        <f t="shared" si="13"/>
        <v>No Programado</v>
      </c>
      <c r="Y178" s="160" t="str">
        <f t="shared" si="14"/>
        <v>No Programado</v>
      </c>
      <c r="Z178" s="162"/>
      <c r="AA178" s="163"/>
      <c r="AB178" s="163"/>
      <c r="AC178" s="164"/>
    </row>
    <row r="179" spans="3:29" ht="17.25" hidden="1">
      <c r="C179" s="194" t="str">
        <f>IF(ISBLANK('5. Pp (3 años)'!B211),"",'5. Pp (3 años)'!B211)</f>
        <v/>
      </c>
      <c r="D179" s="96" t="str">
        <f>IF(ISBLANK('5. Pp (3 años)'!C211),"",'5. Pp (3 años)'!C211)</f>
        <v/>
      </c>
      <c r="E179" s="190" t="str">
        <f>IF(ISBLANK('5. Pp (3 años)'!D211),"",'5. Pp (3 años)'!D211)</f>
        <v/>
      </c>
      <c r="F179" s="190" t="str">
        <f>IF(ISBLANK('5. Pp (3 años)'!E211),"",'5. Pp (3 años)'!E211)</f>
        <v/>
      </c>
      <c r="G179" s="544" t="str">
        <f>IF(ISBLANK('5. Pp (3 años)'!H211),"",'5. Pp (3 años)'!H211)</f>
        <v/>
      </c>
      <c r="H179" s="83" t="str">
        <f>IF(ISBLANK('5. Pp (3 años)'!J211),"",'5. Pp (3 años)'!J211)</f>
        <v/>
      </c>
      <c r="I179" s="149" t="str">
        <f>IF(ISBLANK('9. METAS'!K185),"",'9. METAS'!K185)</f>
        <v/>
      </c>
      <c r="J179" s="150" t="str">
        <f>IF(ISBLANK('9. METAS'!Q185),"",'9. METAS'!Q185)</f>
        <v/>
      </c>
      <c r="K179" s="142" t="str">
        <f>IF(ISBLANK('9. METAS'!R185),"",'9. METAS'!R185)</f>
        <v/>
      </c>
      <c r="L179" s="142" t="str">
        <f>IF(ISBLANK('9. METAS'!S185),"",'9. METAS'!S185)</f>
        <v/>
      </c>
      <c r="M179" s="143" t="str">
        <f>IF(ISBLANK('9. METAS'!T185),"",'9. METAS'!T185)</f>
        <v/>
      </c>
      <c r="N179" s="338"/>
      <c r="O179" s="339"/>
      <c r="P179" s="339"/>
      <c r="Q179" s="340"/>
      <c r="R179" s="140" t="str">
        <f t="shared" si="16"/>
        <v>100%</v>
      </c>
      <c r="S179" s="141" t="str">
        <f t="shared" si="16"/>
        <v>100%</v>
      </c>
      <c r="T179" s="141" t="str">
        <f t="shared" si="15"/>
        <v>100%</v>
      </c>
      <c r="U179" s="155" t="str">
        <f t="shared" si="15"/>
        <v>100%</v>
      </c>
      <c r="V179" s="144" t="str">
        <f t="shared" si="11"/>
        <v>No Programado</v>
      </c>
      <c r="W179" s="141" t="str">
        <f t="shared" si="12"/>
        <v>No Programado</v>
      </c>
      <c r="X179" s="141" t="str">
        <f t="shared" si="13"/>
        <v>No Programado</v>
      </c>
      <c r="Y179" s="160" t="str">
        <f t="shared" si="14"/>
        <v>No Programado</v>
      </c>
      <c r="Z179" s="162"/>
      <c r="AA179" s="163"/>
      <c r="AB179" s="163"/>
      <c r="AC179" s="164"/>
    </row>
    <row r="180" spans="3:29" ht="17.25" hidden="1">
      <c r="C180" s="194" t="str">
        <f>IF(ISBLANK('5. Pp (3 años)'!B212),"",'5. Pp (3 años)'!B212)</f>
        <v/>
      </c>
      <c r="D180" s="96" t="str">
        <f>IF(ISBLANK('5. Pp (3 años)'!C212),"",'5. Pp (3 años)'!C212)</f>
        <v/>
      </c>
      <c r="E180" s="190" t="str">
        <f>IF(ISBLANK('5. Pp (3 años)'!D212),"",'5. Pp (3 años)'!D212)</f>
        <v/>
      </c>
      <c r="F180" s="190" t="str">
        <f>IF(ISBLANK('5. Pp (3 años)'!E212),"",'5. Pp (3 años)'!E212)</f>
        <v/>
      </c>
      <c r="G180" s="197" t="str">
        <f>IF(ISBLANK('5. Pp (3 años)'!H212),"",'5. Pp (3 años)'!H212)</f>
        <v/>
      </c>
      <c r="H180" s="83" t="str">
        <f>IF(ISBLANK('5. Pp (3 años)'!J212),"",'5. Pp (3 años)'!J212)</f>
        <v/>
      </c>
      <c r="I180" s="149" t="str">
        <f>IF(ISBLANK('9. METAS'!K186),"",'9. METAS'!K186)</f>
        <v/>
      </c>
      <c r="J180" s="150" t="str">
        <f>IF(ISBLANK('9. METAS'!Q186),"",'9. METAS'!Q186)</f>
        <v/>
      </c>
      <c r="K180" s="142" t="str">
        <f>IF(ISBLANK('9. METAS'!R186),"",'9. METAS'!R186)</f>
        <v/>
      </c>
      <c r="L180" s="142" t="str">
        <f>IF(ISBLANK('9. METAS'!S186),"",'9. METAS'!S186)</f>
        <v/>
      </c>
      <c r="M180" s="143" t="str">
        <f>IF(ISBLANK('9. METAS'!T186),"",'9. METAS'!T186)</f>
        <v/>
      </c>
      <c r="N180" s="338"/>
      <c r="O180" s="339"/>
      <c r="P180" s="339"/>
      <c r="Q180" s="340"/>
      <c r="R180" s="140" t="str">
        <f t="shared" si="16"/>
        <v>100%</v>
      </c>
      <c r="S180" s="141" t="str">
        <f t="shared" si="16"/>
        <v>100%</v>
      </c>
      <c r="T180" s="141" t="str">
        <f t="shared" si="15"/>
        <v>100%</v>
      </c>
      <c r="U180" s="155" t="str">
        <f t="shared" si="15"/>
        <v>100%</v>
      </c>
      <c r="V180" s="144" t="str">
        <f t="shared" si="11"/>
        <v>No Programado</v>
      </c>
      <c r="W180" s="141" t="str">
        <f t="shared" si="12"/>
        <v>No Programado</v>
      </c>
      <c r="X180" s="141" t="str">
        <f t="shared" si="13"/>
        <v>No Programado</v>
      </c>
      <c r="Y180" s="160" t="str">
        <f t="shared" si="14"/>
        <v>No Programado</v>
      </c>
      <c r="Z180" s="162"/>
      <c r="AA180" s="163"/>
      <c r="AB180" s="163"/>
      <c r="AC180" s="164"/>
    </row>
    <row r="181" spans="3:29" ht="17.25" hidden="1">
      <c r="C181" s="194" t="str">
        <f>IF(ISBLANK('5. Pp (3 años)'!B213),"",'5. Pp (3 años)'!B213)</f>
        <v/>
      </c>
      <c r="D181" s="96" t="str">
        <f>IF(ISBLANK('5. Pp (3 años)'!C213),"",'5. Pp (3 años)'!C213)</f>
        <v/>
      </c>
      <c r="E181" s="190" t="str">
        <f>IF(ISBLANK('5. Pp (3 años)'!D213),"",'5. Pp (3 años)'!D213)</f>
        <v/>
      </c>
      <c r="F181" s="190" t="str">
        <f>IF(ISBLANK('5. Pp (3 años)'!E213),"",'5. Pp (3 años)'!E213)</f>
        <v/>
      </c>
      <c r="G181" s="197" t="str">
        <f>IF(ISBLANK('5. Pp (3 años)'!H213),"",'5. Pp (3 años)'!H213)</f>
        <v/>
      </c>
      <c r="H181" s="83" t="str">
        <f>IF(ISBLANK('5. Pp (3 años)'!J213),"",'5. Pp (3 años)'!J213)</f>
        <v/>
      </c>
      <c r="I181" s="149" t="str">
        <f>IF(ISBLANK('9. METAS'!K187),"",'9. METAS'!K187)</f>
        <v/>
      </c>
      <c r="J181" s="150" t="str">
        <f>IF(ISBLANK('9. METAS'!Q187),"",'9. METAS'!Q187)</f>
        <v/>
      </c>
      <c r="K181" s="142" t="str">
        <f>IF(ISBLANK('9. METAS'!R187),"",'9. METAS'!R187)</f>
        <v/>
      </c>
      <c r="L181" s="142" t="str">
        <f>IF(ISBLANK('9. METAS'!S187),"",'9. METAS'!S187)</f>
        <v/>
      </c>
      <c r="M181" s="143" t="str">
        <f>IF(ISBLANK('9. METAS'!T187),"",'9. METAS'!T187)</f>
        <v/>
      </c>
      <c r="N181" s="338"/>
      <c r="O181" s="339"/>
      <c r="P181" s="339"/>
      <c r="Q181" s="340"/>
      <c r="R181" s="140" t="str">
        <f t="shared" si="16"/>
        <v>100%</v>
      </c>
      <c r="S181" s="141" t="str">
        <f t="shared" si="16"/>
        <v>100%</v>
      </c>
      <c r="T181" s="141" t="str">
        <f t="shared" si="15"/>
        <v>100%</v>
      </c>
      <c r="U181" s="155" t="str">
        <f t="shared" si="15"/>
        <v>100%</v>
      </c>
      <c r="V181" s="144" t="str">
        <f t="shared" si="11"/>
        <v>No Programado</v>
      </c>
      <c r="W181" s="141" t="str">
        <f t="shared" si="12"/>
        <v>No Programado</v>
      </c>
      <c r="X181" s="141" t="str">
        <f t="shared" si="13"/>
        <v>No Programado</v>
      </c>
      <c r="Y181" s="160" t="str">
        <f t="shared" si="14"/>
        <v>No Programado</v>
      </c>
      <c r="Z181" s="162"/>
      <c r="AA181" s="163"/>
      <c r="AB181" s="163"/>
      <c r="AC181" s="164"/>
    </row>
    <row r="182" spans="3:29" ht="17.25" hidden="1">
      <c r="C182" s="194" t="str">
        <f>IF(ISBLANK('5. Pp (3 años)'!B214),"",'5. Pp (3 años)'!B214)</f>
        <v/>
      </c>
      <c r="D182" s="96" t="str">
        <f>IF(ISBLANK('5. Pp (3 años)'!C214),"",'5. Pp (3 años)'!C214)</f>
        <v/>
      </c>
      <c r="E182" s="190" t="str">
        <f>IF(ISBLANK('5. Pp (3 años)'!D214),"",'5. Pp (3 años)'!D214)</f>
        <v/>
      </c>
      <c r="F182" s="190" t="str">
        <f>IF(ISBLANK('5. Pp (3 años)'!E214),"",'5. Pp (3 años)'!E214)</f>
        <v/>
      </c>
      <c r="G182" s="197" t="str">
        <f>IF(ISBLANK('5. Pp (3 años)'!H214),"",'5. Pp (3 años)'!H214)</f>
        <v/>
      </c>
      <c r="H182" s="83" t="str">
        <f>IF(ISBLANK('5. Pp (3 años)'!J214),"",'5. Pp (3 años)'!J214)</f>
        <v/>
      </c>
      <c r="I182" s="149" t="str">
        <f>IF(ISBLANK('9. METAS'!K188),"",'9. METAS'!K188)</f>
        <v/>
      </c>
      <c r="J182" s="150" t="str">
        <f>IF(ISBLANK('9. METAS'!Q188),"",'9. METAS'!Q188)</f>
        <v/>
      </c>
      <c r="K182" s="142" t="str">
        <f>IF(ISBLANK('9. METAS'!R188),"",'9. METAS'!R188)</f>
        <v/>
      </c>
      <c r="L182" s="142" t="str">
        <f>IF(ISBLANK('9. METAS'!S188),"",'9. METAS'!S188)</f>
        <v/>
      </c>
      <c r="M182" s="143" t="str">
        <f>IF(ISBLANK('9. METAS'!T188),"",'9. METAS'!T188)</f>
        <v/>
      </c>
      <c r="N182" s="338"/>
      <c r="O182" s="339"/>
      <c r="P182" s="339"/>
      <c r="Q182" s="340"/>
      <c r="R182" s="140" t="str">
        <f t="shared" si="16"/>
        <v>100%</v>
      </c>
      <c r="S182" s="141" t="str">
        <f t="shared" si="16"/>
        <v>100%</v>
      </c>
      <c r="T182" s="141" t="str">
        <f t="shared" si="15"/>
        <v>100%</v>
      </c>
      <c r="U182" s="155" t="str">
        <f t="shared" si="15"/>
        <v>100%</v>
      </c>
      <c r="V182" s="144" t="str">
        <f t="shared" si="11"/>
        <v>No Programado</v>
      </c>
      <c r="W182" s="141" t="str">
        <f t="shared" si="12"/>
        <v>No Programado</v>
      </c>
      <c r="X182" s="141" t="str">
        <f t="shared" si="13"/>
        <v>No Programado</v>
      </c>
      <c r="Y182" s="160" t="str">
        <f t="shared" si="14"/>
        <v>No Programado</v>
      </c>
      <c r="Z182" s="162"/>
      <c r="AA182" s="163"/>
      <c r="AB182" s="163"/>
      <c r="AC182" s="164"/>
    </row>
    <row r="183" spans="3:29" ht="17.25" hidden="1">
      <c r="C183" s="194" t="str">
        <f>IF(ISBLANK('5. Pp (3 años)'!B215),"",'5. Pp (3 años)'!B215)</f>
        <v/>
      </c>
      <c r="D183" s="96" t="str">
        <f>IF(ISBLANK('5. Pp (3 años)'!C215),"",'5. Pp (3 años)'!C215)</f>
        <v/>
      </c>
      <c r="E183" s="190" t="str">
        <f>IF(ISBLANK('5. Pp (3 años)'!D215),"",'5. Pp (3 años)'!D215)</f>
        <v/>
      </c>
      <c r="F183" s="190" t="str">
        <f>IF(ISBLANK('5. Pp (3 años)'!E215),"",'5. Pp (3 años)'!E215)</f>
        <v/>
      </c>
      <c r="G183" s="543" t="str">
        <f>IF(ISBLANK('5. Pp (3 años)'!H215),"",'5. Pp (3 años)'!H215)</f>
        <v/>
      </c>
      <c r="H183" s="83" t="str">
        <f>IF(ISBLANK('5. Pp (3 años)'!J215),"",'5. Pp (3 años)'!J215)</f>
        <v/>
      </c>
      <c r="I183" s="149" t="str">
        <f>IF(ISBLANK('9. METAS'!K189),"",'9. METAS'!K189)</f>
        <v/>
      </c>
      <c r="J183" s="150" t="str">
        <f>IF(ISBLANK('9. METAS'!Q189),"",'9. METAS'!Q189)</f>
        <v/>
      </c>
      <c r="K183" s="142" t="str">
        <f>IF(ISBLANK('9. METAS'!R189),"",'9. METAS'!R189)</f>
        <v/>
      </c>
      <c r="L183" s="142" t="str">
        <f>IF(ISBLANK('9. METAS'!S189),"",'9. METAS'!S189)</f>
        <v/>
      </c>
      <c r="M183" s="143" t="str">
        <f>IF(ISBLANK('9. METAS'!T189),"",'9. METAS'!T189)</f>
        <v/>
      </c>
      <c r="N183" s="338"/>
      <c r="O183" s="339"/>
      <c r="P183" s="339"/>
      <c r="Q183" s="340"/>
      <c r="R183" s="140" t="str">
        <f t="shared" si="16"/>
        <v>100%</v>
      </c>
      <c r="S183" s="141" t="str">
        <f t="shared" si="16"/>
        <v>100%</v>
      </c>
      <c r="T183" s="141" t="str">
        <f t="shared" si="15"/>
        <v>100%</v>
      </c>
      <c r="U183" s="155" t="str">
        <f t="shared" si="15"/>
        <v>100%</v>
      </c>
      <c r="V183" s="144" t="str">
        <f t="shared" si="11"/>
        <v>No Programado</v>
      </c>
      <c r="W183" s="141" t="str">
        <f t="shared" si="12"/>
        <v>No Programado</v>
      </c>
      <c r="X183" s="141" t="str">
        <f t="shared" si="13"/>
        <v>No Programado</v>
      </c>
      <c r="Y183" s="160" t="str">
        <f t="shared" si="14"/>
        <v>No Programado</v>
      </c>
      <c r="Z183" s="162"/>
      <c r="AA183" s="163"/>
      <c r="AB183" s="163"/>
      <c r="AC183" s="164"/>
    </row>
    <row r="184" spans="3:29" ht="17.25" hidden="1">
      <c r="C184" s="539" t="str">
        <f>IF(ISBLANK('5. Pp (3 años)'!B216),"",'5. Pp (3 años)'!B216)</f>
        <v/>
      </c>
      <c r="D184" s="540" t="str">
        <f>IF(ISBLANK('5. Pp (3 años)'!C216),"",'5. Pp (3 años)'!C216)</f>
        <v/>
      </c>
      <c r="E184" s="523" t="str">
        <f>IF(ISBLANK('5. Pp (3 años)'!D216),"",'5. Pp (3 años)'!D216)</f>
        <v/>
      </c>
      <c r="F184" s="523" t="str">
        <f>IF(ISBLANK('5. Pp (3 años)'!E216),"",'5. Pp (3 años)'!E216)</f>
        <v/>
      </c>
      <c r="G184" s="516" t="str">
        <f>IF(ISBLANK('5. Pp (3 años)'!H216),"",'5. Pp (3 años)'!H216)</f>
        <v/>
      </c>
      <c r="H184" s="541" t="str">
        <f>IF(ISBLANK('5. Pp (3 años)'!J216),"",'5. Pp (3 años)'!J216)</f>
        <v/>
      </c>
      <c r="I184" s="149" t="str">
        <f>IF(ISBLANK('9. METAS'!K190),"",'9. METAS'!K190)</f>
        <v/>
      </c>
      <c r="J184" s="150" t="str">
        <f>IF(ISBLANK('9. METAS'!Q190),"",'9. METAS'!Q190)</f>
        <v/>
      </c>
      <c r="K184" s="142" t="str">
        <f>IF(ISBLANK('9. METAS'!R190),"",'9. METAS'!R190)</f>
        <v/>
      </c>
      <c r="L184" s="142" t="str">
        <f>IF(ISBLANK('9. METAS'!S190),"",'9. METAS'!S190)</f>
        <v/>
      </c>
      <c r="M184" s="143" t="str">
        <f>IF(ISBLANK('9. METAS'!T190),"",'9. METAS'!T190)</f>
        <v/>
      </c>
      <c r="N184" s="338"/>
      <c r="O184" s="339"/>
      <c r="P184" s="339"/>
      <c r="Q184" s="340"/>
      <c r="R184" s="140" t="str">
        <f t="shared" si="16"/>
        <v>100%</v>
      </c>
      <c r="S184" s="141" t="str">
        <f t="shared" si="16"/>
        <v>100%</v>
      </c>
      <c r="T184" s="141" t="str">
        <f t="shared" si="15"/>
        <v>100%</v>
      </c>
      <c r="U184" s="155" t="str">
        <f t="shared" si="15"/>
        <v>100%</v>
      </c>
      <c r="V184" s="144" t="str">
        <f t="shared" si="11"/>
        <v>No Programado</v>
      </c>
      <c r="W184" s="141" t="str">
        <f t="shared" si="12"/>
        <v>No Programado</v>
      </c>
      <c r="X184" s="141" t="str">
        <f t="shared" si="13"/>
        <v>No Programado</v>
      </c>
      <c r="Y184" s="160" t="str">
        <f t="shared" si="14"/>
        <v>No Programado</v>
      </c>
      <c r="Z184" s="162"/>
      <c r="AA184" s="163"/>
      <c r="AB184" s="163"/>
      <c r="AC184" s="164"/>
    </row>
    <row r="185" spans="3:29" ht="17.25" hidden="1">
      <c r="C185" s="194" t="str">
        <f>IF(ISBLANK('5. Pp (3 años)'!B217),"",'5. Pp (3 años)'!B217)</f>
        <v/>
      </c>
      <c r="D185" s="96" t="str">
        <f>IF(ISBLANK('5. Pp (3 años)'!C217),"",'5. Pp (3 años)'!C217)</f>
        <v/>
      </c>
      <c r="E185" s="190" t="str">
        <f>IF(ISBLANK('5. Pp (3 años)'!D217),"",'5. Pp (3 años)'!D217)</f>
        <v/>
      </c>
      <c r="F185" s="190" t="str">
        <f>IF(ISBLANK('5. Pp (3 años)'!E217),"",'5. Pp (3 años)'!E217)</f>
        <v/>
      </c>
      <c r="G185" s="544" t="str">
        <f>IF(ISBLANK('5. Pp (3 años)'!H217),"",'5. Pp (3 años)'!H217)</f>
        <v/>
      </c>
      <c r="H185" s="83" t="str">
        <f>IF(ISBLANK('5. Pp (3 años)'!J217),"",'5. Pp (3 años)'!J217)</f>
        <v/>
      </c>
      <c r="I185" s="149" t="str">
        <f>IF(ISBLANK('9. METAS'!K191),"",'9. METAS'!K191)</f>
        <v/>
      </c>
      <c r="J185" s="150" t="str">
        <f>IF(ISBLANK('9. METAS'!Q191),"",'9. METAS'!Q191)</f>
        <v/>
      </c>
      <c r="K185" s="142" t="str">
        <f>IF(ISBLANK('9. METAS'!R191),"",'9. METAS'!R191)</f>
        <v/>
      </c>
      <c r="L185" s="142" t="str">
        <f>IF(ISBLANK('9. METAS'!S191),"",'9. METAS'!S191)</f>
        <v/>
      </c>
      <c r="M185" s="143" t="str">
        <f>IF(ISBLANK('9. METAS'!T191),"",'9. METAS'!T191)</f>
        <v/>
      </c>
      <c r="N185" s="338"/>
      <c r="O185" s="339"/>
      <c r="P185" s="339"/>
      <c r="Q185" s="340"/>
      <c r="R185" s="140" t="str">
        <f t="shared" si="16"/>
        <v>100%</v>
      </c>
      <c r="S185" s="141" t="str">
        <f t="shared" si="16"/>
        <v>100%</v>
      </c>
      <c r="T185" s="141" t="str">
        <f t="shared" si="15"/>
        <v>100%</v>
      </c>
      <c r="U185" s="155" t="str">
        <f t="shared" si="15"/>
        <v>100%</v>
      </c>
      <c r="V185" s="144" t="str">
        <f t="shared" si="11"/>
        <v>No Programado</v>
      </c>
      <c r="W185" s="141" t="str">
        <f t="shared" si="12"/>
        <v>No Programado</v>
      </c>
      <c r="X185" s="141" t="str">
        <f t="shared" si="13"/>
        <v>No Programado</v>
      </c>
      <c r="Y185" s="160" t="str">
        <f t="shared" si="14"/>
        <v>No Programado</v>
      </c>
      <c r="Z185" s="162"/>
      <c r="AA185" s="163"/>
      <c r="AB185" s="163"/>
      <c r="AC185" s="164"/>
    </row>
    <row r="186" spans="3:29" ht="17.25" hidden="1">
      <c r="C186" s="194" t="str">
        <f>IF(ISBLANK('5. Pp (3 años)'!B218),"",'5. Pp (3 años)'!B218)</f>
        <v/>
      </c>
      <c r="D186" s="96" t="str">
        <f>IF(ISBLANK('5. Pp (3 años)'!C218),"",'5. Pp (3 años)'!C218)</f>
        <v/>
      </c>
      <c r="E186" s="190" t="str">
        <f>IF(ISBLANK('5. Pp (3 años)'!D218),"",'5. Pp (3 años)'!D218)</f>
        <v/>
      </c>
      <c r="F186" s="190" t="str">
        <f>IF(ISBLANK('5. Pp (3 años)'!E218),"",'5. Pp (3 años)'!E218)</f>
        <v/>
      </c>
      <c r="G186" s="197" t="str">
        <f>IF(ISBLANK('5. Pp (3 años)'!H218),"",'5. Pp (3 años)'!H218)</f>
        <v/>
      </c>
      <c r="H186" s="83" t="str">
        <f>IF(ISBLANK('5. Pp (3 años)'!J218),"",'5. Pp (3 años)'!J218)</f>
        <v/>
      </c>
      <c r="I186" s="149" t="str">
        <f>IF(ISBLANK('9. METAS'!K192),"",'9. METAS'!K192)</f>
        <v/>
      </c>
      <c r="J186" s="150" t="str">
        <f>IF(ISBLANK('9. METAS'!Q192),"",'9. METAS'!Q192)</f>
        <v/>
      </c>
      <c r="K186" s="142" t="str">
        <f>IF(ISBLANK('9. METAS'!R192),"",'9. METAS'!R192)</f>
        <v/>
      </c>
      <c r="L186" s="142" t="str">
        <f>IF(ISBLANK('9. METAS'!S192),"",'9. METAS'!S192)</f>
        <v/>
      </c>
      <c r="M186" s="143" t="str">
        <f>IF(ISBLANK('9. METAS'!T192),"",'9. METAS'!T192)</f>
        <v/>
      </c>
      <c r="N186" s="338"/>
      <c r="O186" s="339"/>
      <c r="P186" s="339"/>
      <c r="Q186" s="340"/>
      <c r="R186" s="140" t="str">
        <f t="shared" si="16"/>
        <v>100%</v>
      </c>
      <c r="S186" s="141" t="str">
        <f t="shared" si="16"/>
        <v>100%</v>
      </c>
      <c r="T186" s="141" t="str">
        <f t="shared" si="15"/>
        <v>100%</v>
      </c>
      <c r="U186" s="155" t="str">
        <f t="shared" si="15"/>
        <v>100%</v>
      </c>
      <c r="V186" s="144" t="str">
        <f t="shared" si="11"/>
        <v>No Programado</v>
      </c>
      <c r="W186" s="141" t="str">
        <f t="shared" si="12"/>
        <v>No Programado</v>
      </c>
      <c r="X186" s="141" t="str">
        <f t="shared" si="13"/>
        <v>No Programado</v>
      </c>
      <c r="Y186" s="160" t="str">
        <f t="shared" si="14"/>
        <v>No Programado</v>
      </c>
      <c r="Z186" s="162"/>
      <c r="AA186" s="163"/>
      <c r="AB186" s="163"/>
      <c r="AC186" s="164"/>
    </row>
    <row r="187" spans="3:29" ht="17.25" hidden="1">
      <c r="C187" s="194" t="str">
        <f>IF(ISBLANK('5. Pp (3 años)'!B219),"",'5. Pp (3 años)'!B219)</f>
        <v/>
      </c>
      <c r="D187" s="96" t="str">
        <f>IF(ISBLANK('5. Pp (3 años)'!C219),"",'5. Pp (3 años)'!C219)</f>
        <v/>
      </c>
      <c r="E187" s="190" t="str">
        <f>IF(ISBLANK('5. Pp (3 años)'!D219),"",'5. Pp (3 años)'!D219)</f>
        <v/>
      </c>
      <c r="F187" s="190" t="str">
        <f>IF(ISBLANK('5. Pp (3 años)'!E219),"",'5. Pp (3 años)'!E219)</f>
        <v/>
      </c>
      <c r="G187" s="197" t="str">
        <f>IF(ISBLANK('5. Pp (3 años)'!H219),"",'5. Pp (3 años)'!H219)</f>
        <v/>
      </c>
      <c r="H187" s="83" t="str">
        <f>IF(ISBLANK('5. Pp (3 años)'!J219),"",'5. Pp (3 años)'!J219)</f>
        <v/>
      </c>
      <c r="I187" s="149" t="str">
        <f>IF(ISBLANK('9. METAS'!K193),"",'9. METAS'!K193)</f>
        <v/>
      </c>
      <c r="J187" s="150" t="str">
        <f>IF(ISBLANK('9. METAS'!Q193),"",'9. METAS'!Q193)</f>
        <v/>
      </c>
      <c r="K187" s="142" t="str">
        <f>IF(ISBLANK('9. METAS'!R193),"",'9. METAS'!R193)</f>
        <v/>
      </c>
      <c r="L187" s="142" t="str">
        <f>IF(ISBLANK('9. METAS'!S193),"",'9. METAS'!S193)</f>
        <v/>
      </c>
      <c r="M187" s="143" t="str">
        <f>IF(ISBLANK('9. METAS'!T193),"",'9. METAS'!T193)</f>
        <v/>
      </c>
      <c r="N187" s="338"/>
      <c r="O187" s="339"/>
      <c r="P187" s="339"/>
      <c r="Q187" s="340"/>
      <c r="R187" s="140" t="str">
        <f t="shared" si="16"/>
        <v>100%</v>
      </c>
      <c r="S187" s="141" t="str">
        <f t="shared" si="16"/>
        <v>100%</v>
      </c>
      <c r="T187" s="141" t="str">
        <f t="shared" si="15"/>
        <v>100%</v>
      </c>
      <c r="U187" s="155" t="str">
        <f t="shared" si="15"/>
        <v>100%</v>
      </c>
      <c r="V187" s="144" t="str">
        <f t="shared" si="11"/>
        <v>No Programado</v>
      </c>
      <c r="W187" s="141" t="str">
        <f t="shared" si="12"/>
        <v>No Programado</v>
      </c>
      <c r="X187" s="141" t="str">
        <f t="shared" si="13"/>
        <v>No Programado</v>
      </c>
      <c r="Y187" s="160" t="str">
        <f t="shared" si="14"/>
        <v>No Programado</v>
      </c>
      <c r="Z187" s="162"/>
      <c r="AA187" s="163"/>
      <c r="AB187" s="163"/>
      <c r="AC187" s="164"/>
    </row>
    <row r="188" spans="3:29" ht="17.25" hidden="1">
      <c r="C188" s="194" t="str">
        <f>IF(ISBLANK('5. Pp (3 años)'!B220),"",'5. Pp (3 años)'!B220)</f>
        <v/>
      </c>
      <c r="D188" s="96" t="str">
        <f>IF(ISBLANK('5. Pp (3 años)'!C220),"",'5. Pp (3 años)'!C220)</f>
        <v/>
      </c>
      <c r="E188" s="190" t="str">
        <f>IF(ISBLANK('5. Pp (3 años)'!D220),"",'5. Pp (3 años)'!D220)</f>
        <v/>
      </c>
      <c r="F188" s="190" t="str">
        <f>IF(ISBLANK('5. Pp (3 años)'!E220),"",'5. Pp (3 años)'!E220)</f>
        <v/>
      </c>
      <c r="G188" s="197" t="str">
        <f>IF(ISBLANK('5. Pp (3 años)'!H220),"",'5. Pp (3 años)'!H220)</f>
        <v/>
      </c>
      <c r="H188" s="83" t="str">
        <f>IF(ISBLANK('5. Pp (3 años)'!J220),"",'5. Pp (3 años)'!J220)</f>
        <v/>
      </c>
      <c r="I188" s="149" t="str">
        <f>IF(ISBLANK('9. METAS'!K194),"",'9. METAS'!K194)</f>
        <v/>
      </c>
      <c r="J188" s="150" t="str">
        <f>IF(ISBLANK('9. METAS'!Q194),"",'9. METAS'!Q194)</f>
        <v/>
      </c>
      <c r="K188" s="142" t="str">
        <f>IF(ISBLANK('9. METAS'!R194),"",'9. METAS'!R194)</f>
        <v/>
      </c>
      <c r="L188" s="142" t="str">
        <f>IF(ISBLANK('9. METAS'!S194),"",'9. METAS'!S194)</f>
        <v/>
      </c>
      <c r="M188" s="143" t="str">
        <f>IF(ISBLANK('9. METAS'!T194),"",'9. METAS'!T194)</f>
        <v/>
      </c>
      <c r="N188" s="338"/>
      <c r="O188" s="339"/>
      <c r="P188" s="339"/>
      <c r="Q188" s="340"/>
      <c r="R188" s="140" t="str">
        <f t="shared" si="16"/>
        <v>100%</v>
      </c>
      <c r="S188" s="141" t="str">
        <f t="shared" si="16"/>
        <v>100%</v>
      </c>
      <c r="T188" s="141" t="str">
        <f t="shared" si="15"/>
        <v>100%</v>
      </c>
      <c r="U188" s="155" t="str">
        <f t="shared" si="15"/>
        <v>100%</v>
      </c>
      <c r="V188" s="144" t="str">
        <f t="shared" si="11"/>
        <v>No Programado</v>
      </c>
      <c r="W188" s="141" t="str">
        <f t="shared" si="12"/>
        <v>No Programado</v>
      </c>
      <c r="X188" s="141" t="str">
        <f t="shared" si="13"/>
        <v>No Programado</v>
      </c>
      <c r="Y188" s="160" t="str">
        <f t="shared" si="14"/>
        <v>No Programado</v>
      </c>
      <c r="Z188" s="162"/>
      <c r="AA188" s="163"/>
      <c r="AB188" s="163"/>
      <c r="AC188" s="164"/>
    </row>
    <row r="189" spans="3:29" ht="17.25" hidden="1">
      <c r="C189" s="194" t="str">
        <f>IF(ISBLANK('5. Pp (3 años)'!B221),"",'5. Pp (3 años)'!B221)</f>
        <v/>
      </c>
      <c r="D189" s="96" t="str">
        <f>IF(ISBLANK('5. Pp (3 años)'!C221),"",'5. Pp (3 años)'!C221)</f>
        <v/>
      </c>
      <c r="E189" s="190" t="str">
        <f>IF(ISBLANK('5. Pp (3 años)'!D221),"",'5. Pp (3 años)'!D221)</f>
        <v/>
      </c>
      <c r="F189" s="190" t="str">
        <f>IF(ISBLANK('5. Pp (3 años)'!E221),"",'5. Pp (3 años)'!E221)</f>
        <v/>
      </c>
      <c r="G189" s="543" t="str">
        <f>IF(ISBLANK('5. Pp (3 años)'!H221),"",'5. Pp (3 años)'!H221)</f>
        <v/>
      </c>
      <c r="H189" s="83" t="str">
        <f>IF(ISBLANK('5. Pp (3 años)'!J221),"",'5. Pp (3 años)'!J221)</f>
        <v/>
      </c>
      <c r="I189" s="149" t="str">
        <f>IF(ISBLANK('9. METAS'!K195),"",'9. METAS'!K195)</f>
        <v/>
      </c>
      <c r="J189" s="150" t="str">
        <f>IF(ISBLANK('9. METAS'!Q195),"",'9. METAS'!Q195)</f>
        <v/>
      </c>
      <c r="K189" s="142" t="str">
        <f>IF(ISBLANK('9. METAS'!R195),"",'9. METAS'!R195)</f>
        <v/>
      </c>
      <c r="L189" s="142" t="str">
        <f>IF(ISBLANK('9. METAS'!S195),"",'9. METAS'!S195)</f>
        <v/>
      </c>
      <c r="M189" s="143" t="str">
        <f>IF(ISBLANK('9. METAS'!T195),"",'9. METAS'!T195)</f>
        <v/>
      </c>
      <c r="N189" s="338"/>
      <c r="O189" s="339"/>
      <c r="P189" s="339"/>
      <c r="Q189" s="340"/>
      <c r="R189" s="140" t="str">
        <f t="shared" si="16"/>
        <v>100%</v>
      </c>
      <c r="S189" s="141" t="str">
        <f t="shared" si="16"/>
        <v>100%</v>
      </c>
      <c r="T189" s="141" t="str">
        <f t="shared" si="15"/>
        <v>100%</v>
      </c>
      <c r="U189" s="155" t="str">
        <f t="shared" si="15"/>
        <v>100%</v>
      </c>
      <c r="V189" s="144" t="str">
        <f t="shared" si="11"/>
        <v>No Programado</v>
      </c>
      <c r="W189" s="141" t="str">
        <f t="shared" si="12"/>
        <v>No Programado</v>
      </c>
      <c r="X189" s="141" t="str">
        <f t="shared" si="13"/>
        <v>No Programado</v>
      </c>
      <c r="Y189" s="160" t="str">
        <f t="shared" si="14"/>
        <v>No Programado</v>
      </c>
      <c r="Z189" s="162"/>
      <c r="AA189" s="163"/>
      <c r="AB189" s="163"/>
      <c r="AC189" s="164"/>
    </row>
    <row r="190" spans="3:29" ht="17.25" hidden="1">
      <c r="C190" s="539" t="str">
        <f>IF(ISBLANK('5. Pp (3 años)'!B222),"",'5. Pp (3 años)'!B222)</f>
        <v/>
      </c>
      <c r="D190" s="540" t="str">
        <f>IF(ISBLANK('5. Pp (3 años)'!C222),"",'5. Pp (3 años)'!C222)</f>
        <v/>
      </c>
      <c r="E190" s="523" t="str">
        <f>IF(ISBLANK('5. Pp (3 años)'!D222),"",'5. Pp (3 años)'!D222)</f>
        <v/>
      </c>
      <c r="F190" s="523" t="str">
        <f>IF(ISBLANK('5. Pp (3 años)'!E222),"",'5. Pp (3 años)'!E222)</f>
        <v/>
      </c>
      <c r="G190" s="516" t="str">
        <f>IF(ISBLANK('5. Pp (3 años)'!H222),"",'5. Pp (3 años)'!H222)</f>
        <v/>
      </c>
      <c r="H190" s="541" t="str">
        <f>IF(ISBLANK('5. Pp (3 años)'!J222),"",'5. Pp (3 años)'!J222)</f>
        <v/>
      </c>
      <c r="I190" s="149" t="str">
        <f>IF(ISBLANK('9. METAS'!K196),"",'9. METAS'!K196)</f>
        <v/>
      </c>
      <c r="J190" s="150" t="str">
        <f>IF(ISBLANK('9. METAS'!Q196),"",'9. METAS'!Q196)</f>
        <v/>
      </c>
      <c r="K190" s="142" t="str">
        <f>IF(ISBLANK('9. METAS'!R196),"",'9. METAS'!R196)</f>
        <v/>
      </c>
      <c r="L190" s="142" t="str">
        <f>IF(ISBLANK('9. METAS'!S196),"",'9. METAS'!S196)</f>
        <v/>
      </c>
      <c r="M190" s="143" t="str">
        <f>IF(ISBLANK('9. METAS'!T196),"",'9. METAS'!T196)</f>
        <v/>
      </c>
      <c r="N190" s="338"/>
      <c r="O190" s="339"/>
      <c r="P190" s="339"/>
      <c r="Q190" s="340"/>
      <c r="R190" s="140" t="str">
        <f t="shared" si="16"/>
        <v>100%</v>
      </c>
      <c r="S190" s="141" t="str">
        <f t="shared" si="16"/>
        <v>100%</v>
      </c>
      <c r="T190" s="141" t="str">
        <f t="shared" si="15"/>
        <v>100%</v>
      </c>
      <c r="U190" s="155" t="str">
        <f t="shared" si="15"/>
        <v>100%</v>
      </c>
      <c r="V190" s="144" t="str">
        <f t="shared" si="11"/>
        <v>No Programado</v>
      </c>
      <c r="W190" s="141" t="str">
        <f t="shared" si="12"/>
        <v>No Programado</v>
      </c>
      <c r="X190" s="141" t="str">
        <f t="shared" si="13"/>
        <v>No Programado</v>
      </c>
      <c r="Y190" s="160" t="str">
        <f t="shared" si="14"/>
        <v>No Programado</v>
      </c>
      <c r="Z190" s="162"/>
      <c r="AA190" s="163"/>
      <c r="AB190" s="163"/>
      <c r="AC190" s="164"/>
    </row>
    <row r="191" spans="3:29" ht="17.25" hidden="1">
      <c r="C191" s="194" t="str">
        <f>IF(ISBLANK('5. Pp (3 años)'!B223),"",'5. Pp (3 años)'!B223)</f>
        <v/>
      </c>
      <c r="D191" s="96" t="str">
        <f>IF(ISBLANK('5. Pp (3 años)'!C223),"",'5. Pp (3 años)'!C223)</f>
        <v/>
      </c>
      <c r="E191" s="190" t="str">
        <f>IF(ISBLANK('5. Pp (3 años)'!D223),"",'5. Pp (3 años)'!D223)</f>
        <v/>
      </c>
      <c r="F191" s="190" t="str">
        <f>IF(ISBLANK('5. Pp (3 años)'!E223),"",'5. Pp (3 años)'!E223)</f>
        <v/>
      </c>
      <c r="G191" s="544" t="str">
        <f>IF(ISBLANK('5. Pp (3 años)'!H223),"",'5. Pp (3 años)'!H223)</f>
        <v/>
      </c>
      <c r="H191" s="83" t="str">
        <f>IF(ISBLANK('5. Pp (3 años)'!J223),"",'5. Pp (3 años)'!J223)</f>
        <v/>
      </c>
      <c r="I191" s="149" t="str">
        <f>IF(ISBLANK('9. METAS'!K197),"",'9. METAS'!K197)</f>
        <v/>
      </c>
      <c r="J191" s="150" t="str">
        <f>IF(ISBLANK('9. METAS'!Q197),"",'9. METAS'!Q197)</f>
        <v/>
      </c>
      <c r="K191" s="142" t="str">
        <f>IF(ISBLANK('9. METAS'!R197),"",'9. METAS'!R197)</f>
        <v/>
      </c>
      <c r="L191" s="142" t="str">
        <f>IF(ISBLANK('9. METAS'!S197),"",'9. METAS'!S197)</f>
        <v/>
      </c>
      <c r="M191" s="143" t="str">
        <f>IF(ISBLANK('9. METAS'!T197),"",'9. METAS'!T197)</f>
        <v/>
      </c>
      <c r="N191" s="338"/>
      <c r="O191" s="339"/>
      <c r="P191" s="339"/>
      <c r="Q191" s="340"/>
      <c r="R191" s="140" t="str">
        <f t="shared" si="16"/>
        <v>100%</v>
      </c>
      <c r="S191" s="141" t="str">
        <f t="shared" si="16"/>
        <v>100%</v>
      </c>
      <c r="T191" s="141" t="str">
        <f t="shared" si="15"/>
        <v>100%</v>
      </c>
      <c r="U191" s="155" t="str">
        <f t="shared" si="15"/>
        <v>100%</v>
      </c>
      <c r="V191" s="144" t="str">
        <f t="shared" si="11"/>
        <v>No Programado</v>
      </c>
      <c r="W191" s="141" t="str">
        <f t="shared" si="12"/>
        <v>No Programado</v>
      </c>
      <c r="X191" s="141" t="str">
        <f t="shared" si="13"/>
        <v>No Programado</v>
      </c>
      <c r="Y191" s="160" t="str">
        <f t="shared" si="14"/>
        <v>No Programado</v>
      </c>
      <c r="Z191" s="162"/>
      <c r="AA191" s="163"/>
      <c r="AB191" s="163"/>
      <c r="AC191" s="164"/>
    </row>
    <row r="192" spans="3:29" ht="17.25" hidden="1">
      <c r="C192" s="194" t="str">
        <f>IF(ISBLANK('5. Pp (3 años)'!B224),"",'5. Pp (3 años)'!B224)</f>
        <v/>
      </c>
      <c r="D192" s="96" t="str">
        <f>IF(ISBLANK('5. Pp (3 años)'!C224),"",'5. Pp (3 años)'!C224)</f>
        <v/>
      </c>
      <c r="E192" s="190" t="str">
        <f>IF(ISBLANK('5. Pp (3 años)'!D224),"",'5. Pp (3 años)'!D224)</f>
        <v/>
      </c>
      <c r="F192" s="190" t="str">
        <f>IF(ISBLANK('5. Pp (3 años)'!E224),"",'5. Pp (3 años)'!E224)</f>
        <v/>
      </c>
      <c r="G192" s="197" t="str">
        <f>IF(ISBLANK('5. Pp (3 años)'!H224),"",'5. Pp (3 años)'!H224)</f>
        <v/>
      </c>
      <c r="H192" s="83" t="str">
        <f>IF(ISBLANK('5. Pp (3 años)'!J224),"",'5. Pp (3 años)'!J224)</f>
        <v/>
      </c>
      <c r="I192" s="149" t="str">
        <f>IF(ISBLANK('9. METAS'!K198),"",'9. METAS'!K198)</f>
        <v/>
      </c>
      <c r="J192" s="150" t="str">
        <f>IF(ISBLANK('9. METAS'!Q198),"",'9. METAS'!Q198)</f>
        <v/>
      </c>
      <c r="K192" s="142" t="str">
        <f>IF(ISBLANK('9. METAS'!R198),"",'9. METAS'!R198)</f>
        <v/>
      </c>
      <c r="L192" s="142" t="str">
        <f>IF(ISBLANK('9. METAS'!S198),"",'9. METAS'!S198)</f>
        <v/>
      </c>
      <c r="M192" s="143" t="str">
        <f>IF(ISBLANK('9. METAS'!T198),"",'9. METAS'!T198)</f>
        <v/>
      </c>
      <c r="N192" s="338"/>
      <c r="O192" s="339"/>
      <c r="P192" s="339"/>
      <c r="Q192" s="340"/>
      <c r="R192" s="140" t="str">
        <f t="shared" si="16"/>
        <v>100%</v>
      </c>
      <c r="S192" s="141" t="str">
        <f t="shared" si="16"/>
        <v>100%</v>
      </c>
      <c r="T192" s="141" t="str">
        <f t="shared" si="15"/>
        <v>100%</v>
      </c>
      <c r="U192" s="155" t="str">
        <f t="shared" si="15"/>
        <v>100%</v>
      </c>
      <c r="V192" s="144" t="str">
        <f t="shared" si="11"/>
        <v>No Programado</v>
      </c>
      <c r="W192" s="141" t="str">
        <f t="shared" si="12"/>
        <v>No Programado</v>
      </c>
      <c r="X192" s="141" t="str">
        <f t="shared" si="13"/>
        <v>No Programado</v>
      </c>
      <c r="Y192" s="160" t="str">
        <f t="shared" si="14"/>
        <v>No Programado</v>
      </c>
      <c r="Z192" s="162"/>
      <c r="AA192" s="163"/>
      <c r="AB192" s="163"/>
      <c r="AC192" s="164"/>
    </row>
    <row r="193" spans="3:29" ht="17.25" hidden="1">
      <c r="C193" s="194" t="str">
        <f>IF(ISBLANK('5. Pp (3 años)'!B225),"",'5. Pp (3 años)'!B225)</f>
        <v/>
      </c>
      <c r="D193" s="96" t="str">
        <f>IF(ISBLANK('5. Pp (3 años)'!C225),"",'5. Pp (3 años)'!C225)</f>
        <v/>
      </c>
      <c r="E193" s="190" t="str">
        <f>IF(ISBLANK('5. Pp (3 años)'!D225),"",'5. Pp (3 años)'!D225)</f>
        <v/>
      </c>
      <c r="F193" s="190" t="str">
        <f>IF(ISBLANK('5. Pp (3 años)'!E225),"",'5. Pp (3 años)'!E225)</f>
        <v/>
      </c>
      <c r="G193" s="197" t="str">
        <f>IF(ISBLANK('5. Pp (3 años)'!H225),"",'5. Pp (3 años)'!H225)</f>
        <v/>
      </c>
      <c r="H193" s="83" t="str">
        <f>IF(ISBLANK('5. Pp (3 años)'!J225),"",'5. Pp (3 años)'!J225)</f>
        <v/>
      </c>
      <c r="I193" s="149" t="str">
        <f>IF(ISBLANK('9. METAS'!K199),"",'9. METAS'!K199)</f>
        <v/>
      </c>
      <c r="J193" s="150" t="str">
        <f>IF(ISBLANK('9. METAS'!Q199),"",'9. METAS'!Q199)</f>
        <v/>
      </c>
      <c r="K193" s="142" t="str">
        <f>IF(ISBLANK('9. METAS'!R199),"",'9. METAS'!R199)</f>
        <v/>
      </c>
      <c r="L193" s="142" t="str">
        <f>IF(ISBLANK('9. METAS'!S199),"",'9. METAS'!S199)</f>
        <v/>
      </c>
      <c r="M193" s="143" t="str">
        <f>IF(ISBLANK('9. METAS'!T199),"",'9. METAS'!T199)</f>
        <v/>
      </c>
      <c r="N193" s="338"/>
      <c r="O193" s="339"/>
      <c r="P193" s="339"/>
      <c r="Q193" s="340"/>
      <c r="R193" s="140" t="str">
        <f t="shared" si="16"/>
        <v>100%</v>
      </c>
      <c r="S193" s="141" t="str">
        <f t="shared" si="16"/>
        <v>100%</v>
      </c>
      <c r="T193" s="141" t="str">
        <f t="shared" si="15"/>
        <v>100%</v>
      </c>
      <c r="U193" s="155" t="str">
        <f t="shared" si="15"/>
        <v>100%</v>
      </c>
      <c r="V193" s="144" t="str">
        <f t="shared" si="11"/>
        <v>No Programado</v>
      </c>
      <c r="W193" s="141" t="str">
        <f t="shared" si="12"/>
        <v>No Programado</v>
      </c>
      <c r="X193" s="141" t="str">
        <f t="shared" si="13"/>
        <v>No Programado</v>
      </c>
      <c r="Y193" s="160" t="str">
        <f t="shared" si="14"/>
        <v>No Programado</v>
      </c>
      <c r="Z193" s="162"/>
      <c r="AA193" s="163"/>
      <c r="AB193" s="163"/>
      <c r="AC193" s="164"/>
    </row>
    <row r="194" spans="3:29" ht="17.25" hidden="1">
      <c r="C194" s="194" t="str">
        <f>IF(ISBLANK('5. Pp (3 años)'!B226),"",'5. Pp (3 años)'!B226)</f>
        <v/>
      </c>
      <c r="D194" s="96" t="str">
        <f>IF(ISBLANK('5. Pp (3 años)'!C226),"",'5. Pp (3 años)'!C226)</f>
        <v/>
      </c>
      <c r="E194" s="190" t="str">
        <f>IF(ISBLANK('5. Pp (3 años)'!D226),"",'5. Pp (3 años)'!D226)</f>
        <v/>
      </c>
      <c r="F194" s="190" t="str">
        <f>IF(ISBLANK('5. Pp (3 años)'!E226),"",'5. Pp (3 años)'!E226)</f>
        <v/>
      </c>
      <c r="G194" s="197" t="str">
        <f>IF(ISBLANK('5. Pp (3 años)'!H226),"",'5. Pp (3 años)'!H226)</f>
        <v/>
      </c>
      <c r="H194" s="83" t="str">
        <f>IF(ISBLANK('5. Pp (3 años)'!J226),"",'5. Pp (3 años)'!J226)</f>
        <v/>
      </c>
      <c r="I194" s="149" t="str">
        <f>IF(ISBLANK('9. METAS'!K200),"",'9. METAS'!K200)</f>
        <v/>
      </c>
      <c r="J194" s="150" t="str">
        <f>IF(ISBLANK('9. METAS'!Q200),"",'9. METAS'!Q200)</f>
        <v/>
      </c>
      <c r="K194" s="142" t="str">
        <f>IF(ISBLANK('9. METAS'!R200),"",'9. METAS'!R200)</f>
        <v/>
      </c>
      <c r="L194" s="142" t="str">
        <f>IF(ISBLANK('9. METAS'!S200),"",'9. METAS'!S200)</f>
        <v/>
      </c>
      <c r="M194" s="143" t="str">
        <f>IF(ISBLANK('9. METAS'!T200),"",'9. METAS'!T200)</f>
        <v/>
      </c>
      <c r="N194" s="338"/>
      <c r="O194" s="339"/>
      <c r="P194" s="339"/>
      <c r="Q194" s="340"/>
      <c r="R194" s="140" t="str">
        <f t="shared" si="16"/>
        <v>100%</v>
      </c>
      <c r="S194" s="141" t="str">
        <f t="shared" si="16"/>
        <v>100%</v>
      </c>
      <c r="T194" s="141" t="str">
        <f t="shared" si="15"/>
        <v>100%</v>
      </c>
      <c r="U194" s="155" t="str">
        <f t="shared" si="15"/>
        <v>100%</v>
      </c>
      <c r="V194" s="144" t="str">
        <f t="shared" si="11"/>
        <v>No Programado</v>
      </c>
      <c r="W194" s="141" t="str">
        <f t="shared" si="12"/>
        <v>No Programado</v>
      </c>
      <c r="X194" s="141" t="str">
        <f t="shared" si="13"/>
        <v>No Programado</v>
      </c>
      <c r="Y194" s="160" t="str">
        <f t="shared" si="14"/>
        <v>No Programado</v>
      </c>
      <c r="Z194" s="162"/>
      <c r="AA194" s="163"/>
      <c r="AB194" s="163"/>
      <c r="AC194" s="164"/>
    </row>
    <row r="195" spans="3:29" ht="17.25" hidden="1">
      <c r="C195" s="194" t="str">
        <f>IF(ISBLANK('5. Pp (3 años)'!B227),"",'5. Pp (3 años)'!B227)</f>
        <v/>
      </c>
      <c r="D195" s="96" t="str">
        <f>IF(ISBLANK('5. Pp (3 años)'!C227),"",'5. Pp (3 años)'!C227)</f>
        <v/>
      </c>
      <c r="E195" s="190" t="str">
        <f>IF(ISBLANK('5. Pp (3 años)'!D227),"",'5. Pp (3 años)'!D227)</f>
        <v/>
      </c>
      <c r="F195" s="190" t="str">
        <f>IF(ISBLANK('5. Pp (3 años)'!E227),"",'5. Pp (3 años)'!E227)</f>
        <v/>
      </c>
      <c r="G195" s="543" t="str">
        <f>IF(ISBLANK('5. Pp (3 años)'!H227),"",'5. Pp (3 años)'!H227)</f>
        <v/>
      </c>
      <c r="H195" s="83" t="str">
        <f>IF(ISBLANK('5. Pp (3 años)'!J227),"",'5. Pp (3 años)'!J227)</f>
        <v/>
      </c>
      <c r="I195" s="149" t="str">
        <f>IF(ISBLANK('9. METAS'!K201),"",'9. METAS'!K201)</f>
        <v/>
      </c>
      <c r="J195" s="150" t="str">
        <f>IF(ISBLANK('9. METAS'!Q201),"",'9. METAS'!Q201)</f>
        <v/>
      </c>
      <c r="K195" s="142" t="str">
        <f>IF(ISBLANK('9. METAS'!R201),"",'9. METAS'!R201)</f>
        <v/>
      </c>
      <c r="L195" s="142" t="str">
        <f>IF(ISBLANK('9. METAS'!S201),"",'9. METAS'!S201)</f>
        <v/>
      </c>
      <c r="M195" s="143" t="str">
        <f>IF(ISBLANK('9. METAS'!T201),"",'9. METAS'!T201)</f>
        <v/>
      </c>
      <c r="N195" s="338"/>
      <c r="O195" s="339"/>
      <c r="P195" s="339"/>
      <c r="Q195" s="340"/>
      <c r="R195" s="140" t="str">
        <f t="shared" si="16"/>
        <v>100%</v>
      </c>
      <c r="S195" s="141" t="str">
        <f t="shared" si="16"/>
        <v>100%</v>
      </c>
      <c r="T195" s="141" t="str">
        <f t="shared" si="15"/>
        <v>100%</v>
      </c>
      <c r="U195" s="155" t="str">
        <f t="shared" si="15"/>
        <v>100%</v>
      </c>
      <c r="V195" s="144" t="str">
        <f t="shared" si="11"/>
        <v>No Programado</v>
      </c>
      <c r="W195" s="141" t="str">
        <f t="shared" si="12"/>
        <v>No Programado</v>
      </c>
      <c r="X195" s="141" t="str">
        <f t="shared" si="13"/>
        <v>No Programado</v>
      </c>
      <c r="Y195" s="160" t="str">
        <f t="shared" si="14"/>
        <v>No Programado</v>
      </c>
      <c r="Z195" s="162"/>
      <c r="AA195" s="163"/>
      <c r="AB195" s="163"/>
      <c r="AC195" s="164"/>
    </row>
    <row r="196" spans="3:29" ht="17.25" hidden="1">
      <c r="C196" s="539" t="str">
        <f>IF(ISBLANK('5. Pp (3 años)'!B228),"",'5. Pp (3 años)'!B228)</f>
        <v/>
      </c>
      <c r="D196" s="540" t="str">
        <f>IF(ISBLANK('5. Pp (3 años)'!C228),"",'5. Pp (3 años)'!C228)</f>
        <v/>
      </c>
      <c r="E196" s="523" t="str">
        <f>IF(ISBLANK('5. Pp (3 años)'!D228),"",'5. Pp (3 años)'!D228)</f>
        <v/>
      </c>
      <c r="F196" s="523" t="str">
        <f>IF(ISBLANK('5. Pp (3 años)'!E228),"",'5. Pp (3 años)'!E228)</f>
        <v/>
      </c>
      <c r="G196" s="516" t="str">
        <f>IF(ISBLANK('5. Pp (3 años)'!H228),"",'5. Pp (3 años)'!H228)</f>
        <v/>
      </c>
      <c r="H196" s="541" t="str">
        <f>IF(ISBLANK('5. Pp (3 años)'!J228),"",'5. Pp (3 años)'!J228)</f>
        <v/>
      </c>
      <c r="I196" s="149" t="str">
        <f>IF(ISBLANK('9. METAS'!K202),"",'9. METAS'!K202)</f>
        <v/>
      </c>
      <c r="J196" s="150" t="str">
        <f>IF(ISBLANK('9. METAS'!Q202),"",'9. METAS'!Q202)</f>
        <v/>
      </c>
      <c r="K196" s="142" t="str">
        <f>IF(ISBLANK('9. METAS'!R202),"",'9. METAS'!R202)</f>
        <v/>
      </c>
      <c r="L196" s="142" t="str">
        <f>IF(ISBLANK('9. METAS'!S202),"",'9. METAS'!S202)</f>
        <v/>
      </c>
      <c r="M196" s="143" t="str">
        <f>IF(ISBLANK('9. METAS'!T202),"",'9. METAS'!T202)</f>
        <v/>
      </c>
      <c r="N196" s="338"/>
      <c r="O196" s="339"/>
      <c r="P196" s="339"/>
      <c r="Q196" s="340"/>
      <c r="R196" s="140" t="str">
        <f t="shared" si="16"/>
        <v>100%</v>
      </c>
      <c r="S196" s="141" t="str">
        <f t="shared" si="16"/>
        <v>100%</v>
      </c>
      <c r="T196" s="141" t="str">
        <f t="shared" si="15"/>
        <v>100%</v>
      </c>
      <c r="U196" s="155" t="str">
        <f t="shared" si="15"/>
        <v>100%</v>
      </c>
      <c r="V196" s="144" t="str">
        <f t="shared" si="11"/>
        <v>No Programado</v>
      </c>
      <c r="W196" s="141" t="str">
        <f t="shared" si="12"/>
        <v>No Programado</v>
      </c>
      <c r="X196" s="141" t="str">
        <f t="shared" si="13"/>
        <v>No Programado</v>
      </c>
      <c r="Y196" s="160" t="str">
        <f t="shared" si="14"/>
        <v>No Programado</v>
      </c>
      <c r="Z196" s="162"/>
      <c r="AA196" s="163"/>
      <c r="AB196" s="163"/>
      <c r="AC196" s="164"/>
    </row>
    <row r="197" spans="3:29" ht="17.25" hidden="1">
      <c r="C197" s="194" t="str">
        <f>IF(ISBLANK('5. Pp (3 años)'!B229),"",'5. Pp (3 años)'!B229)</f>
        <v/>
      </c>
      <c r="D197" s="96" t="str">
        <f>IF(ISBLANK('5. Pp (3 años)'!C229),"",'5. Pp (3 años)'!C229)</f>
        <v/>
      </c>
      <c r="E197" s="190" t="str">
        <f>IF(ISBLANK('5. Pp (3 años)'!D229),"",'5. Pp (3 años)'!D229)</f>
        <v/>
      </c>
      <c r="F197" s="190" t="str">
        <f>IF(ISBLANK('5. Pp (3 años)'!E229),"",'5. Pp (3 años)'!E229)</f>
        <v/>
      </c>
      <c r="G197" s="544" t="str">
        <f>IF(ISBLANK('5. Pp (3 años)'!H229),"",'5. Pp (3 años)'!H229)</f>
        <v/>
      </c>
      <c r="H197" s="83" t="str">
        <f>IF(ISBLANK('5. Pp (3 años)'!J229),"",'5. Pp (3 años)'!J229)</f>
        <v/>
      </c>
      <c r="I197" s="149" t="str">
        <f>IF(ISBLANK('9. METAS'!K203),"",'9. METAS'!K203)</f>
        <v/>
      </c>
      <c r="J197" s="150" t="str">
        <f>IF(ISBLANK('9. METAS'!Q203),"",'9. METAS'!Q203)</f>
        <v/>
      </c>
      <c r="K197" s="142" t="str">
        <f>IF(ISBLANK('9. METAS'!R203),"",'9. METAS'!R203)</f>
        <v/>
      </c>
      <c r="L197" s="142" t="str">
        <f>IF(ISBLANK('9. METAS'!S203),"",'9. METAS'!S203)</f>
        <v/>
      </c>
      <c r="M197" s="143" t="str">
        <f>IF(ISBLANK('9. METAS'!T203),"",'9. METAS'!T203)</f>
        <v/>
      </c>
      <c r="N197" s="338"/>
      <c r="O197" s="339"/>
      <c r="P197" s="339"/>
      <c r="Q197" s="340"/>
      <c r="R197" s="140" t="str">
        <f t="shared" si="16"/>
        <v>100%</v>
      </c>
      <c r="S197" s="141" t="str">
        <f t="shared" si="16"/>
        <v>100%</v>
      </c>
      <c r="T197" s="141" t="str">
        <f t="shared" si="15"/>
        <v>100%</v>
      </c>
      <c r="U197" s="155" t="str">
        <f t="shared" si="15"/>
        <v>100%</v>
      </c>
      <c r="V197" s="144" t="str">
        <f t="shared" si="11"/>
        <v>No Programado</v>
      </c>
      <c r="W197" s="141" t="str">
        <f t="shared" si="12"/>
        <v>No Programado</v>
      </c>
      <c r="X197" s="141" t="str">
        <f t="shared" si="13"/>
        <v>No Programado</v>
      </c>
      <c r="Y197" s="160" t="str">
        <f t="shared" si="14"/>
        <v>No Programado</v>
      </c>
      <c r="Z197" s="162"/>
      <c r="AA197" s="163"/>
      <c r="AB197" s="163"/>
      <c r="AC197" s="164"/>
    </row>
    <row r="198" spans="3:29" ht="17.25" hidden="1">
      <c r="C198" s="194" t="str">
        <f>IF(ISBLANK('5. Pp (3 años)'!B230),"",'5. Pp (3 años)'!B230)</f>
        <v/>
      </c>
      <c r="D198" s="96" t="str">
        <f>IF(ISBLANK('5. Pp (3 años)'!C230),"",'5. Pp (3 años)'!C230)</f>
        <v/>
      </c>
      <c r="E198" s="190" t="str">
        <f>IF(ISBLANK('5. Pp (3 años)'!D230),"",'5. Pp (3 años)'!D230)</f>
        <v/>
      </c>
      <c r="F198" s="190" t="str">
        <f>IF(ISBLANK('5. Pp (3 años)'!E230),"",'5. Pp (3 años)'!E230)</f>
        <v/>
      </c>
      <c r="G198" s="197" t="str">
        <f>IF(ISBLANK('5. Pp (3 años)'!H230),"",'5. Pp (3 años)'!H230)</f>
        <v/>
      </c>
      <c r="H198" s="83" t="str">
        <f>IF(ISBLANK('5. Pp (3 años)'!J230),"",'5. Pp (3 años)'!J230)</f>
        <v/>
      </c>
      <c r="I198" s="149" t="str">
        <f>IF(ISBLANK('9. METAS'!K204),"",'9. METAS'!K204)</f>
        <v/>
      </c>
      <c r="J198" s="150" t="str">
        <f>IF(ISBLANK('9. METAS'!Q204),"",'9. METAS'!Q204)</f>
        <v/>
      </c>
      <c r="K198" s="142" t="str">
        <f>IF(ISBLANK('9. METAS'!R204),"",'9. METAS'!R204)</f>
        <v/>
      </c>
      <c r="L198" s="142" t="str">
        <f>IF(ISBLANK('9. METAS'!S204),"",'9. METAS'!S204)</f>
        <v/>
      </c>
      <c r="M198" s="143" t="str">
        <f>IF(ISBLANK('9. METAS'!T204),"",'9. METAS'!T204)</f>
        <v/>
      </c>
      <c r="N198" s="338"/>
      <c r="O198" s="339"/>
      <c r="P198" s="339"/>
      <c r="Q198" s="340"/>
      <c r="R198" s="140" t="str">
        <f t="shared" si="16"/>
        <v>100%</v>
      </c>
      <c r="S198" s="141" t="str">
        <f t="shared" si="16"/>
        <v>100%</v>
      </c>
      <c r="T198" s="141" t="str">
        <f t="shared" si="15"/>
        <v>100%</v>
      </c>
      <c r="U198" s="155" t="str">
        <f t="shared" si="15"/>
        <v>100%</v>
      </c>
      <c r="V198" s="144" t="str">
        <f t="shared" si="11"/>
        <v>No Programado</v>
      </c>
      <c r="W198" s="141" t="str">
        <f t="shared" si="12"/>
        <v>No Programado</v>
      </c>
      <c r="X198" s="141" t="str">
        <f t="shared" si="13"/>
        <v>No Programado</v>
      </c>
      <c r="Y198" s="160" t="str">
        <f t="shared" si="14"/>
        <v>No Programado</v>
      </c>
      <c r="Z198" s="162"/>
      <c r="AA198" s="163"/>
      <c r="AB198" s="163"/>
      <c r="AC198" s="164"/>
    </row>
    <row r="199" spans="3:29" ht="17.25" hidden="1">
      <c r="C199" s="194" t="str">
        <f>IF(ISBLANK('5. Pp (3 años)'!B231),"",'5. Pp (3 años)'!B231)</f>
        <v/>
      </c>
      <c r="D199" s="96" t="str">
        <f>IF(ISBLANK('5. Pp (3 años)'!C231),"",'5. Pp (3 años)'!C231)</f>
        <v/>
      </c>
      <c r="E199" s="190" t="str">
        <f>IF(ISBLANK('5. Pp (3 años)'!D231),"",'5. Pp (3 años)'!D231)</f>
        <v/>
      </c>
      <c r="F199" s="190" t="str">
        <f>IF(ISBLANK('5. Pp (3 años)'!E231),"",'5. Pp (3 años)'!E231)</f>
        <v/>
      </c>
      <c r="G199" s="197" t="str">
        <f>IF(ISBLANK('5. Pp (3 años)'!H231),"",'5. Pp (3 años)'!H231)</f>
        <v/>
      </c>
      <c r="H199" s="83" t="str">
        <f>IF(ISBLANK('5. Pp (3 años)'!J231),"",'5. Pp (3 años)'!J231)</f>
        <v/>
      </c>
      <c r="I199" s="149" t="str">
        <f>IF(ISBLANK('9. METAS'!K205),"",'9. METAS'!K205)</f>
        <v/>
      </c>
      <c r="J199" s="150" t="str">
        <f>IF(ISBLANK('9. METAS'!Q205),"",'9. METAS'!Q205)</f>
        <v/>
      </c>
      <c r="K199" s="142" t="str">
        <f>IF(ISBLANK('9. METAS'!R205),"",'9. METAS'!R205)</f>
        <v/>
      </c>
      <c r="L199" s="142" t="str">
        <f>IF(ISBLANK('9. METAS'!S205),"",'9. METAS'!S205)</f>
        <v/>
      </c>
      <c r="M199" s="143" t="str">
        <f>IF(ISBLANK('9. METAS'!T205),"",'9. METAS'!T205)</f>
        <v/>
      </c>
      <c r="N199" s="338"/>
      <c r="O199" s="339"/>
      <c r="P199" s="339"/>
      <c r="Q199" s="340"/>
      <c r="R199" s="140" t="str">
        <f t="shared" si="16"/>
        <v>100%</v>
      </c>
      <c r="S199" s="141" t="str">
        <f t="shared" si="16"/>
        <v>100%</v>
      </c>
      <c r="T199" s="141" t="str">
        <f t="shared" si="15"/>
        <v>100%</v>
      </c>
      <c r="U199" s="155" t="str">
        <f t="shared" si="15"/>
        <v>100%</v>
      </c>
      <c r="V199" s="144" t="str">
        <f t="shared" si="11"/>
        <v>No Programado</v>
      </c>
      <c r="W199" s="141" t="str">
        <f t="shared" si="12"/>
        <v>No Programado</v>
      </c>
      <c r="X199" s="141" t="str">
        <f t="shared" si="13"/>
        <v>No Programado</v>
      </c>
      <c r="Y199" s="160" t="str">
        <f t="shared" si="14"/>
        <v>No Programado</v>
      </c>
      <c r="Z199" s="162"/>
      <c r="AA199" s="163"/>
      <c r="AB199" s="163"/>
      <c r="AC199" s="164"/>
    </row>
    <row r="200" spans="3:29" ht="17.25" hidden="1">
      <c r="C200" s="194" t="str">
        <f>IF(ISBLANK('5. Pp (3 años)'!B232),"",'5. Pp (3 años)'!B232)</f>
        <v/>
      </c>
      <c r="D200" s="96" t="str">
        <f>IF(ISBLANK('5. Pp (3 años)'!C232),"",'5. Pp (3 años)'!C232)</f>
        <v/>
      </c>
      <c r="E200" s="190" t="str">
        <f>IF(ISBLANK('5. Pp (3 años)'!D232),"",'5. Pp (3 años)'!D232)</f>
        <v/>
      </c>
      <c r="F200" s="190" t="str">
        <f>IF(ISBLANK('5. Pp (3 años)'!E232),"",'5. Pp (3 años)'!E232)</f>
        <v/>
      </c>
      <c r="G200" s="197" t="str">
        <f>IF(ISBLANK('5. Pp (3 años)'!H232),"",'5. Pp (3 años)'!H232)</f>
        <v/>
      </c>
      <c r="H200" s="83" t="str">
        <f>IF(ISBLANK('5. Pp (3 años)'!J232),"",'5. Pp (3 años)'!J232)</f>
        <v/>
      </c>
      <c r="I200" s="149" t="str">
        <f>IF(ISBLANK('9. METAS'!K206),"",'9. METAS'!K206)</f>
        <v/>
      </c>
      <c r="J200" s="150" t="str">
        <f>IF(ISBLANK('9. METAS'!Q206),"",'9. METAS'!Q206)</f>
        <v/>
      </c>
      <c r="K200" s="142" t="str">
        <f>IF(ISBLANK('9. METAS'!R206),"",'9. METAS'!R206)</f>
        <v/>
      </c>
      <c r="L200" s="142" t="str">
        <f>IF(ISBLANK('9. METAS'!S206),"",'9. METAS'!S206)</f>
        <v/>
      </c>
      <c r="M200" s="143" t="str">
        <f>IF(ISBLANK('9. METAS'!T206),"",'9. METAS'!T206)</f>
        <v/>
      </c>
      <c r="N200" s="338"/>
      <c r="O200" s="339"/>
      <c r="P200" s="339"/>
      <c r="Q200" s="340"/>
      <c r="R200" s="140" t="str">
        <f t="shared" si="16"/>
        <v>100%</v>
      </c>
      <c r="S200" s="141" t="str">
        <f t="shared" si="16"/>
        <v>100%</v>
      </c>
      <c r="T200" s="141" t="str">
        <f t="shared" si="15"/>
        <v>100%</v>
      </c>
      <c r="U200" s="155" t="str">
        <f t="shared" si="15"/>
        <v>100%</v>
      </c>
      <c r="V200" s="144" t="str">
        <f t="shared" si="11"/>
        <v>No Programado</v>
      </c>
      <c r="W200" s="141" t="str">
        <f t="shared" si="12"/>
        <v>No Programado</v>
      </c>
      <c r="X200" s="141" t="str">
        <f t="shared" si="13"/>
        <v>No Programado</v>
      </c>
      <c r="Y200" s="160" t="str">
        <f t="shared" si="14"/>
        <v>No Programado</v>
      </c>
      <c r="Z200" s="162"/>
      <c r="AA200" s="163"/>
      <c r="AB200" s="163"/>
      <c r="AC200" s="164"/>
    </row>
    <row r="201" spans="3:29" ht="17.25" hidden="1">
      <c r="C201" s="194" t="str">
        <f>IF(ISBLANK('5. Pp (3 años)'!B233),"",'5. Pp (3 años)'!B233)</f>
        <v/>
      </c>
      <c r="D201" s="96" t="str">
        <f>IF(ISBLANK('5. Pp (3 años)'!C233),"",'5. Pp (3 años)'!C233)</f>
        <v/>
      </c>
      <c r="E201" s="190" t="str">
        <f>IF(ISBLANK('5. Pp (3 años)'!D233),"",'5. Pp (3 años)'!D233)</f>
        <v/>
      </c>
      <c r="F201" s="190" t="str">
        <f>IF(ISBLANK('5. Pp (3 años)'!E233),"",'5. Pp (3 años)'!E233)</f>
        <v/>
      </c>
      <c r="G201" s="543" t="str">
        <f>IF(ISBLANK('5. Pp (3 años)'!H233),"",'5. Pp (3 años)'!H233)</f>
        <v/>
      </c>
      <c r="H201" s="83" t="str">
        <f>IF(ISBLANK('5. Pp (3 años)'!J233),"",'5. Pp (3 años)'!J233)</f>
        <v/>
      </c>
      <c r="I201" s="149" t="str">
        <f>IF(ISBLANK('9. METAS'!K207),"",'9. METAS'!K207)</f>
        <v/>
      </c>
      <c r="J201" s="150" t="str">
        <f>IF(ISBLANK('9. METAS'!Q207),"",'9. METAS'!Q207)</f>
        <v/>
      </c>
      <c r="K201" s="142" t="str">
        <f>IF(ISBLANK('9. METAS'!R207),"",'9. METAS'!R207)</f>
        <v/>
      </c>
      <c r="L201" s="142" t="str">
        <f>IF(ISBLANK('9. METAS'!S207),"",'9. METAS'!S207)</f>
        <v/>
      </c>
      <c r="M201" s="143" t="str">
        <f>IF(ISBLANK('9. METAS'!T207),"",'9. METAS'!T207)</f>
        <v/>
      </c>
      <c r="N201" s="338"/>
      <c r="O201" s="339"/>
      <c r="P201" s="339"/>
      <c r="Q201" s="340"/>
      <c r="R201" s="140" t="str">
        <f t="shared" si="16"/>
        <v>100%</v>
      </c>
      <c r="S201" s="141" t="str">
        <f t="shared" si="16"/>
        <v>100%</v>
      </c>
      <c r="T201" s="141" t="str">
        <f t="shared" si="15"/>
        <v>100%</v>
      </c>
      <c r="U201" s="155" t="str">
        <f t="shared" si="15"/>
        <v>100%</v>
      </c>
      <c r="V201" s="144" t="str">
        <f t="shared" si="11"/>
        <v>No Programado</v>
      </c>
      <c r="W201" s="141" t="str">
        <f t="shared" si="12"/>
        <v>No Programado</v>
      </c>
      <c r="X201" s="141" t="str">
        <f t="shared" si="13"/>
        <v>No Programado</v>
      </c>
      <c r="Y201" s="160" t="str">
        <f t="shared" si="14"/>
        <v>No Programado</v>
      </c>
      <c r="Z201" s="162"/>
      <c r="AA201" s="163"/>
      <c r="AB201" s="163"/>
      <c r="AC201" s="164"/>
    </row>
    <row r="202" spans="3:29" ht="17.25" hidden="1">
      <c r="C202" s="539" t="str">
        <f>IF(ISBLANK('5. Pp (3 años)'!B234),"",'5. Pp (3 años)'!B234)</f>
        <v/>
      </c>
      <c r="D202" s="540" t="str">
        <f>IF(ISBLANK('5. Pp (3 años)'!C234),"",'5. Pp (3 años)'!C234)</f>
        <v/>
      </c>
      <c r="E202" s="523" t="str">
        <f>IF(ISBLANK('5. Pp (3 años)'!D234),"",'5. Pp (3 años)'!D234)</f>
        <v/>
      </c>
      <c r="F202" s="523" t="str">
        <f>IF(ISBLANK('5. Pp (3 años)'!E234),"",'5. Pp (3 años)'!E234)</f>
        <v/>
      </c>
      <c r="G202" s="516" t="str">
        <f>IF(ISBLANK('5. Pp (3 años)'!H234),"",'5. Pp (3 años)'!H234)</f>
        <v/>
      </c>
      <c r="H202" s="541" t="str">
        <f>IF(ISBLANK('5. Pp (3 años)'!J234),"",'5. Pp (3 años)'!J234)</f>
        <v/>
      </c>
      <c r="I202" s="149" t="str">
        <f>IF(ISBLANK('9. METAS'!K208),"",'9. METAS'!K208)</f>
        <v/>
      </c>
      <c r="J202" s="150" t="str">
        <f>IF(ISBLANK('9. METAS'!Q208),"",'9. METAS'!Q208)</f>
        <v/>
      </c>
      <c r="K202" s="142" t="str">
        <f>IF(ISBLANK('9. METAS'!R208),"",'9. METAS'!R208)</f>
        <v/>
      </c>
      <c r="L202" s="142" t="str">
        <f>IF(ISBLANK('9. METAS'!S208),"",'9. METAS'!S208)</f>
        <v/>
      </c>
      <c r="M202" s="143" t="str">
        <f>IF(ISBLANK('9. METAS'!T208),"",'9. METAS'!T208)</f>
        <v/>
      </c>
      <c r="N202" s="338"/>
      <c r="O202" s="339"/>
      <c r="P202" s="339"/>
      <c r="Q202" s="340"/>
      <c r="R202" s="140" t="str">
        <f t="shared" si="16"/>
        <v>100%</v>
      </c>
      <c r="S202" s="141" t="str">
        <f t="shared" si="16"/>
        <v>100%</v>
      </c>
      <c r="T202" s="141" t="str">
        <f t="shared" si="15"/>
        <v>100%</v>
      </c>
      <c r="U202" s="155" t="str">
        <f t="shared" si="15"/>
        <v>100%</v>
      </c>
      <c r="V202" s="144" t="str">
        <f t="shared" si="11"/>
        <v>No Programado</v>
      </c>
      <c r="W202" s="141" t="str">
        <f t="shared" si="12"/>
        <v>No Programado</v>
      </c>
      <c r="X202" s="141" t="str">
        <f t="shared" si="13"/>
        <v>No Programado</v>
      </c>
      <c r="Y202" s="160" t="str">
        <f t="shared" si="14"/>
        <v>No Programado</v>
      </c>
      <c r="Z202" s="162"/>
      <c r="AA202" s="163"/>
      <c r="AB202" s="163"/>
      <c r="AC202" s="164"/>
    </row>
    <row r="203" spans="3:29" ht="17.25" hidden="1">
      <c r="C203" s="194" t="str">
        <f>IF(ISBLANK('5. Pp (3 años)'!B235),"",'5. Pp (3 años)'!B235)</f>
        <v/>
      </c>
      <c r="D203" s="96" t="str">
        <f>IF(ISBLANK('5. Pp (3 años)'!C235),"",'5. Pp (3 años)'!C235)</f>
        <v/>
      </c>
      <c r="E203" s="190" t="str">
        <f>IF(ISBLANK('5. Pp (3 años)'!D235),"",'5. Pp (3 años)'!D235)</f>
        <v/>
      </c>
      <c r="F203" s="190" t="str">
        <f>IF(ISBLANK('5. Pp (3 años)'!E235),"",'5. Pp (3 años)'!E235)</f>
        <v/>
      </c>
      <c r="G203" s="544" t="str">
        <f>IF(ISBLANK('5. Pp (3 años)'!H235),"",'5. Pp (3 años)'!H235)</f>
        <v/>
      </c>
      <c r="H203" s="83" t="str">
        <f>IF(ISBLANK('5. Pp (3 años)'!J235),"",'5. Pp (3 años)'!J235)</f>
        <v/>
      </c>
      <c r="I203" s="149" t="str">
        <f>IF(ISBLANK('9. METAS'!K209),"",'9. METAS'!K209)</f>
        <v/>
      </c>
      <c r="J203" s="150" t="str">
        <f>IF(ISBLANK('9. METAS'!Q209),"",'9. METAS'!Q209)</f>
        <v/>
      </c>
      <c r="K203" s="142" t="str">
        <f>IF(ISBLANK('9. METAS'!R209),"",'9. METAS'!R209)</f>
        <v/>
      </c>
      <c r="L203" s="142" t="str">
        <f>IF(ISBLANK('9. METAS'!S209),"",'9. METAS'!S209)</f>
        <v/>
      </c>
      <c r="M203" s="143" t="str">
        <f>IF(ISBLANK('9. METAS'!T209),"",'9. METAS'!T209)</f>
        <v/>
      </c>
      <c r="N203" s="338"/>
      <c r="O203" s="339"/>
      <c r="P203" s="339"/>
      <c r="Q203" s="340"/>
      <c r="R203" s="140" t="str">
        <f t="shared" si="16"/>
        <v>100%</v>
      </c>
      <c r="S203" s="141" t="str">
        <f t="shared" si="16"/>
        <v>100%</v>
      </c>
      <c r="T203" s="141" t="str">
        <f t="shared" si="15"/>
        <v>100%</v>
      </c>
      <c r="U203" s="155" t="str">
        <f t="shared" si="15"/>
        <v>100%</v>
      </c>
      <c r="V203" s="144" t="str">
        <f t="shared" si="11"/>
        <v>No Programado</v>
      </c>
      <c r="W203" s="141" t="str">
        <f t="shared" si="12"/>
        <v>No Programado</v>
      </c>
      <c r="X203" s="141" t="str">
        <f t="shared" si="13"/>
        <v>No Programado</v>
      </c>
      <c r="Y203" s="160" t="str">
        <f t="shared" si="14"/>
        <v>No Programado</v>
      </c>
      <c r="Z203" s="162"/>
      <c r="AA203" s="163"/>
      <c r="AB203" s="163"/>
      <c r="AC203" s="164"/>
    </row>
    <row r="204" spans="3:29" ht="17.25" hidden="1">
      <c r="C204" s="194" t="str">
        <f>IF(ISBLANK('5. Pp (3 años)'!B236),"",'5. Pp (3 años)'!B236)</f>
        <v/>
      </c>
      <c r="D204" s="96" t="str">
        <f>IF(ISBLANK('5. Pp (3 años)'!C236),"",'5. Pp (3 años)'!C236)</f>
        <v/>
      </c>
      <c r="E204" s="190" t="str">
        <f>IF(ISBLANK('5. Pp (3 años)'!D236),"",'5. Pp (3 años)'!D236)</f>
        <v/>
      </c>
      <c r="F204" s="190" t="str">
        <f>IF(ISBLANK('5. Pp (3 años)'!E236),"",'5. Pp (3 años)'!E236)</f>
        <v/>
      </c>
      <c r="G204" s="197" t="str">
        <f>IF(ISBLANK('5. Pp (3 años)'!H236),"",'5. Pp (3 años)'!H236)</f>
        <v/>
      </c>
      <c r="H204" s="83" t="str">
        <f>IF(ISBLANK('5. Pp (3 años)'!J236),"",'5. Pp (3 años)'!J236)</f>
        <v/>
      </c>
      <c r="I204" s="149" t="str">
        <f>IF(ISBLANK('9. METAS'!K210),"",'9. METAS'!K210)</f>
        <v/>
      </c>
      <c r="J204" s="150" t="str">
        <f>IF(ISBLANK('9. METAS'!Q210),"",'9. METAS'!Q210)</f>
        <v/>
      </c>
      <c r="K204" s="142" t="str">
        <f>IF(ISBLANK('9. METAS'!R210),"",'9. METAS'!R210)</f>
        <v/>
      </c>
      <c r="L204" s="142" t="str">
        <f>IF(ISBLANK('9. METAS'!S210),"",'9. METAS'!S210)</f>
        <v/>
      </c>
      <c r="M204" s="143" t="str">
        <f>IF(ISBLANK('9. METAS'!T210),"",'9. METAS'!T210)</f>
        <v/>
      </c>
      <c r="N204" s="338"/>
      <c r="O204" s="339"/>
      <c r="P204" s="339"/>
      <c r="Q204" s="340"/>
      <c r="R204" s="140" t="str">
        <f t="shared" si="16"/>
        <v>100%</v>
      </c>
      <c r="S204" s="141" t="str">
        <f t="shared" si="16"/>
        <v>100%</v>
      </c>
      <c r="T204" s="141" t="str">
        <f t="shared" si="15"/>
        <v>100%</v>
      </c>
      <c r="U204" s="155" t="str">
        <f t="shared" si="15"/>
        <v>100%</v>
      </c>
      <c r="V204" s="144" t="str">
        <f t="shared" si="11"/>
        <v>No Programado</v>
      </c>
      <c r="W204" s="141" t="str">
        <f t="shared" si="12"/>
        <v>No Programado</v>
      </c>
      <c r="X204" s="141" t="str">
        <f t="shared" si="13"/>
        <v>No Programado</v>
      </c>
      <c r="Y204" s="160" t="str">
        <f t="shared" si="14"/>
        <v>No Programado</v>
      </c>
      <c r="Z204" s="162"/>
      <c r="AA204" s="163"/>
      <c r="AB204" s="163"/>
      <c r="AC204" s="164"/>
    </row>
    <row r="205" spans="3:29" ht="17.25" hidden="1">
      <c r="C205" s="194" t="str">
        <f>IF(ISBLANK('5. Pp (3 años)'!B237),"",'5. Pp (3 años)'!B237)</f>
        <v/>
      </c>
      <c r="D205" s="96" t="str">
        <f>IF(ISBLANK('5. Pp (3 años)'!C237),"",'5. Pp (3 años)'!C237)</f>
        <v/>
      </c>
      <c r="E205" s="190" t="str">
        <f>IF(ISBLANK('5. Pp (3 años)'!D237),"",'5. Pp (3 años)'!D237)</f>
        <v/>
      </c>
      <c r="F205" s="190" t="str">
        <f>IF(ISBLANK('5. Pp (3 años)'!E237),"",'5. Pp (3 años)'!E237)</f>
        <v/>
      </c>
      <c r="G205" s="197" t="str">
        <f>IF(ISBLANK('5. Pp (3 años)'!H237),"",'5. Pp (3 años)'!H237)</f>
        <v/>
      </c>
      <c r="H205" s="83" t="str">
        <f>IF(ISBLANK('5. Pp (3 años)'!J237),"",'5. Pp (3 años)'!J237)</f>
        <v/>
      </c>
      <c r="I205" s="149" t="str">
        <f>IF(ISBLANK('9. METAS'!K211),"",'9. METAS'!K211)</f>
        <v/>
      </c>
      <c r="J205" s="150" t="str">
        <f>IF(ISBLANK('9. METAS'!Q211),"",'9. METAS'!Q211)</f>
        <v/>
      </c>
      <c r="K205" s="142" t="str">
        <f>IF(ISBLANK('9. METAS'!R211),"",'9. METAS'!R211)</f>
        <v/>
      </c>
      <c r="L205" s="142" t="str">
        <f>IF(ISBLANK('9. METAS'!S211),"",'9. METAS'!S211)</f>
        <v/>
      </c>
      <c r="M205" s="143" t="str">
        <f>IF(ISBLANK('9. METAS'!T211),"",'9. METAS'!T211)</f>
        <v/>
      </c>
      <c r="N205" s="338"/>
      <c r="O205" s="339"/>
      <c r="P205" s="339"/>
      <c r="Q205" s="340"/>
      <c r="R205" s="140" t="str">
        <f t="shared" si="16"/>
        <v>100%</v>
      </c>
      <c r="S205" s="141" t="str">
        <f t="shared" si="16"/>
        <v>100%</v>
      </c>
      <c r="T205" s="141" t="str">
        <f t="shared" si="15"/>
        <v>100%</v>
      </c>
      <c r="U205" s="155" t="str">
        <f t="shared" si="15"/>
        <v>100%</v>
      </c>
      <c r="V205" s="144" t="str">
        <f t="shared" si="11"/>
        <v>No Programado</v>
      </c>
      <c r="W205" s="141" t="str">
        <f t="shared" si="12"/>
        <v>No Programado</v>
      </c>
      <c r="X205" s="141" t="str">
        <f t="shared" si="13"/>
        <v>No Programado</v>
      </c>
      <c r="Y205" s="160" t="str">
        <f t="shared" si="14"/>
        <v>No Programado</v>
      </c>
      <c r="Z205" s="162"/>
      <c r="AA205" s="163"/>
      <c r="AB205" s="163"/>
      <c r="AC205" s="164"/>
    </row>
    <row r="206" spans="3:29" ht="17.25" hidden="1">
      <c r="C206" s="194" t="str">
        <f>IF(ISBLANK('5. Pp (3 años)'!B238),"",'5. Pp (3 años)'!B238)</f>
        <v/>
      </c>
      <c r="D206" s="96" t="str">
        <f>IF(ISBLANK('5. Pp (3 años)'!C238),"",'5. Pp (3 años)'!C238)</f>
        <v/>
      </c>
      <c r="E206" s="190" t="str">
        <f>IF(ISBLANK('5. Pp (3 años)'!D238),"",'5. Pp (3 años)'!D238)</f>
        <v/>
      </c>
      <c r="F206" s="190" t="str">
        <f>IF(ISBLANK('5. Pp (3 años)'!E238),"",'5. Pp (3 años)'!E238)</f>
        <v/>
      </c>
      <c r="G206" s="197" t="str">
        <f>IF(ISBLANK('5. Pp (3 años)'!H238),"",'5. Pp (3 años)'!H238)</f>
        <v/>
      </c>
      <c r="H206" s="83" t="str">
        <f>IF(ISBLANK('5. Pp (3 años)'!J238),"",'5. Pp (3 años)'!J238)</f>
        <v/>
      </c>
      <c r="I206" s="149" t="str">
        <f>IF(ISBLANK('9. METAS'!K212),"",'9. METAS'!K212)</f>
        <v/>
      </c>
      <c r="J206" s="150" t="str">
        <f>IF(ISBLANK('9. METAS'!Q212),"",'9. METAS'!Q212)</f>
        <v/>
      </c>
      <c r="K206" s="142" t="str">
        <f>IF(ISBLANK('9. METAS'!R212),"",'9. METAS'!R212)</f>
        <v/>
      </c>
      <c r="L206" s="142" t="str">
        <f>IF(ISBLANK('9. METAS'!S212),"",'9. METAS'!S212)</f>
        <v/>
      </c>
      <c r="M206" s="143" t="str">
        <f>IF(ISBLANK('9. METAS'!T212),"",'9. METAS'!T212)</f>
        <v/>
      </c>
      <c r="N206" s="338"/>
      <c r="O206" s="339"/>
      <c r="P206" s="339"/>
      <c r="Q206" s="340"/>
      <c r="R206" s="140" t="str">
        <f t="shared" si="16"/>
        <v>100%</v>
      </c>
      <c r="S206" s="141" t="str">
        <f t="shared" si="16"/>
        <v>100%</v>
      </c>
      <c r="T206" s="141" t="str">
        <f t="shared" si="15"/>
        <v>100%</v>
      </c>
      <c r="U206" s="155" t="str">
        <f t="shared" si="15"/>
        <v>100%</v>
      </c>
      <c r="V206" s="144" t="str">
        <f t="shared" si="11"/>
        <v>No Programado</v>
      </c>
      <c r="W206" s="141" t="str">
        <f t="shared" si="12"/>
        <v>No Programado</v>
      </c>
      <c r="X206" s="141" t="str">
        <f t="shared" si="13"/>
        <v>No Programado</v>
      </c>
      <c r="Y206" s="160" t="str">
        <f t="shared" si="14"/>
        <v>No Programado</v>
      </c>
      <c r="Z206" s="162"/>
      <c r="AA206" s="163"/>
      <c r="AB206" s="163"/>
      <c r="AC206" s="164"/>
    </row>
    <row r="207" spans="3:29" ht="17.25" hidden="1">
      <c r="C207" s="194" t="str">
        <f>IF(ISBLANK('5. Pp (3 años)'!B239),"",'5. Pp (3 años)'!B239)</f>
        <v/>
      </c>
      <c r="D207" s="96" t="str">
        <f>IF(ISBLANK('5. Pp (3 años)'!C239),"",'5. Pp (3 años)'!C239)</f>
        <v/>
      </c>
      <c r="E207" s="190" t="str">
        <f>IF(ISBLANK('5. Pp (3 años)'!D239),"",'5. Pp (3 años)'!D239)</f>
        <v/>
      </c>
      <c r="F207" s="190" t="str">
        <f>IF(ISBLANK('5. Pp (3 años)'!E239),"",'5. Pp (3 años)'!E239)</f>
        <v/>
      </c>
      <c r="G207" s="543" t="str">
        <f>IF(ISBLANK('5. Pp (3 años)'!H239),"",'5. Pp (3 años)'!H239)</f>
        <v/>
      </c>
      <c r="H207" s="83" t="str">
        <f>IF(ISBLANK('5. Pp (3 años)'!J239),"",'5. Pp (3 años)'!J239)</f>
        <v/>
      </c>
      <c r="I207" s="149" t="str">
        <f>IF(ISBLANK('9. METAS'!K213),"",'9. METAS'!K213)</f>
        <v/>
      </c>
      <c r="J207" s="150" t="str">
        <f>IF(ISBLANK('9. METAS'!Q213),"",'9. METAS'!Q213)</f>
        <v/>
      </c>
      <c r="K207" s="142" t="str">
        <f>IF(ISBLANK('9. METAS'!R213),"",'9. METAS'!R213)</f>
        <v/>
      </c>
      <c r="L207" s="142" t="str">
        <f>IF(ISBLANK('9. METAS'!S213),"",'9. METAS'!S213)</f>
        <v/>
      </c>
      <c r="M207" s="143" t="str">
        <f>IF(ISBLANK('9. METAS'!T213),"",'9. METAS'!T213)</f>
        <v/>
      </c>
      <c r="N207" s="338"/>
      <c r="O207" s="339"/>
      <c r="P207" s="339"/>
      <c r="Q207" s="340"/>
      <c r="R207" s="140" t="str">
        <f t="shared" si="16"/>
        <v>100%</v>
      </c>
      <c r="S207" s="141" t="str">
        <f t="shared" si="16"/>
        <v>100%</v>
      </c>
      <c r="T207" s="141" t="str">
        <f t="shared" si="15"/>
        <v>100%</v>
      </c>
      <c r="U207" s="155" t="str">
        <f t="shared" si="15"/>
        <v>100%</v>
      </c>
      <c r="V207" s="144" t="str">
        <f t="shared" ref="V207:V244" si="17">IFERROR((N207/I207),"No Programado")</f>
        <v>No Programado</v>
      </c>
      <c r="W207" s="141" t="str">
        <f t="shared" ref="W207:W244" si="18">IFERROR((N207+O207)/I207, "No Programado")</f>
        <v>No Programado</v>
      </c>
      <c r="X207" s="141" t="str">
        <f t="shared" ref="X207:X244" si="19">IFERROR((O207+P207)/I207, "No Programado")</f>
        <v>No Programado</v>
      </c>
      <c r="Y207" s="160" t="str">
        <f t="shared" ref="Y207:Y244" si="20">IFERROR((P207+Q207)/I207, "No Programado")</f>
        <v>No Programado</v>
      </c>
      <c r="Z207" s="162"/>
      <c r="AA207" s="163"/>
      <c r="AB207" s="163"/>
      <c r="AC207" s="164"/>
    </row>
    <row r="208" spans="3:29" ht="17.25" hidden="1">
      <c r="C208" s="539" t="str">
        <f>IF(ISBLANK('5. Pp (3 años)'!B240),"",'5. Pp (3 años)'!B240)</f>
        <v/>
      </c>
      <c r="D208" s="540" t="str">
        <f>IF(ISBLANK('5. Pp (3 años)'!C240),"",'5. Pp (3 años)'!C240)</f>
        <v/>
      </c>
      <c r="E208" s="523" t="str">
        <f>IF(ISBLANK('5. Pp (3 años)'!D240),"",'5. Pp (3 años)'!D240)</f>
        <v/>
      </c>
      <c r="F208" s="523" t="str">
        <f>IF(ISBLANK('5. Pp (3 años)'!E240),"",'5. Pp (3 años)'!E240)</f>
        <v/>
      </c>
      <c r="G208" s="516" t="str">
        <f>IF(ISBLANK('5. Pp (3 años)'!H240),"",'5. Pp (3 años)'!H240)</f>
        <v/>
      </c>
      <c r="H208" s="541" t="str">
        <f>IF(ISBLANK('5. Pp (3 años)'!J240),"",'5. Pp (3 años)'!J240)</f>
        <v/>
      </c>
      <c r="I208" s="149" t="str">
        <f>IF(ISBLANK('9. METAS'!K214),"",'9. METAS'!K214)</f>
        <v/>
      </c>
      <c r="J208" s="150" t="str">
        <f>IF(ISBLANK('9. METAS'!Q214),"",'9. METAS'!Q214)</f>
        <v/>
      </c>
      <c r="K208" s="142" t="str">
        <f>IF(ISBLANK('9. METAS'!R214),"",'9. METAS'!R214)</f>
        <v/>
      </c>
      <c r="L208" s="142" t="str">
        <f>IF(ISBLANK('9. METAS'!S214),"",'9. METAS'!S214)</f>
        <v/>
      </c>
      <c r="M208" s="143" t="str">
        <f>IF(ISBLANK('9. METAS'!T214),"",'9. METAS'!T214)</f>
        <v/>
      </c>
      <c r="N208" s="338"/>
      <c r="O208" s="339"/>
      <c r="P208" s="339"/>
      <c r="Q208" s="340"/>
      <c r="R208" s="140" t="str">
        <f t="shared" si="16"/>
        <v>100%</v>
      </c>
      <c r="S208" s="141" t="str">
        <f t="shared" si="16"/>
        <v>100%</v>
      </c>
      <c r="T208" s="141" t="str">
        <f t="shared" si="15"/>
        <v>100%</v>
      </c>
      <c r="U208" s="155" t="str">
        <f t="shared" si="15"/>
        <v>100%</v>
      </c>
      <c r="V208" s="144" t="str">
        <f t="shared" si="17"/>
        <v>No Programado</v>
      </c>
      <c r="W208" s="141" t="str">
        <f t="shared" si="18"/>
        <v>No Programado</v>
      </c>
      <c r="X208" s="141" t="str">
        <f t="shared" si="19"/>
        <v>No Programado</v>
      </c>
      <c r="Y208" s="160" t="str">
        <f t="shared" si="20"/>
        <v>No Programado</v>
      </c>
      <c r="Z208" s="162"/>
      <c r="AA208" s="163"/>
      <c r="AB208" s="163"/>
      <c r="AC208" s="164"/>
    </row>
    <row r="209" spans="3:29" ht="17.25" hidden="1">
      <c r="C209" s="194" t="str">
        <f>IF(ISBLANK('5. Pp (3 años)'!B241),"",'5. Pp (3 años)'!B241)</f>
        <v/>
      </c>
      <c r="D209" s="96" t="str">
        <f>IF(ISBLANK('5. Pp (3 años)'!C241),"",'5. Pp (3 años)'!C241)</f>
        <v/>
      </c>
      <c r="E209" s="190" t="str">
        <f>IF(ISBLANK('5. Pp (3 años)'!D241),"",'5. Pp (3 años)'!D241)</f>
        <v/>
      </c>
      <c r="F209" s="190" t="str">
        <f>IF(ISBLANK('5. Pp (3 años)'!E241),"",'5. Pp (3 años)'!E241)</f>
        <v/>
      </c>
      <c r="G209" s="544" t="str">
        <f>IF(ISBLANK('5. Pp (3 años)'!H241),"",'5. Pp (3 años)'!H241)</f>
        <v/>
      </c>
      <c r="H209" s="83" t="str">
        <f>IF(ISBLANK('5. Pp (3 años)'!J241),"",'5. Pp (3 años)'!J241)</f>
        <v/>
      </c>
      <c r="I209" s="149" t="str">
        <f>IF(ISBLANK('9. METAS'!K215),"",'9. METAS'!K215)</f>
        <v/>
      </c>
      <c r="J209" s="150" t="str">
        <f>IF(ISBLANK('9. METAS'!Q215),"",'9. METAS'!Q215)</f>
        <v/>
      </c>
      <c r="K209" s="142" t="str">
        <f>IF(ISBLANK('9. METAS'!R215),"",'9. METAS'!R215)</f>
        <v/>
      </c>
      <c r="L209" s="142" t="str">
        <f>IF(ISBLANK('9. METAS'!S215),"",'9. METAS'!S215)</f>
        <v/>
      </c>
      <c r="M209" s="143" t="str">
        <f>IF(ISBLANK('9. METAS'!T215),"",'9. METAS'!T215)</f>
        <v/>
      </c>
      <c r="N209" s="338"/>
      <c r="O209" s="339"/>
      <c r="P209" s="339"/>
      <c r="Q209" s="340"/>
      <c r="R209" s="140" t="str">
        <f t="shared" si="16"/>
        <v>100%</v>
      </c>
      <c r="S209" s="141" t="str">
        <f t="shared" si="16"/>
        <v>100%</v>
      </c>
      <c r="T209" s="141" t="str">
        <f t="shared" si="15"/>
        <v>100%</v>
      </c>
      <c r="U209" s="155" t="str">
        <f t="shared" si="15"/>
        <v>100%</v>
      </c>
      <c r="V209" s="144" t="str">
        <f t="shared" si="17"/>
        <v>No Programado</v>
      </c>
      <c r="W209" s="141" t="str">
        <f t="shared" si="18"/>
        <v>No Programado</v>
      </c>
      <c r="X209" s="141" t="str">
        <f t="shared" si="19"/>
        <v>No Programado</v>
      </c>
      <c r="Y209" s="160" t="str">
        <f t="shared" si="20"/>
        <v>No Programado</v>
      </c>
      <c r="Z209" s="162"/>
      <c r="AA209" s="163"/>
      <c r="AB209" s="163"/>
      <c r="AC209" s="164"/>
    </row>
    <row r="210" spans="3:29" ht="17.25" hidden="1">
      <c r="C210" s="194" t="str">
        <f>IF(ISBLANK('5. Pp (3 años)'!B242),"",'5. Pp (3 años)'!B242)</f>
        <v/>
      </c>
      <c r="D210" s="96" t="str">
        <f>IF(ISBLANK('5. Pp (3 años)'!C242),"",'5. Pp (3 años)'!C242)</f>
        <v/>
      </c>
      <c r="E210" s="190" t="str">
        <f>IF(ISBLANK('5. Pp (3 años)'!D242),"",'5. Pp (3 años)'!D242)</f>
        <v/>
      </c>
      <c r="F210" s="190" t="str">
        <f>IF(ISBLANK('5. Pp (3 años)'!E242),"",'5. Pp (3 años)'!E242)</f>
        <v/>
      </c>
      <c r="G210" s="197" t="str">
        <f>IF(ISBLANK('5. Pp (3 años)'!H242),"",'5. Pp (3 años)'!H242)</f>
        <v/>
      </c>
      <c r="H210" s="83" t="str">
        <f>IF(ISBLANK('5. Pp (3 años)'!J242),"",'5. Pp (3 años)'!J242)</f>
        <v/>
      </c>
      <c r="I210" s="149" t="str">
        <f>IF(ISBLANK('9. METAS'!K216),"",'9. METAS'!K216)</f>
        <v/>
      </c>
      <c r="J210" s="150" t="str">
        <f>IF(ISBLANK('9. METAS'!Q216),"",'9. METAS'!Q216)</f>
        <v/>
      </c>
      <c r="K210" s="142" t="str">
        <f>IF(ISBLANK('9. METAS'!R216),"",'9. METAS'!R216)</f>
        <v/>
      </c>
      <c r="L210" s="142" t="str">
        <f>IF(ISBLANK('9. METAS'!S216),"",'9. METAS'!S216)</f>
        <v/>
      </c>
      <c r="M210" s="143" t="str">
        <f>IF(ISBLANK('9. METAS'!T216),"",'9. METAS'!T216)</f>
        <v/>
      </c>
      <c r="N210" s="338"/>
      <c r="O210" s="339"/>
      <c r="P210" s="339"/>
      <c r="Q210" s="340"/>
      <c r="R210" s="140" t="str">
        <f t="shared" si="16"/>
        <v>100%</v>
      </c>
      <c r="S210" s="141" t="str">
        <f t="shared" si="16"/>
        <v>100%</v>
      </c>
      <c r="T210" s="141" t="str">
        <f t="shared" si="15"/>
        <v>100%</v>
      </c>
      <c r="U210" s="155" t="str">
        <f t="shared" si="15"/>
        <v>100%</v>
      </c>
      <c r="V210" s="144" t="str">
        <f t="shared" si="17"/>
        <v>No Programado</v>
      </c>
      <c r="W210" s="141" t="str">
        <f t="shared" si="18"/>
        <v>No Programado</v>
      </c>
      <c r="X210" s="141" t="str">
        <f t="shared" si="19"/>
        <v>No Programado</v>
      </c>
      <c r="Y210" s="160" t="str">
        <f t="shared" si="20"/>
        <v>No Programado</v>
      </c>
      <c r="Z210" s="162"/>
      <c r="AA210" s="163"/>
      <c r="AB210" s="163"/>
      <c r="AC210" s="164"/>
    </row>
    <row r="211" spans="3:29" ht="17.25" hidden="1">
      <c r="C211" s="194" t="str">
        <f>IF(ISBLANK('5. Pp (3 años)'!B243),"",'5. Pp (3 años)'!B243)</f>
        <v/>
      </c>
      <c r="D211" s="96" t="str">
        <f>IF(ISBLANK('5. Pp (3 años)'!C243),"",'5. Pp (3 años)'!C243)</f>
        <v/>
      </c>
      <c r="E211" s="190" t="str">
        <f>IF(ISBLANK('5. Pp (3 años)'!D243),"",'5. Pp (3 años)'!D243)</f>
        <v/>
      </c>
      <c r="F211" s="190" t="str">
        <f>IF(ISBLANK('5. Pp (3 años)'!E243),"",'5. Pp (3 años)'!E243)</f>
        <v/>
      </c>
      <c r="G211" s="197" t="str">
        <f>IF(ISBLANK('5. Pp (3 años)'!H243),"",'5. Pp (3 años)'!H243)</f>
        <v/>
      </c>
      <c r="H211" s="83" t="str">
        <f>IF(ISBLANK('5. Pp (3 años)'!J243),"",'5. Pp (3 años)'!J243)</f>
        <v/>
      </c>
      <c r="I211" s="149" t="str">
        <f>IF(ISBLANK('9. METAS'!K217),"",'9. METAS'!K217)</f>
        <v/>
      </c>
      <c r="J211" s="150" t="str">
        <f>IF(ISBLANK('9. METAS'!Q217),"",'9. METAS'!Q217)</f>
        <v/>
      </c>
      <c r="K211" s="142" t="str">
        <f>IF(ISBLANK('9. METAS'!R217),"",'9. METAS'!R217)</f>
        <v/>
      </c>
      <c r="L211" s="142" t="str">
        <f>IF(ISBLANK('9. METAS'!S217),"",'9. METAS'!S217)</f>
        <v/>
      </c>
      <c r="M211" s="143" t="str">
        <f>IF(ISBLANK('9. METAS'!T217),"",'9. METAS'!T217)</f>
        <v/>
      </c>
      <c r="N211" s="338"/>
      <c r="O211" s="339"/>
      <c r="P211" s="339"/>
      <c r="Q211" s="340"/>
      <c r="R211" s="140" t="str">
        <f t="shared" si="16"/>
        <v>100%</v>
      </c>
      <c r="S211" s="141" t="str">
        <f t="shared" si="16"/>
        <v>100%</v>
      </c>
      <c r="T211" s="141" t="str">
        <f t="shared" si="15"/>
        <v>100%</v>
      </c>
      <c r="U211" s="155" t="str">
        <f t="shared" si="15"/>
        <v>100%</v>
      </c>
      <c r="V211" s="144" t="str">
        <f t="shared" si="17"/>
        <v>No Programado</v>
      </c>
      <c r="W211" s="141" t="str">
        <f t="shared" si="18"/>
        <v>No Programado</v>
      </c>
      <c r="X211" s="141" t="str">
        <f t="shared" si="19"/>
        <v>No Programado</v>
      </c>
      <c r="Y211" s="160" t="str">
        <f t="shared" si="20"/>
        <v>No Programado</v>
      </c>
      <c r="Z211" s="162"/>
      <c r="AA211" s="163"/>
      <c r="AB211" s="163"/>
      <c r="AC211" s="164"/>
    </row>
    <row r="212" spans="3:29" ht="17.25" hidden="1">
      <c r="C212" s="194" t="str">
        <f>IF(ISBLANK('5. Pp (3 años)'!B244),"",'5. Pp (3 años)'!B244)</f>
        <v/>
      </c>
      <c r="D212" s="96" t="str">
        <f>IF(ISBLANK('5. Pp (3 años)'!C244),"",'5. Pp (3 años)'!C244)</f>
        <v/>
      </c>
      <c r="E212" s="190" t="str">
        <f>IF(ISBLANK('5. Pp (3 años)'!D244),"",'5. Pp (3 años)'!D244)</f>
        <v/>
      </c>
      <c r="F212" s="190" t="str">
        <f>IF(ISBLANK('5. Pp (3 años)'!E244),"",'5. Pp (3 años)'!E244)</f>
        <v/>
      </c>
      <c r="G212" s="197" t="str">
        <f>IF(ISBLANK('5. Pp (3 años)'!H244),"",'5. Pp (3 años)'!H244)</f>
        <v/>
      </c>
      <c r="H212" s="83" t="str">
        <f>IF(ISBLANK('5. Pp (3 años)'!J244),"",'5. Pp (3 años)'!J244)</f>
        <v/>
      </c>
      <c r="I212" s="149" t="str">
        <f>IF(ISBLANK('9. METAS'!K218),"",'9. METAS'!K218)</f>
        <v/>
      </c>
      <c r="J212" s="150" t="str">
        <f>IF(ISBLANK('9. METAS'!Q218),"",'9. METAS'!Q218)</f>
        <v/>
      </c>
      <c r="K212" s="142" t="str">
        <f>IF(ISBLANK('9. METAS'!R218),"",'9. METAS'!R218)</f>
        <v/>
      </c>
      <c r="L212" s="142" t="str">
        <f>IF(ISBLANK('9. METAS'!S218),"",'9. METAS'!S218)</f>
        <v/>
      </c>
      <c r="M212" s="143" t="str">
        <f>IF(ISBLANK('9. METAS'!T218),"",'9. METAS'!T218)</f>
        <v/>
      </c>
      <c r="N212" s="338"/>
      <c r="O212" s="339"/>
      <c r="P212" s="339"/>
      <c r="Q212" s="340"/>
      <c r="R212" s="140" t="str">
        <f t="shared" si="16"/>
        <v>100%</v>
      </c>
      <c r="S212" s="141" t="str">
        <f t="shared" si="16"/>
        <v>100%</v>
      </c>
      <c r="T212" s="141" t="str">
        <f t="shared" si="15"/>
        <v>100%</v>
      </c>
      <c r="U212" s="155" t="str">
        <f t="shared" si="15"/>
        <v>100%</v>
      </c>
      <c r="V212" s="144" t="str">
        <f t="shared" si="17"/>
        <v>No Programado</v>
      </c>
      <c r="W212" s="141" t="str">
        <f t="shared" si="18"/>
        <v>No Programado</v>
      </c>
      <c r="X212" s="141" t="str">
        <f t="shared" si="19"/>
        <v>No Programado</v>
      </c>
      <c r="Y212" s="160" t="str">
        <f t="shared" si="20"/>
        <v>No Programado</v>
      </c>
      <c r="Z212" s="162"/>
      <c r="AA212" s="163"/>
      <c r="AB212" s="163"/>
      <c r="AC212" s="164"/>
    </row>
    <row r="213" spans="3:29" ht="17.25" hidden="1">
      <c r="C213" s="194" t="str">
        <f>IF(ISBLANK('5. Pp (3 años)'!B245),"",'5. Pp (3 años)'!B245)</f>
        <v/>
      </c>
      <c r="D213" s="96" t="str">
        <f>IF(ISBLANK('5. Pp (3 años)'!C245),"",'5. Pp (3 años)'!C245)</f>
        <v/>
      </c>
      <c r="E213" s="190" t="str">
        <f>IF(ISBLANK('5. Pp (3 años)'!D245),"",'5. Pp (3 años)'!D245)</f>
        <v/>
      </c>
      <c r="F213" s="190" t="str">
        <f>IF(ISBLANK('5. Pp (3 años)'!E245),"",'5. Pp (3 años)'!E245)</f>
        <v/>
      </c>
      <c r="G213" s="197" t="str">
        <f>IF(ISBLANK('5. Pp (3 años)'!H245),"",'5. Pp (3 años)'!H245)</f>
        <v/>
      </c>
      <c r="H213" s="83" t="str">
        <f>IF(ISBLANK('5. Pp (3 años)'!J245),"",'5. Pp (3 años)'!J245)</f>
        <v/>
      </c>
      <c r="I213" s="149" t="str">
        <f>IF(ISBLANK('9. METAS'!K219),"",'9. METAS'!K219)</f>
        <v/>
      </c>
      <c r="J213" s="150" t="str">
        <f>IF(ISBLANK('9. METAS'!Q219),"",'9. METAS'!Q219)</f>
        <v/>
      </c>
      <c r="K213" s="142" t="str">
        <f>IF(ISBLANK('9. METAS'!R219),"",'9. METAS'!R219)</f>
        <v/>
      </c>
      <c r="L213" s="142" t="str">
        <f>IF(ISBLANK('9. METAS'!S219),"",'9. METAS'!S219)</f>
        <v/>
      </c>
      <c r="M213" s="143" t="str">
        <f>IF(ISBLANK('9. METAS'!T219),"",'9. METAS'!T219)</f>
        <v/>
      </c>
      <c r="N213" s="338"/>
      <c r="O213" s="339"/>
      <c r="P213" s="339"/>
      <c r="Q213" s="340"/>
      <c r="R213" s="140" t="str">
        <f t="shared" si="16"/>
        <v>100%</v>
      </c>
      <c r="S213" s="141" t="str">
        <f t="shared" si="16"/>
        <v>100%</v>
      </c>
      <c r="T213" s="141" t="str">
        <f t="shared" si="15"/>
        <v>100%</v>
      </c>
      <c r="U213" s="155" t="str">
        <f t="shared" si="15"/>
        <v>100%</v>
      </c>
      <c r="V213" s="144" t="str">
        <f t="shared" si="17"/>
        <v>No Programado</v>
      </c>
      <c r="W213" s="141" t="str">
        <f t="shared" si="18"/>
        <v>No Programado</v>
      </c>
      <c r="X213" s="141" t="str">
        <f t="shared" si="19"/>
        <v>No Programado</v>
      </c>
      <c r="Y213" s="160" t="str">
        <f t="shared" si="20"/>
        <v>No Programado</v>
      </c>
      <c r="Z213" s="162"/>
      <c r="AA213" s="163"/>
      <c r="AB213" s="163"/>
      <c r="AC213" s="164"/>
    </row>
    <row r="214" spans="3:29" ht="17.25" hidden="1">
      <c r="C214" s="194" t="str">
        <f>IF(ISBLANK('5. Pp (3 años)'!B246),"",'5. Pp (3 años)'!B246)</f>
        <v/>
      </c>
      <c r="D214" s="96" t="str">
        <f>IF(ISBLANK('5. Pp (3 años)'!C246),"",'5. Pp (3 años)'!C246)</f>
        <v/>
      </c>
      <c r="E214" s="190" t="str">
        <f>IF(ISBLANK('5. Pp (3 años)'!D246),"",'5. Pp (3 años)'!D246)</f>
        <v/>
      </c>
      <c r="F214" s="190" t="str">
        <f>IF(ISBLANK('5. Pp (3 años)'!E246),"",'5. Pp (3 años)'!E246)</f>
        <v/>
      </c>
      <c r="G214" s="197" t="str">
        <f>IF(ISBLANK('5. Pp (3 años)'!H246),"",'5. Pp (3 años)'!H246)</f>
        <v/>
      </c>
      <c r="H214" s="83" t="str">
        <f>IF(ISBLANK('5. Pp (3 años)'!J246),"",'5. Pp (3 años)'!J246)</f>
        <v/>
      </c>
      <c r="I214" s="149" t="str">
        <f>IF(ISBLANK('9. METAS'!K220),"",'9. METAS'!K220)</f>
        <v/>
      </c>
      <c r="J214" s="150" t="str">
        <f>IF(ISBLANK('9. METAS'!Q220),"",'9. METAS'!Q220)</f>
        <v/>
      </c>
      <c r="K214" s="142" t="str">
        <f>IF(ISBLANK('9. METAS'!R220),"",'9. METAS'!R220)</f>
        <v/>
      </c>
      <c r="L214" s="142" t="str">
        <f>IF(ISBLANK('9. METAS'!S220),"",'9. METAS'!S220)</f>
        <v/>
      </c>
      <c r="M214" s="143" t="str">
        <f>IF(ISBLANK('9. METAS'!T220),"",'9. METAS'!T220)</f>
        <v/>
      </c>
      <c r="N214" s="338"/>
      <c r="O214" s="339"/>
      <c r="P214" s="339"/>
      <c r="Q214" s="340"/>
      <c r="R214" s="140" t="str">
        <f t="shared" si="16"/>
        <v>100%</v>
      </c>
      <c r="S214" s="141" t="str">
        <f t="shared" si="16"/>
        <v>100%</v>
      </c>
      <c r="T214" s="141" t="str">
        <f t="shared" si="15"/>
        <v>100%</v>
      </c>
      <c r="U214" s="155" t="str">
        <f t="shared" si="15"/>
        <v>100%</v>
      </c>
      <c r="V214" s="144" t="str">
        <f t="shared" si="17"/>
        <v>No Programado</v>
      </c>
      <c r="W214" s="141" t="str">
        <f t="shared" si="18"/>
        <v>No Programado</v>
      </c>
      <c r="X214" s="141" t="str">
        <f t="shared" si="19"/>
        <v>No Programado</v>
      </c>
      <c r="Y214" s="160" t="str">
        <f t="shared" si="20"/>
        <v>No Programado</v>
      </c>
      <c r="Z214" s="162"/>
      <c r="AA214" s="163"/>
      <c r="AB214" s="163"/>
      <c r="AC214" s="164"/>
    </row>
    <row r="215" spans="3:29" ht="17.25" hidden="1">
      <c r="C215" s="194" t="str">
        <f>IF(ISBLANK('5. Pp (3 años)'!B247),"",'5. Pp (3 años)'!B247)</f>
        <v/>
      </c>
      <c r="D215" s="96" t="str">
        <f>IF(ISBLANK('5. Pp (3 años)'!C247),"",'5. Pp (3 años)'!C247)</f>
        <v/>
      </c>
      <c r="E215" s="190" t="str">
        <f>IF(ISBLANK('5. Pp (3 años)'!D247),"",'5. Pp (3 años)'!D247)</f>
        <v/>
      </c>
      <c r="F215" s="190" t="str">
        <f>IF(ISBLANK('5. Pp (3 años)'!E247),"",'5. Pp (3 años)'!E247)</f>
        <v/>
      </c>
      <c r="G215" s="543" t="str">
        <f>IF(ISBLANK('5. Pp (3 años)'!H247),"",'5. Pp (3 años)'!H247)</f>
        <v/>
      </c>
      <c r="H215" s="83" t="str">
        <f>IF(ISBLANK('5. Pp (3 años)'!J247),"",'5. Pp (3 años)'!J247)</f>
        <v/>
      </c>
      <c r="I215" s="149" t="str">
        <f>IF(ISBLANK('9. METAS'!K221),"",'9. METAS'!K221)</f>
        <v/>
      </c>
      <c r="J215" s="150" t="str">
        <f>IF(ISBLANK('9. METAS'!Q221),"",'9. METAS'!Q221)</f>
        <v/>
      </c>
      <c r="K215" s="142" t="str">
        <f>IF(ISBLANK('9. METAS'!R221),"",'9. METAS'!R221)</f>
        <v/>
      </c>
      <c r="L215" s="142" t="str">
        <f>IF(ISBLANK('9. METAS'!S221),"",'9. METAS'!S221)</f>
        <v/>
      </c>
      <c r="M215" s="143" t="str">
        <f>IF(ISBLANK('9. METAS'!T221),"",'9. METAS'!T221)</f>
        <v/>
      </c>
      <c r="N215" s="338"/>
      <c r="O215" s="339"/>
      <c r="P215" s="339"/>
      <c r="Q215" s="340"/>
      <c r="R215" s="140" t="str">
        <f t="shared" si="16"/>
        <v>100%</v>
      </c>
      <c r="S215" s="141" t="str">
        <f t="shared" si="16"/>
        <v>100%</v>
      </c>
      <c r="T215" s="141" t="str">
        <f t="shared" si="15"/>
        <v>100%</v>
      </c>
      <c r="U215" s="155" t="str">
        <f t="shared" si="15"/>
        <v>100%</v>
      </c>
      <c r="V215" s="144" t="str">
        <f t="shared" si="17"/>
        <v>No Programado</v>
      </c>
      <c r="W215" s="141" t="str">
        <f t="shared" si="18"/>
        <v>No Programado</v>
      </c>
      <c r="X215" s="141" t="str">
        <f t="shared" si="19"/>
        <v>No Programado</v>
      </c>
      <c r="Y215" s="160" t="str">
        <f t="shared" si="20"/>
        <v>No Programado</v>
      </c>
      <c r="Z215" s="162"/>
      <c r="AA215" s="163"/>
      <c r="AB215" s="163"/>
      <c r="AC215" s="164"/>
    </row>
    <row r="216" spans="3:29" ht="17.25" hidden="1">
      <c r="C216" s="539" t="str">
        <f>IF(ISBLANK('5. Pp (3 años)'!B248),"",'5. Pp (3 años)'!B248)</f>
        <v/>
      </c>
      <c r="D216" s="540" t="str">
        <f>IF(ISBLANK('5. Pp (3 años)'!C248),"",'5. Pp (3 años)'!C248)</f>
        <v/>
      </c>
      <c r="E216" s="523" t="str">
        <f>IF(ISBLANK('5. Pp (3 años)'!D248),"",'5. Pp (3 años)'!D248)</f>
        <v/>
      </c>
      <c r="F216" s="523" t="str">
        <f>IF(ISBLANK('5. Pp (3 años)'!E248),"",'5. Pp (3 años)'!E248)</f>
        <v/>
      </c>
      <c r="G216" s="516" t="str">
        <f>IF(ISBLANK('5. Pp (3 años)'!H248),"",'5. Pp (3 años)'!H248)</f>
        <v/>
      </c>
      <c r="H216" s="541" t="str">
        <f>IF(ISBLANK('5. Pp (3 años)'!J248),"",'5. Pp (3 años)'!J248)</f>
        <v/>
      </c>
      <c r="I216" s="149" t="str">
        <f>IF(ISBLANK('9. METAS'!K222),"",'9. METAS'!K222)</f>
        <v/>
      </c>
      <c r="J216" s="150" t="str">
        <f>IF(ISBLANK('9. METAS'!Q222),"",'9. METAS'!Q222)</f>
        <v/>
      </c>
      <c r="K216" s="142" t="str">
        <f>IF(ISBLANK('9. METAS'!R222),"",'9. METAS'!R222)</f>
        <v/>
      </c>
      <c r="L216" s="142" t="str">
        <f>IF(ISBLANK('9. METAS'!S222),"",'9. METAS'!S222)</f>
        <v/>
      </c>
      <c r="M216" s="143" t="str">
        <f>IF(ISBLANK('9. METAS'!T222),"",'9. METAS'!T222)</f>
        <v/>
      </c>
      <c r="N216" s="338"/>
      <c r="O216" s="339"/>
      <c r="P216" s="339"/>
      <c r="Q216" s="340"/>
      <c r="R216" s="140" t="str">
        <f t="shared" si="16"/>
        <v>100%</v>
      </c>
      <c r="S216" s="141" t="str">
        <f t="shared" si="16"/>
        <v>100%</v>
      </c>
      <c r="T216" s="141" t="str">
        <f t="shared" si="15"/>
        <v>100%</v>
      </c>
      <c r="U216" s="155" t="str">
        <f t="shared" si="15"/>
        <v>100%</v>
      </c>
      <c r="V216" s="144" t="str">
        <f t="shared" si="17"/>
        <v>No Programado</v>
      </c>
      <c r="W216" s="141" t="str">
        <f t="shared" si="18"/>
        <v>No Programado</v>
      </c>
      <c r="X216" s="141" t="str">
        <f t="shared" si="19"/>
        <v>No Programado</v>
      </c>
      <c r="Y216" s="160" t="str">
        <f t="shared" si="20"/>
        <v>No Programado</v>
      </c>
      <c r="Z216" s="162"/>
      <c r="AA216" s="163"/>
      <c r="AB216" s="163"/>
      <c r="AC216" s="164"/>
    </row>
    <row r="217" spans="3:29" ht="17.25" hidden="1">
      <c r="C217" s="194" t="str">
        <f>IF(ISBLANK('5. Pp (3 años)'!B249),"",'5. Pp (3 años)'!B249)</f>
        <v/>
      </c>
      <c r="D217" s="96" t="str">
        <f>IF(ISBLANK('5. Pp (3 años)'!C249),"",'5. Pp (3 años)'!C249)</f>
        <v/>
      </c>
      <c r="E217" s="190" t="str">
        <f>IF(ISBLANK('5. Pp (3 años)'!D249),"",'5. Pp (3 años)'!D249)</f>
        <v/>
      </c>
      <c r="F217" s="190" t="str">
        <f>IF(ISBLANK('5. Pp (3 años)'!E249),"",'5. Pp (3 años)'!E249)</f>
        <v/>
      </c>
      <c r="G217" s="544" t="str">
        <f>IF(ISBLANK('5. Pp (3 años)'!H249),"",'5. Pp (3 años)'!H249)</f>
        <v/>
      </c>
      <c r="H217" s="83" t="str">
        <f>IF(ISBLANK('5. Pp (3 años)'!J249),"",'5. Pp (3 años)'!J249)</f>
        <v/>
      </c>
      <c r="I217" s="149" t="str">
        <f>IF(ISBLANK('9. METAS'!K223),"",'9. METAS'!K223)</f>
        <v/>
      </c>
      <c r="J217" s="150" t="str">
        <f>IF(ISBLANK('9. METAS'!Q223),"",'9. METAS'!Q223)</f>
        <v/>
      </c>
      <c r="K217" s="142" t="str">
        <f>IF(ISBLANK('9. METAS'!R223),"",'9. METAS'!R223)</f>
        <v/>
      </c>
      <c r="L217" s="142" t="str">
        <f>IF(ISBLANK('9. METAS'!S223),"",'9. METAS'!S223)</f>
        <v/>
      </c>
      <c r="M217" s="143" t="str">
        <f>IF(ISBLANK('9. METAS'!T223),"",'9. METAS'!T223)</f>
        <v/>
      </c>
      <c r="N217" s="338"/>
      <c r="O217" s="339"/>
      <c r="P217" s="339"/>
      <c r="Q217" s="340"/>
      <c r="R217" s="140" t="str">
        <f t="shared" si="16"/>
        <v>100%</v>
      </c>
      <c r="S217" s="141" t="str">
        <f t="shared" si="16"/>
        <v>100%</v>
      </c>
      <c r="T217" s="141" t="str">
        <f t="shared" si="15"/>
        <v>100%</v>
      </c>
      <c r="U217" s="155" t="str">
        <f t="shared" si="15"/>
        <v>100%</v>
      </c>
      <c r="V217" s="144" t="str">
        <f t="shared" si="17"/>
        <v>No Programado</v>
      </c>
      <c r="W217" s="141" t="str">
        <f t="shared" si="18"/>
        <v>No Programado</v>
      </c>
      <c r="X217" s="141" t="str">
        <f t="shared" si="19"/>
        <v>No Programado</v>
      </c>
      <c r="Y217" s="160" t="str">
        <f t="shared" si="20"/>
        <v>No Programado</v>
      </c>
      <c r="Z217" s="162"/>
      <c r="AA217" s="163"/>
      <c r="AB217" s="163"/>
      <c r="AC217" s="164"/>
    </row>
    <row r="218" spans="3:29" ht="17.25" hidden="1">
      <c r="C218" s="194" t="str">
        <f>IF(ISBLANK('5. Pp (3 años)'!B250),"",'5. Pp (3 años)'!B250)</f>
        <v/>
      </c>
      <c r="D218" s="96" t="str">
        <f>IF(ISBLANK('5. Pp (3 años)'!C250),"",'5. Pp (3 años)'!C250)</f>
        <v/>
      </c>
      <c r="E218" s="190" t="str">
        <f>IF(ISBLANK('5. Pp (3 años)'!D250),"",'5. Pp (3 años)'!D250)</f>
        <v/>
      </c>
      <c r="F218" s="190" t="str">
        <f>IF(ISBLANK('5. Pp (3 años)'!E250),"",'5. Pp (3 años)'!E250)</f>
        <v/>
      </c>
      <c r="G218" s="197" t="str">
        <f>IF(ISBLANK('5. Pp (3 años)'!H250),"",'5. Pp (3 años)'!H250)</f>
        <v/>
      </c>
      <c r="H218" s="83" t="str">
        <f>IF(ISBLANK('5. Pp (3 años)'!J250),"",'5. Pp (3 años)'!J250)</f>
        <v/>
      </c>
      <c r="I218" s="149" t="str">
        <f>IF(ISBLANK('9. METAS'!K224),"",'9. METAS'!K224)</f>
        <v/>
      </c>
      <c r="J218" s="150" t="str">
        <f>IF(ISBLANK('9. METAS'!Q224),"",'9. METAS'!Q224)</f>
        <v/>
      </c>
      <c r="K218" s="142" t="str">
        <f>IF(ISBLANK('9. METAS'!R224),"",'9. METAS'!R224)</f>
        <v/>
      </c>
      <c r="L218" s="142" t="str">
        <f>IF(ISBLANK('9. METAS'!S224),"",'9. METAS'!S224)</f>
        <v/>
      </c>
      <c r="M218" s="143" t="str">
        <f>IF(ISBLANK('9. METAS'!T224),"",'9. METAS'!T224)</f>
        <v/>
      </c>
      <c r="N218" s="338"/>
      <c r="O218" s="339"/>
      <c r="P218" s="339"/>
      <c r="Q218" s="340"/>
      <c r="R218" s="140" t="str">
        <f t="shared" si="16"/>
        <v>100%</v>
      </c>
      <c r="S218" s="141" t="str">
        <f t="shared" si="16"/>
        <v>100%</v>
      </c>
      <c r="T218" s="141" t="str">
        <f t="shared" si="15"/>
        <v>100%</v>
      </c>
      <c r="U218" s="155" t="str">
        <f t="shared" si="15"/>
        <v>100%</v>
      </c>
      <c r="V218" s="144" t="str">
        <f t="shared" si="17"/>
        <v>No Programado</v>
      </c>
      <c r="W218" s="141" t="str">
        <f t="shared" si="18"/>
        <v>No Programado</v>
      </c>
      <c r="X218" s="141" t="str">
        <f t="shared" si="19"/>
        <v>No Programado</v>
      </c>
      <c r="Y218" s="160" t="str">
        <f t="shared" si="20"/>
        <v>No Programado</v>
      </c>
      <c r="Z218" s="162"/>
      <c r="AA218" s="163"/>
      <c r="AB218" s="163"/>
      <c r="AC218" s="164"/>
    </row>
    <row r="219" spans="3:29" ht="17.25" hidden="1">
      <c r="C219" s="194" t="str">
        <f>IF(ISBLANK('5. Pp (3 años)'!B251),"",'5. Pp (3 años)'!B251)</f>
        <v/>
      </c>
      <c r="D219" s="96" t="str">
        <f>IF(ISBLANK('5. Pp (3 años)'!C251),"",'5. Pp (3 años)'!C251)</f>
        <v/>
      </c>
      <c r="E219" s="190" t="str">
        <f>IF(ISBLANK('5. Pp (3 años)'!D251),"",'5. Pp (3 años)'!D251)</f>
        <v/>
      </c>
      <c r="F219" s="190" t="str">
        <f>IF(ISBLANK('5. Pp (3 años)'!E251),"",'5. Pp (3 años)'!E251)</f>
        <v/>
      </c>
      <c r="G219" s="197" t="str">
        <f>IF(ISBLANK('5. Pp (3 años)'!H251),"",'5. Pp (3 años)'!H251)</f>
        <v/>
      </c>
      <c r="H219" s="83" t="str">
        <f>IF(ISBLANK('5. Pp (3 años)'!J251),"",'5. Pp (3 años)'!J251)</f>
        <v/>
      </c>
      <c r="I219" s="149" t="str">
        <f>IF(ISBLANK('9. METAS'!K225),"",'9. METAS'!K225)</f>
        <v/>
      </c>
      <c r="J219" s="150" t="str">
        <f>IF(ISBLANK('9. METAS'!Q225),"",'9. METAS'!Q225)</f>
        <v/>
      </c>
      <c r="K219" s="142" t="str">
        <f>IF(ISBLANK('9. METAS'!R225),"",'9. METAS'!R225)</f>
        <v/>
      </c>
      <c r="L219" s="142" t="str">
        <f>IF(ISBLANK('9. METAS'!S225),"",'9. METAS'!S225)</f>
        <v/>
      </c>
      <c r="M219" s="143" t="str">
        <f>IF(ISBLANK('9. METAS'!T225),"",'9. METAS'!T225)</f>
        <v/>
      </c>
      <c r="N219" s="338"/>
      <c r="O219" s="339"/>
      <c r="P219" s="339"/>
      <c r="Q219" s="340"/>
      <c r="R219" s="140" t="str">
        <f t="shared" si="16"/>
        <v>100%</v>
      </c>
      <c r="S219" s="141" t="str">
        <f t="shared" si="16"/>
        <v>100%</v>
      </c>
      <c r="T219" s="141" t="str">
        <f t="shared" si="15"/>
        <v>100%</v>
      </c>
      <c r="U219" s="155" t="str">
        <f t="shared" si="15"/>
        <v>100%</v>
      </c>
      <c r="V219" s="144" t="str">
        <f t="shared" si="17"/>
        <v>No Programado</v>
      </c>
      <c r="W219" s="141" t="str">
        <f t="shared" si="18"/>
        <v>No Programado</v>
      </c>
      <c r="X219" s="141" t="str">
        <f t="shared" si="19"/>
        <v>No Programado</v>
      </c>
      <c r="Y219" s="160" t="str">
        <f t="shared" si="20"/>
        <v>No Programado</v>
      </c>
      <c r="Z219" s="162"/>
      <c r="AA219" s="163"/>
      <c r="AB219" s="163"/>
      <c r="AC219" s="164"/>
    </row>
    <row r="220" spans="3:29" ht="17.25" hidden="1">
      <c r="C220" s="194" t="str">
        <f>IF(ISBLANK('5. Pp (3 años)'!B252),"",'5. Pp (3 años)'!B252)</f>
        <v/>
      </c>
      <c r="D220" s="96" t="str">
        <f>IF(ISBLANK('5. Pp (3 años)'!C252),"",'5. Pp (3 años)'!C252)</f>
        <v/>
      </c>
      <c r="E220" s="190" t="str">
        <f>IF(ISBLANK('5. Pp (3 años)'!D252),"",'5. Pp (3 años)'!D252)</f>
        <v/>
      </c>
      <c r="F220" s="190" t="str">
        <f>IF(ISBLANK('5. Pp (3 años)'!E252),"",'5. Pp (3 años)'!E252)</f>
        <v/>
      </c>
      <c r="G220" s="197" t="str">
        <f>IF(ISBLANK('5. Pp (3 años)'!H252),"",'5. Pp (3 años)'!H252)</f>
        <v/>
      </c>
      <c r="H220" s="83" t="str">
        <f>IF(ISBLANK('5. Pp (3 años)'!J252),"",'5. Pp (3 años)'!J252)</f>
        <v/>
      </c>
      <c r="I220" s="149" t="str">
        <f>IF(ISBLANK('9. METAS'!K226),"",'9. METAS'!K226)</f>
        <v/>
      </c>
      <c r="J220" s="150" t="str">
        <f>IF(ISBLANK('9. METAS'!Q226),"",'9. METAS'!Q226)</f>
        <v/>
      </c>
      <c r="K220" s="142" t="str">
        <f>IF(ISBLANK('9. METAS'!R226),"",'9. METAS'!R226)</f>
        <v/>
      </c>
      <c r="L220" s="142" t="str">
        <f>IF(ISBLANK('9. METAS'!S226),"",'9. METAS'!S226)</f>
        <v/>
      </c>
      <c r="M220" s="143" t="str">
        <f>IF(ISBLANK('9. METAS'!T226),"",'9. METAS'!T226)</f>
        <v/>
      </c>
      <c r="N220" s="338"/>
      <c r="O220" s="339"/>
      <c r="P220" s="339"/>
      <c r="Q220" s="340"/>
      <c r="R220" s="140" t="str">
        <f t="shared" si="16"/>
        <v>100%</v>
      </c>
      <c r="S220" s="141" t="str">
        <f t="shared" si="16"/>
        <v>100%</v>
      </c>
      <c r="T220" s="141" t="str">
        <f t="shared" si="15"/>
        <v>100%</v>
      </c>
      <c r="U220" s="155" t="str">
        <f t="shared" si="15"/>
        <v>100%</v>
      </c>
      <c r="V220" s="144" t="str">
        <f t="shared" si="17"/>
        <v>No Programado</v>
      </c>
      <c r="W220" s="141" t="str">
        <f t="shared" si="18"/>
        <v>No Programado</v>
      </c>
      <c r="X220" s="141" t="str">
        <f t="shared" si="19"/>
        <v>No Programado</v>
      </c>
      <c r="Y220" s="160" t="str">
        <f t="shared" si="20"/>
        <v>No Programado</v>
      </c>
      <c r="Z220" s="162"/>
      <c r="AA220" s="163"/>
      <c r="AB220" s="163"/>
      <c r="AC220" s="164"/>
    </row>
    <row r="221" spans="3:29" ht="17.25" hidden="1">
      <c r="C221" s="194" t="str">
        <f>IF(ISBLANK('5. Pp (3 años)'!B253),"",'5. Pp (3 años)'!B253)</f>
        <v/>
      </c>
      <c r="D221" s="96" t="str">
        <f>IF(ISBLANK('5. Pp (3 años)'!C253),"",'5. Pp (3 años)'!C253)</f>
        <v/>
      </c>
      <c r="E221" s="190" t="str">
        <f>IF(ISBLANK('5. Pp (3 años)'!D253),"",'5. Pp (3 años)'!D253)</f>
        <v/>
      </c>
      <c r="F221" s="190" t="str">
        <f>IF(ISBLANK('5. Pp (3 años)'!E253),"",'5. Pp (3 años)'!E253)</f>
        <v/>
      </c>
      <c r="G221" s="543" t="str">
        <f>IF(ISBLANK('5. Pp (3 años)'!H253),"",'5. Pp (3 años)'!H253)</f>
        <v/>
      </c>
      <c r="H221" s="83" t="str">
        <f>IF(ISBLANK('5. Pp (3 años)'!J253),"",'5. Pp (3 años)'!J253)</f>
        <v/>
      </c>
      <c r="I221" s="149" t="str">
        <f>IF(ISBLANK('9. METAS'!K227),"",'9. METAS'!K227)</f>
        <v/>
      </c>
      <c r="J221" s="150" t="str">
        <f>IF(ISBLANK('9. METAS'!Q227),"",'9. METAS'!Q227)</f>
        <v/>
      </c>
      <c r="K221" s="142" t="str">
        <f>IF(ISBLANK('9. METAS'!R227),"",'9. METAS'!R227)</f>
        <v/>
      </c>
      <c r="L221" s="142" t="str">
        <f>IF(ISBLANK('9. METAS'!S227),"",'9. METAS'!S227)</f>
        <v/>
      </c>
      <c r="M221" s="143" t="str">
        <f>IF(ISBLANK('9. METAS'!T227),"",'9. METAS'!T227)</f>
        <v/>
      </c>
      <c r="N221" s="338"/>
      <c r="O221" s="339"/>
      <c r="P221" s="339"/>
      <c r="Q221" s="340"/>
      <c r="R221" s="140" t="str">
        <f t="shared" si="16"/>
        <v>100%</v>
      </c>
      <c r="S221" s="141" t="str">
        <f t="shared" si="16"/>
        <v>100%</v>
      </c>
      <c r="T221" s="141" t="str">
        <f t="shared" si="15"/>
        <v>100%</v>
      </c>
      <c r="U221" s="155" t="str">
        <f t="shared" si="15"/>
        <v>100%</v>
      </c>
      <c r="V221" s="144" t="str">
        <f t="shared" si="17"/>
        <v>No Programado</v>
      </c>
      <c r="W221" s="141" t="str">
        <f t="shared" si="18"/>
        <v>No Programado</v>
      </c>
      <c r="X221" s="141" t="str">
        <f t="shared" si="19"/>
        <v>No Programado</v>
      </c>
      <c r="Y221" s="160" t="str">
        <f t="shared" si="20"/>
        <v>No Programado</v>
      </c>
      <c r="Z221" s="162"/>
      <c r="AA221" s="163"/>
      <c r="AB221" s="163"/>
      <c r="AC221" s="164"/>
    </row>
    <row r="222" spans="3:29" ht="17.25" hidden="1">
      <c r="C222" s="539" t="str">
        <f>IF(ISBLANK('5. Pp (3 años)'!B254),"",'5. Pp (3 años)'!B254)</f>
        <v/>
      </c>
      <c r="D222" s="540" t="str">
        <f>IF(ISBLANK('5. Pp (3 años)'!C254),"",'5. Pp (3 años)'!C254)</f>
        <v/>
      </c>
      <c r="E222" s="523" t="str">
        <f>IF(ISBLANK('5. Pp (3 años)'!D254),"",'5. Pp (3 años)'!D254)</f>
        <v/>
      </c>
      <c r="F222" s="523" t="str">
        <f>IF(ISBLANK('5. Pp (3 años)'!E254),"",'5. Pp (3 años)'!E254)</f>
        <v/>
      </c>
      <c r="G222" s="516" t="str">
        <f>IF(ISBLANK('5. Pp (3 años)'!H254),"",'5. Pp (3 años)'!H254)</f>
        <v/>
      </c>
      <c r="H222" s="541" t="str">
        <f>IF(ISBLANK('5. Pp (3 años)'!J254),"",'5. Pp (3 años)'!J254)</f>
        <v/>
      </c>
      <c r="I222" s="149" t="str">
        <f>IF(ISBLANK('9. METAS'!K228),"",'9. METAS'!K228)</f>
        <v/>
      </c>
      <c r="J222" s="150" t="str">
        <f>IF(ISBLANK('9. METAS'!Q228),"",'9. METAS'!Q228)</f>
        <v/>
      </c>
      <c r="K222" s="142" t="str">
        <f>IF(ISBLANK('9. METAS'!R228),"",'9. METAS'!R228)</f>
        <v/>
      </c>
      <c r="L222" s="142" t="str">
        <f>IF(ISBLANK('9. METAS'!S228),"",'9. METAS'!S228)</f>
        <v/>
      </c>
      <c r="M222" s="143" t="str">
        <f>IF(ISBLANK('9. METAS'!T228),"",'9. METAS'!T228)</f>
        <v/>
      </c>
      <c r="N222" s="338"/>
      <c r="O222" s="339"/>
      <c r="P222" s="339"/>
      <c r="Q222" s="340"/>
      <c r="R222" s="140" t="str">
        <f t="shared" si="16"/>
        <v>100%</v>
      </c>
      <c r="S222" s="141" t="str">
        <f t="shared" si="16"/>
        <v>100%</v>
      </c>
      <c r="T222" s="141" t="str">
        <f t="shared" si="16"/>
        <v>100%</v>
      </c>
      <c r="U222" s="155" t="str">
        <f t="shared" si="16"/>
        <v>100%</v>
      </c>
      <c r="V222" s="144" t="str">
        <f t="shared" si="17"/>
        <v>No Programado</v>
      </c>
      <c r="W222" s="141" t="str">
        <f t="shared" si="18"/>
        <v>No Programado</v>
      </c>
      <c r="X222" s="141" t="str">
        <f t="shared" si="19"/>
        <v>No Programado</v>
      </c>
      <c r="Y222" s="160" t="str">
        <f t="shared" si="20"/>
        <v>No Programado</v>
      </c>
      <c r="Z222" s="162"/>
      <c r="AA222" s="163"/>
      <c r="AB222" s="163"/>
      <c r="AC222" s="164"/>
    </row>
    <row r="223" spans="3:29" ht="17.25" hidden="1">
      <c r="C223" s="194" t="str">
        <f>IF(ISBLANK('5. Pp (3 años)'!B255),"",'5. Pp (3 años)'!B255)</f>
        <v/>
      </c>
      <c r="D223" s="96" t="str">
        <f>IF(ISBLANK('5. Pp (3 años)'!C255),"",'5. Pp (3 años)'!C255)</f>
        <v/>
      </c>
      <c r="E223" s="190" t="str">
        <f>IF(ISBLANK('5. Pp (3 años)'!D255),"",'5. Pp (3 años)'!D255)</f>
        <v/>
      </c>
      <c r="F223" s="190" t="str">
        <f>IF(ISBLANK('5. Pp (3 años)'!E255),"",'5. Pp (3 años)'!E255)</f>
        <v/>
      </c>
      <c r="G223" s="544" t="str">
        <f>IF(ISBLANK('5. Pp (3 años)'!H255),"",'5. Pp (3 años)'!H255)</f>
        <v/>
      </c>
      <c r="H223" s="83" t="str">
        <f>IF(ISBLANK('5. Pp (3 años)'!J255),"",'5. Pp (3 años)'!J255)</f>
        <v/>
      </c>
      <c r="I223" s="149" t="str">
        <f>IF(ISBLANK('9. METAS'!K229),"",'9. METAS'!K229)</f>
        <v/>
      </c>
      <c r="J223" s="150" t="str">
        <f>IF(ISBLANK('9. METAS'!Q229),"",'9. METAS'!Q229)</f>
        <v/>
      </c>
      <c r="K223" s="142" t="str">
        <f>IF(ISBLANK('9. METAS'!R229),"",'9. METAS'!R229)</f>
        <v/>
      </c>
      <c r="L223" s="142" t="str">
        <f>IF(ISBLANK('9. METAS'!S229),"",'9. METAS'!S229)</f>
        <v/>
      </c>
      <c r="M223" s="143" t="str">
        <f>IF(ISBLANK('9. METAS'!T229),"",'9. METAS'!T229)</f>
        <v/>
      </c>
      <c r="N223" s="338"/>
      <c r="O223" s="339"/>
      <c r="P223" s="339"/>
      <c r="Q223" s="340"/>
      <c r="R223" s="140" t="str">
        <f t="shared" ref="R223:U244" si="21">IFERROR((N223/J223),"100%")</f>
        <v>100%</v>
      </c>
      <c r="S223" s="141" t="str">
        <f t="shared" si="21"/>
        <v>100%</v>
      </c>
      <c r="T223" s="141" t="str">
        <f t="shared" si="21"/>
        <v>100%</v>
      </c>
      <c r="U223" s="155" t="str">
        <f t="shared" si="21"/>
        <v>100%</v>
      </c>
      <c r="V223" s="144" t="str">
        <f t="shared" si="17"/>
        <v>No Programado</v>
      </c>
      <c r="W223" s="141" t="str">
        <f t="shared" si="18"/>
        <v>No Programado</v>
      </c>
      <c r="X223" s="141" t="str">
        <f t="shared" si="19"/>
        <v>No Programado</v>
      </c>
      <c r="Y223" s="160" t="str">
        <f t="shared" si="20"/>
        <v>No Programado</v>
      </c>
      <c r="Z223" s="162"/>
      <c r="AA223" s="163"/>
      <c r="AB223" s="163"/>
      <c r="AC223" s="164"/>
    </row>
    <row r="224" spans="3:29" ht="17.25" hidden="1">
      <c r="C224" s="194" t="str">
        <f>IF(ISBLANK('5. Pp (3 años)'!B256),"",'5. Pp (3 años)'!B256)</f>
        <v/>
      </c>
      <c r="D224" s="96" t="str">
        <f>IF(ISBLANK('5. Pp (3 años)'!C256),"",'5. Pp (3 años)'!C256)</f>
        <v/>
      </c>
      <c r="E224" s="190" t="str">
        <f>IF(ISBLANK('5. Pp (3 años)'!D256),"",'5. Pp (3 años)'!D256)</f>
        <v/>
      </c>
      <c r="F224" s="190" t="str">
        <f>IF(ISBLANK('5. Pp (3 años)'!E256),"",'5. Pp (3 años)'!E256)</f>
        <v/>
      </c>
      <c r="G224" s="197" t="str">
        <f>IF(ISBLANK('5. Pp (3 años)'!H256),"",'5. Pp (3 años)'!H256)</f>
        <v/>
      </c>
      <c r="H224" s="83" t="str">
        <f>IF(ISBLANK('5. Pp (3 años)'!J256),"",'5. Pp (3 años)'!J256)</f>
        <v/>
      </c>
      <c r="I224" s="149" t="str">
        <f>IF(ISBLANK('9. METAS'!K230),"",'9. METAS'!K230)</f>
        <v/>
      </c>
      <c r="J224" s="150" t="str">
        <f>IF(ISBLANK('9. METAS'!Q230),"",'9. METAS'!Q230)</f>
        <v/>
      </c>
      <c r="K224" s="142" t="str">
        <f>IF(ISBLANK('9. METAS'!R230),"",'9. METAS'!R230)</f>
        <v/>
      </c>
      <c r="L224" s="142" t="str">
        <f>IF(ISBLANK('9. METAS'!S230),"",'9. METAS'!S230)</f>
        <v/>
      </c>
      <c r="M224" s="143" t="str">
        <f>IF(ISBLANK('9. METAS'!T230),"",'9. METAS'!T230)</f>
        <v/>
      </c>
      <c r="N224" s="338"/>
      <c r="O224" s="339"/>
      <c r="P224" s="339"/>
      <c r="Q224" s="340"/>
      <c r="R224" s="140" t="str">
        <f t="shared" si="21"/>
        <v>100%</v>
      </c>
      <c r="S224" s="141" t="str">
        <f t="shared" si="21"/>
        <v>100%</v>
      </c>
      <c r="T224" s="141" t="str">
        <f t="shared" si="21"/>
        <v>100%</v>
      </c>
      <c r="U224" s="155" t="str">
        <f t="shared" si="21"/>
        <v>100%</v>
      </c>
      <c r="V224" s="144" t="str">
        <f t="shared" si="17"/>
        <v>No Programado</v>
      </c>
      <c r="W224" s="141" t="str">
        <f t="shared" si="18"/>
        <v>No Programado</v>
      </c>
      <c r="X224" s="141" t="str">
        <f t="shared" si="19"/>
        <v>No Programado</v>
      </c>
      <c r="Y224" s="160" t="str">
        <f t="shared" si="20"/>
        <v>No Programado</v>
      </c>
      <c r="Z224" s="162"/>
      <c r="AA224" s="163"/>
      <c r="AB224" s="163"/>
      <c r="AC224" s="164"/>
    </row>
    <row r="225" spans="3:29" ht="17.25" hidden="1">
      <c r="C225" s="194" t="str">
        <f>IF(ISBLANK('5. Pp (3 años)'!B257),"",'5. Pp (3 años)'!B257)</f>
        <v/>
      </c>
      <c r="D225" s="96" t="str">
        <f>IF(ISBLANK('5. Pp (3 años)'!C257),"",'5. Pp (3 años)'!C257)</f>
        <v/>
      </c>
      <c r="E225" s="190" t="str">
        <f>IF(ISBLANK('5. Pp (3 años)'!D257),"",'5. Pp (3 años)'!D257)</f>
        <v/>
      </c>
      <c r="F225" s="190" t="str">
        <f>IF(ISBLANK('5. Pp (3 años)'!E257),"",'5. Pp (3 años)'!E257)</f>
        <v/>
      </c>
      <c r="G225" s="197" t="str">
        <f>IF(ISBLANK('5. Pp (3 años)'!H257),"",'5. Pp (3 años)'!H257)</f>
        <v/>
      </c>
      <c r="H225" s="83" t="str">
        <f>IF(ISBLANK('5. Pp (3 años)'!J257),"",'5. Pp (3 años)'!J257)</f>
        <v/>
      </c>
      <c r="I225" s="149" t="str">
        <f>IF(ISBLANK('9. METAS'!K231),"",'9. METAS'!K231)</f>
        <v/>
      </c>
      <c r="J225" s="150" t="str">
        <f>IF(ISBLANK('9. METAS'!Q231),"",'9. METAS'!Q231)</f>
        <v/>
      </c>
      <c r="K225" s="142" t="str">
        <f>IF(ISBLANK('9. METAS'!R231),"",'9. METAS'!R231)</f>
        <v/>
      </c>
      <c r="L225" s="142" t="str">
        <f>IF(ISBLANK('9. METAS'!S231),"",'9. METAS'!S231)</f>
        <v/>
      </c>
      <c r="M225" s="143" t="str">
        <f>IF(ISBLANK('9. METAS'!T231),"",'9. METAS'!T231)</f>
        <v/>
      </c>
      <c r="N225" s="338"/>
      <c r="O225" s="339"/>
      <c r="P225" s="339"/>
      <c r="Q225" s="340"/>
      <c r="R225" s="140" t="str">
        <f t="shared" si="21"/>
        <v>100%</v>
      </c>
      <c r="S225" s="141" t="str">
        <f t="shared" si="21"/>
        <v>100%</v>
      </c>
      <c r="T225" s="141" t="str">
        <f t="shared" si="21"/>
        <v>100%</v>
      </c>
      <c r="U225" s="155" t="str">
        <f t="shared" si="21"/>
        <v>100%</v>
      </c>
      <c r="V225" s="144" t="str">
        <f t="shared" si="17"/>
        <v>No Programado</v>
      </c>
      <c r="W225" s="141" t="str">
        <f t="shared" si="18"/>
        <v>No Programado</v>
      </c>
      <c r="X225" s="141" t="str">
        <f t="shared" si="19"/>
        <v>No Programado</v>
      </c>
      <c r="Y225" s="160" t="str">
        <f t="shared" si="20"/>
        <v>No Programado</v>
      </c>
      <c r="Z225" s="162"/>
      <c r="AA225" s="163"/>
      <c r="AB225" s="163"/>
      <c r="AC225" s="164"/>
    </row>
    <row r="226" spans="3:29" ht="17.25" hidden="1">
      <c r="C226" s="194" t="str">
        <f>IF(ISBLANK('5. Pp (3 años)'!B258),"",'5. Pp (3 años)'!B258)</f>
        <v/>
      </c>
      <c r="D226" s="96" t="str">
        <f>IF(ISBLANK('5. Pp (3 años)'!C258),"",'5. Pp (3 años)'!C258)</f>
        <v/>
      </c>
      <c r="E226" s="190" t="str">
        <f>IF(ISBLANK('5. Pp (3 años)'!D258),"",'5. Pp (3 años)'!D258)</f>
        <v/>
      </c>
      <c r="F226" s="190" t="str">
        <f>IF(ISBLANK('5. Pp (3 años)'!E258),"",'5. Pp (3 años)'!E258)</f>
        <v/>
      </c>
      <c r="G226" s="197" t="str">
        <f>IF(ISBLANK('5. Pp (3 años)'!H258),"",'5. Pp (3 años)'!H258)</f>
        <v/>
      </c>
      <c r="H226" s="83" t="str">
        <f>IF(ISBLANK('5. Pp (3 años)'!J258),"",'5. Pp (3 años)'!J258)</f>
        <v/>
      </c>
      <c r="I226" s="149" t="str">
        <f>IF(ISBLANK('9. METAS'!K232),"",'9. METAS'!K232)</f>
        <v/>
      </c>
      <c r="J226" s="150" t="str">
        <f>IF(ISBLANK('9. METAS'!Q232),"",'9. METAS'!Q232)</f>
        <v/>
      </c>
      <c r="K226" s="142" t="str">
        <f>IF(ISBLANK('9. METAS'!R232),"",'9. METAS'!R232)</f>
        <v/>
      </c>
      <c r="L226" s="142" t="str">
        <f>IF(ISBLANK('9. METAS'!S232),"",'9. METAS'!S232)</f>
        <v/>
      </c>
      <c r="M226" s="143" t="str">
        <f>IF(ISBLANK('9. METAS'!T232),"",'9. METAS'!T232)</f>
        <v/>
      </c>
      <c r="N226" s="338"/>
      <c r="O226" s="339"/>
      <c r="P226" s="339"/>
      <c r="Q226" s="340"/>
      <c r="R226" s="140" t="str">
        <f t="shared" si="21"/>
        <v>100%</v>
      </c>
      <c r="S226" s="141" t="str">
        <f t="shared" si="21"/>
        <v>100%</v>
      </c>
      <c r="T226" s="141" t="str">
        <f t="shared" si="21"/>
        <v>100%</v>
      </c>
      <c r="U226" s="155" t="str">
        <f t="shared" si="21"/>
        <v>100%</v>
      </c>
      <c r="V226" s="144" t="str">
        <f t="shared" si="17"/>
        <v>No Programado</v>
      </c>
      <c r="W226" s="141" t="str">
        <f t="shared" si="18"/>
        <v>No Programado</v>
      </c>
      <c r="X226" s="141" t="str">
        <f t="shared" si="19"/>
        <v>No Programado</v>
      </c>
      <c r="Y226" s="160" t="str">
        <f t="shared" si="20"/>
        <v>No Programado</v>
      </c>
      <c r="Z226" s="162"/>
      <c r="AA226" s="163"/>
      <c r="AB226" s="163"/>
      <c r="AC226" s="164"/>
    </row>
    <row r="227" spans="3:29" ht="17.25" hidden="1">
      <c r="C227" s="194" t="str">
        <f>IF(ISBLANK('5. Pp (3 años)'!B259),"",'5. Pp (3 años)'!B259)</f>
        <v/>
      </c>
      <c r="D227" s="96" t="str">
        <f>IF(ISBLANK('5. Pp (3 años)'!C259),"",'5. Pp (3 años)'!C259)</f>
        <v/>
      </c>
      <c r="E227" s="190" t="str">
        <f>IF(ISBLANK('5. Pp (3 años)'!D259),"",'5. Pp (3 años)'!D259)</f>
        <v/>
      </c>
      <c r="F227" s="190" t="str">
        <f>IF(ISBLANK('5. Pp (3 años)'!E259),"",'5. Pp (3 años)'!E259)</f>
        <v/>
      </c>
      <c r="G227" s="543" t="str">
        <f>IF(ISBLANK('5. Pp (3 años)'!H259),"",'5. Pp (3 años)'!H259)</f>
        <v/>
      </c>
      <c r="H227" s="83" t="str">
        <f>IF(ISBLANK('5. Pp (3 años)'!J259),"",'5. Pp (3 años)'!J259)</f>
        <v/>
      </c>
      <c r="I227" s="149" t="str">
        <f>IF(ISBLANK('9. METAS'!K233),"",'9. METAS'!K233)</f>
        <v/>
      </c>
      <c r="J227" s="150" t="str">
        <f>IF(ISBLANK('9. METAS'!Q233),"",'9. METAS'!Q233)</f>
        <v/>
      </c>
      <c r="K227" s="142" t="str">
        <f>IF(ISBLANK('9. METAS'!R233),"",'9. METAS'!R233)</f>
        <v/>
      </c>
      <c r="L227" s="142" t="str">
        <f>IF(ISBLANK('9. METAS'!S233),"",'9. METAS'!S233)</f>
        <v/>
      </c>
      <c r="M227" s="143" t="str">
        <f>IF(ISBLANK('9. METAS'!T233),"",'9. METAS'!T233)</f>
        <v/>
      </c>
      <c r="N227" s="338"/>
      <c r="O227" s="339"/>
      <c r="P227" s="339"/>
      <c r="Q227" s="340"/>
      <c r="R227" s="140" t="str">
        <f t="shared" si="21"/>
        <v>100%</v>
      </c>
      <c r="S227" s="141" t="str">
        <f t="shared" si="21"/>
        <v>100%</v>
      </c>
      <c r="T227" s="141" t="str">
        <f t="shared" si="21"/>
        <v>100%</v>
      </c>
      <c r="U227" s="155" t="str">
        <f t="shared" si="21"/>
        <v>100%</v>
      </c>
      <c r="V227" s="144" t="str">
        <f t="shared" si="17"/>
        <v>No Programado</v>
      </c>
      <c r="W227" s="141" t="str">
        <f t="shared" si="18"/>
        <v>No Programado</v>
      </c>
      <c r="X227" s="141" t="str">
        <f t="shared" si="19"/>
        <v>No Programado</v>
      </c>
      <c r="Y227" s="160" t="str">
        <f t="shared" si="20"/>
        <v>No Programado</v>
      </c>
      <c r="Z227" s="162"/>
      <c r="AA227" s="163"/>
      <c r="AB227" s="163"/>
      <c r="AC227" s="164"/>
    </row>
    <row r="228" spans="3:29" ht="17.25" hidden="1">
      <c r="C228" s="539" t="str">
        <f>IF(ISBLANK('5. Pp (3 años)'!B260),"",'5. Pp (3 años)'!B260)</f>
        <v/>
      </c>
      <c r="D228" s="540" t="str">
        <f>IF(ISBLANK('5. Pp (3 años)'!C260),"",'5. Pp (3 años)'!C260)</f>
        <v/>
      </c>
      <c r="E228" s="523" t="str">
        <f>IF(ISBLANK('5. Pp (3 años)'!D260),"",'5. Pp (3 años)'!D260)</f>
        <v/>
      </c>
      <c r="F228" s="523" t="str">
        <f>IF(ISBLANK('5. Pp (3 años)'!E260),"",'5. Pp (3 años)'!E260)</f>
        <v/>
      </c>
      <c r="G228" s="516" t="str">
        <f>IF(ISBLANK('5. Pp (3 años)'!H260),"",'5. Pp (3 años)'!H260)</f>
        <v/>
      </c>
      <c r="H228" s="541" t="str">
        <f>IF(ISBLANK('5. Pp (3 años)'!J260),"",'5. Pp (3 años)'!J260)</f>
        <v/>
      </c>
      <c r="I228" s="149" t="str">
        <f>IF(ISBLANK('9. METAS'!K234),"",'9. METAS'!K234)</f>
        <v/>
      </c>
      <c r="J228" s="150" t="str">
        <f>IF(ISBLANK('9. METAS'!Q234),"",'9. METAS'!Q234)</f>
        <v/>
      </c>
      <c r="K228" s="142" t="str">
        <f>IF(ISBLANK('9. METAS'!R234),"",'9. METAS'!R234)</f>
        <v/>
      </c>
      <c r="L228" s="142" t="str">
        <f>IF(ISBLANK('9. METAS'!S234),"",'9. METAS'!S234)</f>
        <v/>
      </c>
      <c r="M228" s="143" t="str">
        <f>IF(ISBLANK('9. METAS'!T234),"",'9. METAS'!T234)</f>
        <v/>
      </c>
      <c r="N228" s="338"/>
      <c r="O228" s="339"/>
      <c r="P228" s="339"/>
      <c r="Q228" s="340"/>
      <c r="R228" s="140" t="str">
        <f t="shared" si="21"/>
        <v>100%</v>
      </c>
      <c r="S228" s="141" t="str">
        <f t="shared" si="21"/>
        <v>100%</v>
      </c>
      <c r="T228" s="141" t="str">
        <f t="shared" si="21"/>
        <v>100%</v>
      </c>
      <c r="U228" s="155" t="str">
        <f t="shared" si="21"/>
        <v>100%</v>
      </c>
      <c r="V228" s="144" t="str">
        <f t="shared" si="17"/>
        <v>No Programado</v>
      </c>
      <c r="W228" s="141" t="str">
        <f t="shared" si="18"/>
        <v>No Programado</v>
      </c>
      <c r="X228" s="141" t="str">
        <f t="shared" si="19"/>
        <v>No Programado</v>
      </c>
      <c r="Y228" s="160" t="str">
        <f t="shared" si="20"/>
        <v>No Programado</v>
      </c>
      <c r="Z228" s="162"/>
      <c r="AA228" s="163"/>
      <c r="AB228" s="163"/>
      <c r="AC228" s="164"/>
    </row>
    <row r="229" spans="3:29" ht="17.25" hidden="1">
      <c r="C229" s="194" t="str">
        <f>IF(ISBLANK('5. Pp (3 años)'!B261),"",'5. Pp (3 años)'!B261)</f>
        <v/>
      </c>
      <c r="D229" s="96" t="str">
        <f>IF(ISBLANK('5. Pp (3 años)'!C261),"",'5. Pp (3 años)'!C261)</f>
        <v/>
      </c>
      <c r="E229" s="190" t="str">
        <f>IF(ISBLANK('5. Pp (3 años)'!D261),"",'5. Pp (3 años)'!D261)</f>
        <v/>
      </c>
      <c r="F229" s="190" t="str">
        <f>IF(ISBLANK('5. Pp (3 años)'!E261),"",'5. Pp (3 años)'!E261)</f>
        <v/>
      </c>
      <c r="G229" s="544" t="str">
        <f>IF(ISBLANK('5. Pp (3 años)'!H261),"",'5. Pp (3 años)'!H261)</f>
        <v/>
      </c>
      <c r="H229" s="83" t="str">
        <f>IF(ISBLANK('5. Pp (3 años)'!J261),"",'5. Pp (3 años)'!J261)</f>
        <v/>
      </c>
      <c r="I229" s="149" t="str">
        <f>IF(ISBLANK('9. METAS'!K235),"",'9. METAS'!K235)</f>
        <v/>
      </c>
      <c r="J229" s="150" t="str">
        <f>IF(ISBLANK('9. METAS'!Q235),"",'9. METAS'!Q235)</f>
        <v/>
      </c>
      <c r="K229" s="142" t="str">
        <f>IF(ISBLANK('9. METAS'!R235),"",'9. METAS'!R235)</f>
        <v/>
      </c>
      <c r="L229" s="142" t="str">
        <f>IF(ISBLANK('9. METAS'!S235),"",'9. METAS'!S235)</f>
        <v/>
      </c>
      <c r="M229" s="143" t="str">
        <f>IF(ISBLANK('9. METAS'!T235),"",'9. METAS'!T235)</f>
        <v/>
      </c>
      <c r="N229" s="338"/>
      <c r="O229" s="339"/>
      <c r="P229" s="339"/>
      <c r="Q229" s="340"/>
      <c r="R229" s="140" t="str">
        <f t="shared" si="21"/>
        <v>100%</v>
      </c>
      <c r="S229" s="141" t="str">
        <f t="shared" si="21"/>
        <v>100%</v>
      </c>
      <c r="T229" s="141" t="str">
        <f t="shared" si="21"/>
        <v>100%</v>
      </c>
      <c r="U229" s="155" t="str">
        <f t="shared" si="21"/>
        <v>100%</v>
      </c>
      <c r="V229" s="144" t="str">
        <f t="shared" si="17"/>
        <v>No Programado</v>
      </c>
      <c r="W229" s="141" t="str">
        <f t="shared" si="18"/>
        <v>No Programado</v>
      </c>
      <c r="X229" s="141" t="str">
        <f t="shared" si="19"/>
        <v>No Programado</v>
      </c>
      <c r="Y229" s="160" t="str">
        <f t="shared" si="20"/>
        <v>No Programado</v>
      </c>
      <c r="Z229" s="162"/>
      <c r="AA229" s="163"/>
      <c r="AB229" s="163"/>
      <c r="AC229" s="164"/>
    </row>
    <row r="230" spans="3:29" ht="17.25" hidden="1">
      <c r="C230" s="194" t="str">
        <f>IF(ISBLANK('5. Pp (3 años)'!B262),"",'5. Pp (3 años)'!B262)</f>
        <v/>
      </c>
      <c r="D230" s="96" t="str">
        <f>IF(ISBLANK('5. Pp (3 años)'!C262),"",'5. Pp (3 años)'!C262)</f>
        <v/>
      </c>
      <c r="E230" s="190" t="str">
        <f>IF(ISBLANK('5. Pp (3 años)'!D262),"",'5. Pp (3 años)'!D262)</f>
        <v/>
      </c>
      <c r="F230" s="190" t="str">
        <f>IF(ISBLANK('5. Pp (3 años)'!E262),"",'5. Pp (3 años)'!E262)</f>
        <v/>
      </c>
      <c r="G230" s="197" t="str">
        <f>IF(ISBLANK('5. Pp (3 años)'!H262),"",'5. Pp (3 años)'!H262)</f>
        <v/>
      </c>
      <c r="H230" s="83" t="str">
        <f>IF(ISBLANK('5. Pp (3 años)'!J262),"",'5. Pp (3 años)'!J262)</f>
        <v/>
      </c>
      <c r="I230" s="149" t="str">
        <f>IF(ISBLANK('9. METAS'!K236),"",'9. METAS'!K236)</f>
        <v/>
      </c>
      <c r="J230" s="150" t="str">
        <f>IF(ISBLANK('9. METAS'!Q236),"",'9. METAS'!Q236)</f>
        <v/>
      </c>
      <c r="K230" s="142" t="str">
        <f>IF(ISBLANK('9. METAS'!R236),"",'9. METAS'!R236)</f>
        <v/>
      </c>
      <c r="L230" s="142" t="str">
        <f>IF(ISBLANK('9. METAS'!S236),"",'9. METAS'!S236)</f>
        <v/>
      </c>
      <c r="M230" s="143" t="str">
        <f>IF(ISBLANK('9. METAS'!T236),"",'9. METAS'!T236)</f>
        <v/>
      </c>
      <c r="N230" s="338"/>
      <c r="O230" s="339"/>
      <c r="P230" s="339"/>
      <c r="Q230" s="340"/>
      <c r="R230" s="140" t="str">
        <f t="shared" si="21"/>
        <v>100%</v>
      </c>
      <c r="S230" s="141" t="str">
        <f t="shared" si="21"/>
        <v>100%</v>
      </c>
      <c r="T230" s="141" t="str">
        <f t="shared" si="21"/>
        <v>100%</v>
      </c>
      <c r="U230" s="155" t="str">
        <f t="shared" si="21"/>
        <v>100%</v>
      </c>
      <c r="V230" s="144" t="str">
        <f t="shared" si="17"/>
        <v>No Programado</v>
      </c>
      <c r="W230" s="141" t="str">
        <f t="shared" si="18"/>
        <v>No Programado</v>
      </c>
      <c r="X230" s="141" t="str">
        <f t="shared" si="19"/>
        <v>No Programado</v>
      </c>
      <c r="Y230" s="160" t="str">
        <f t="shared" si="20"/>
        <v>No Programado</v>
      </c>
      <c r="Z230" s="162"/>
      <c r="AA230" s="163"/>
      <c r="AB230" s="163"/>
      <c r="AC230" s="164"/>
    </row>
    <row r="231" spans="3:29" ht="17.25" hidden="1">
      <c r="C231" s="194" t="str">
        <f>IF(ISBLANK('5. Pp (3 años)'!B263),"",'5. Pp (3 años)'!B263)</f>
        <v/>
      </c>
      <c r="D231" s="96" t="str">
        <f>IF(ISBLANK('5. Pp (3 años)'!C263),"",'5. Pp (3 años)'!C263)</f>
        <v/>
      </c>
      <c r="E231" s="190" t="str">
        <f>IF(ISBLANK('5. Pp (3 años)'!D263),"",'5. Pp (3 años)'!D263)</f>
        <v/>
      </c>
      <c r="F231" s="190" t="str">
        <f>IF(ISBLANK('5. Pp (3 años)'!E263),"",'5. Pp (3 años)'!E263)</f>
        <v/>
      </c>
      <c r="G231" s="197" t="str">
        <f>IF(ISBLANK('5. Pp (3 años)'!H263),"",'5. Pp (3 años)'!H263)</f>
        <v/>
      </c>
      <c r="H231" s="83" t="str">
        <f>IF(ISBLANK('5. Pp (3 años)'!J263),"",'5. Pp (3 años)'!J263)</f>
        <v/>
      </c>
      <c r="I231" s="149" t="str">
        <f>IF(ISBLANK('9. METAS'!K237),"",'9. METAS'!K237)</f>
        <v/>
      </c>
      <c r="J231" s="150" t="str">
        <f>IF(ISBLANK('9. METAS'!Q237),"",'9. METAS'!Q237)</f>
        <v/>
      </c>
      <c r="K231" s="142" t="str">
        <f>IF(ISBLANK('9. METAS'!R237),"",'9. METAS'!R237)</f>
        <v/>
      </c>
      <c r="L231" s="142" t="str">
        <f>IF(ISBLANK('9. METAS'!S237),"",'9. METAS'!S237)</f>
        <v/>
      </c>
      <c r="M231" s="143" t="str">
        <f>IF(ISBLANK('9. METAS'!T237),"",'9. METAS'!T237)</f>
        <v/>
      </c>
      <c r="N231" s="338"/>
      <c r="O231" s="339"/>
      <c r="P231" s="339"/>
      <c r="Q231" s="340"/>
      <c r="R231" s="140" t="str">
        <f t="shared" si="21"/>
        <v>100%</v>
      </c>
      <c r="S231" s="141" t="str">
        <f t="shared" si="21"/>
        <v>100%</v>
      </c>
      <c r="T231" s="141" t="str">
        <f t="shared" si="21"/>
        <v>100%</v>
      </c>
      <c r="U231" s="155" t="str">
        <f t="shared" si="21"/>
        <v>100%</v>
      </c>
      <c r="V231" s="144" t="str">
        <f t="shared" si="17"/>
        <v>No Programado</v>
      </c>
      <c r="W231" s="141" t="str">
        <f t="shared" si="18"/>
        <v>No Programado</v>
      </c>
      <c r="X231" s="141" t="str">
        <f t="shared" si="19"/>
        <v>No Programado</v>
      </c>
      <c r="Y231" s="160" t="str">
        <f t="shared" si="20"/>
        <v>No Programado</v>
      </c>
      <c r="Z231" s="162"/>
      <c r="AA231" s="163"/>
      <c r="AB231" s="163"/>
      <c r="AC231" s="164"/>
    </row>
    <row r="232" spans="3:29" ht="17.25" hidden="1">
      <c r="C232" s="194" t="str">
        <f>IF(ISBLANK('5. Pp (3 años)'!B264),"",'5. Pp (3 años)'!B264)</f>
        <v/>
      </c>
      <c r="D232" s="96" t="str">
        <f>IF(ISBLANK('5. Pp (3 años)'!C264),"",'5. Pp (3 años)'!C264)</f>
        <v/>
      </c>
      <c r="E232" s="190" t="str">
        <f>IF(ISBLANK('5. Pp (3 años)'!D264),"",'5. Pp (3 años)'!D264)</f>
        <v/>
      </c>
      <c r="F232" s="190" t="str">
        <f>IF(ISBLANK('5. Pp (3 años)'!E264),"",'5. Pp (3 años)'!E264)</f>
        <v/>
      </c>
      <c r="G232" s="197" t="str">
        <f>IF(ISBLANK('5. Pp (3 años)'!H264),"",'5. Pp (3 años)'!H264)</f>
        <v/>
      </c>
      <c r="H232" s="83" t="str">
        <f>IF(ISBLANK('5. Pp (3 años)'!J264),"",'5. Pp (3 años)'!J264)</f>
        <v/>
      </c>
      <c r="I232" s="149" t="str">
        <f>IF(ISBLANK('9. METAS'!K238),"",'9. METAS'!K238)</f>
        <v/>
      </c>
      <c r="J232" s="150" t="str">
        <f>IF(ISBLANK('9. METAS'!Q238),"",'9. METAS'!Q238)</f>
        <v/>
      </c>
      <c r="K232" s="142" t="str">
        <f>IF(ISBLANK('9. METAS'!R238),"",'9. METAS'!R238)</f>
        <v/>
      </c>
      <c r="L232" s="142" t="str">
        <f>IF(ISBLANK('9. METAS'!S238),"",'9. METAS'!S238)</f>
        <v/>
      </c>
      <c r="M232" s="143" t="str">
        <f>IF(ISBLANK('9. METAS'!T238),"",'9. METAS'!T238)</f>
        <v/>
      </c>
      <c r="N232" s="338"/>
      <c r="O232" s="339"/>
      <c r="P232" s="339"/>
      <c r="Q232" s="340"/>
      <c r="R232" s="140" t="str">
        <f t="shared" si="21"/>
        <v>100%</v>
      </c>
      <c r="S232" s="141" t="str">
        <f t="shared" si="21"/>
        <v>100%</v>
      </c>
      <c r="T232" s="141" t="str">
        <f t="shared" si="21"/>
        <v>100%</v>
      </c>
      <c r="U232" s="155" t="str">
        <f t="shared" si="21"/>
        <v>100%</v>
      </c>
      <c r="V232" s="144" t="str">
        <f t="shared" si="17"/>
        <v>No Programado</v>
      </c>
      <c r="W232" s="141" t="str">
        <f t="shared" si="18"/>
        <v>No Programado</v>
      </c>
      <c r="X232" s="141" t="str">
        <f t="shared" si="19"/>
        <v>No Programado</v>
      </c>
      <c r="Y232" s="160" t="str">
        <f t="shared" si="20"/>
        <v>No Programado</v>
      </c>
      <c r="Z232" s="162"/>
      <c r="AA232" s="163"/>
      <c r="AB232" s="163"/>
      <c r="AC232" s="164"/>
    </row>
    <row r="233" spans="3:29" ht="17.25" hidden="1">
      <c r="C233" s="194" t="str">
        <f>IF(ISBLANK('5. Pp (3 años)'!B265),"",'5. Pp (3 años)'!B265)</f>
        <v/>
      </c>
      <c r="D233" s="96" t="str">
        <f>IF(ISBLANK('5. Pp (3 años)'!C265),"",'5. Pp (3 años)'!C265)</f>
        <v/>
      </c>
      <c r="E233" s="190" t="str">
        <f>IF(ISBLANK('5. Pp (3 años)'!D265),"",'5. Pp (3 años)'!D265)</f>
        <v/>
      </c>
      <c r="F233" s="190" t="str">
        <f>IF(ISBLANK('5. Pp (3 años)'!E265),"",'5. Pp (3 años)'!E265)</f>
        <v/>
      </c>
      <c r="G233" s="543" t="str">
        <f>IF(ISBLANK('5. Pp (3 años)'!H265),"",'5. Pp (3 años)'!H265)</f>
        <v/>
      </c>
      <c r="H233" s="83" t="str">
        <f>IF(ISBLANK('5. Pp (3 años)'!J265),"",'5. Pp (3 años)'!J265)</f>
        <v/>
      </c>
      <c r="I233" s="149" t="str">
        <f>IF(ISBLANK('9. METAS'!K239),"",'9. METAS'!K239)</f>
        <v/>
      </c>
      <c r="J233" s="150" t="str">
        <f>IF(ISBLANK('9. METAS'!Q239),"",'9. METAS'!Q239)</f>
        <v/>
      </c>
      <c r="K233" s="142" t="str">
        <f>IF(ISBLANK('9. METAS'!R239),"",'9. METAS'!R239)</f>
        <v/>
      </c>
      <c r="L233" s="142" t="str">
        <f>IF(ISBLANK('9. METAS'!S239),"",'9. METAS'!S239)</f>
        <v/>
      </c>
      <c r="M233" s="143" t="str">
        <f>IF(ISBLANK('9. METAS'!T239),"",'9. METAS'!T239)</f>
        <v/>
      </c>
      <c r="N233" s="338"/>
      <c r="O233" s="339"/>
      <c r="P233" s="339"/>
      <c r="Q233" s="340"/>
      <c r="R233" s="140" t="str">
        <f t="shared" si="21"/>
        <v>100%</v>
      </c>
      <c r="S233" s="141" t="str">
        <f t="shared" si="21"/>
        <v>100%</v>
      </c>
      <c r="T233" s="141" t="str">
        <f t="shared" si="21"/>
        <v>100%</v>
      </c>
      <c r="U233" s="155" t="str">
        <f t="shared" si="21"/>
        <v>100%</v>
      </c>
      <c r="V233" s="144" t="str">
        <f t="shared" si="17"/>
        <v>No Programado</v>
      </c>
      <c r="W233" s="141" t="str">
        <f t="shared" si="18"/>
        <v>No Programado</v>
      </c>
      <c r="X233" s="141" t="str">
        <f t="shared" si="19"/>
        <v>No Programado</v>
      </c>
      <c r="Y233" s="160" t="str">
        <f t="shared" si="20"/>
        <v>No Programado</v>
      </c>
      <c r="Z233" s="162"/>
      <c r="AA233" s="163"/>
      <c r="AB233" s="163"/>
      <c r="AC233" s="164"/>
    </row>
    <row r="234" spans="3:29" ht="17.25" hidden="1">
      <c r="C234" s="539" t="str">
        <f>IF(ISBLANK('5. Pp (3 años)'!B266),"",'5. Pp (3 años)'!B266)</f>
        <v/>
      </c>
      <c r="D234" s="540" t="str">
        <f>IF(ISBLANK('5. Pp (3 años)'!C266),"",'5. Pp (3 años)'!C266)</f>
        <v/>
      </c>
      <c r="E234" s="523" t="str">
        <f>IF(ISBLANK('5. Pp (3 años)'!D266),"",'5. Pp (3 años)'!D266)</f>
        <v/>
      </c>
      <c r="F234" s="523" t="str">
        <f>IF(ISBLANK('5. Pp (3 años)'!E266),"",'5. Pp (3 años)'!E266)</f>
        <v/>
      </c>
      <c r="G234" s="516" t="str">
        <f>IF(ISBLANK('5. Pp (3 años)'!H266),"",'5. Pp (3 años)'!H266)</f>
        <v/>
      </c>
      <c r="H234" s="541" t="str">
        <f>IF(ISBLANK('5. Pp (3 años)'!J266),"",'5. Pp (3 años)'!J266)</f>
        <v/>
      </c>
      <c r="I234" s="149" t="str">
        <f>IF(ISBLANK('9. METAS'!K240),"",'9. METAS'!K240)</f>
        <v/>
      </c>
      <c r="J234" s="150" t="str">
        <f>IF(ISBLANK('9. METAS'!Q240),"",'9. METAS'!Q240)</f>
        <v/>
      </c>
      <c r="K234" s="142" t="str">
        <f>IF(ISBLANK('9. METAS'!R240),"",'9. METAS'!R240)</f>
        <v/>
      </c>
      <c r="L234" s="142" t="str">
        <f>IF(ISBLANK('9. METAS'!S240),"",'9. METAS'!S240)</f>
        <v/>
      </c>
      <c r="M234" s="143" t="str">
        <f>IF(ISBLANK('9. METAS'!T240),"",'9. METAS'!T240)</f>
        <v/>
      </c>
      <c r="N234" s="338"/>
      <c r="O234" s="339"/>
      <c r="P234" s="339"/>
      <c r="Q234" s="340"/>
      <c r="R234" s="140" t="str">
        <f t="shared" si="21"/>
        <v>100%</v>
      </c>
      <c r="S234" s="141" t="str">
        <f t="shared" si="21"/>
        <v>100%</v>
      </c>
      <c r="T234" s="141" t="str">
        <f t="shared" si="21"/>
        <v>100%</v>
      </c>
      <c r="U234" s="155" t="str">
        <f t="shared" si="21"/>
        <v>100%</v>
      </c>
      <c r="V234" s="144" t="str">
        <f t="shared" si="17"/>
        <v>No Programado</v>
      </c>
      <c r="W234" s="141" t="str">
        <f t="shared" si="18"/>
        <v>No Programado</v>
      </c>
      <c r="X234" s="141" t="str">
        <f t="shared" si="19"/>
        <v>No Programado</v>
      </c>
      <c r="Y234" s="160" t="str">
        <f t="shared" si="20"/>
        <v>No Programado</v>
      </c>
      <c r="Z234" s="162"/>
      <c r="AA234" s="163"/>
      <c r="AB234" s="163"/>
      <c r="AC234" s="164"/>
    </row>
    <row r="235" spans="3:29" ht="17.25" hidden="1">
      <c r="C235" s="194" t="str">
        <f>IF(ISBLANK('5. Pp (3 años)'!B267),"",'5. Pp (3 años)'!B267)</f>
        <v/>
      </c>
      <c r="D235" s="96" t="str">
        <f>IF(ISBLANK('5. Pp (3 años)'!C267),"",'5. Pp (3 años)'!C267)</f>
        <v/>
      </c>
      <c r="E235" s="190" t="str">
        <f>IF(ISBLANK('5. Pp (3 años)'!D267),"",'5. Pp (3 años)'!D267)</f>
        <v/>
      </c>
      <c r="F235" s="190" t="str">
        <f>IF(ISBLANK('5. Pp (3 años)'!E267),"",'5. Pp (3 años)'!E267)</f>
        <v/>
      </c>
      <c r="G235" s="544" t="str">
        <f>IF(ISBLANK('5. Pp (3 años)'!H267),"",'5. Pp (3 años)'!H267)</f>
        <v/>
      </c>
      <c r="H235" s="83" t="str">
        <f>IF(ISBLANK('5. Pp (3 años)'!J267),"",'5. Pp (3 años)'!J267)</f>
        <v/>
      </c>
      <c r="I235" s="149" t="str">
        <f>IF(ISBLANK('9. METAS'!K241),"",'9. METAS'!K241)</f>
        <v/>
      </c>
      <c r="J235" s="150" t="str">
        <f>IF(ISBLANK('9. METAS'!Q241),"",'9. METAS'!Q241)</f>
        <v/>
      </c>
      <c r="K235" s="142" t="str">
        <f>IF(ISBLANK('9. METAS'!R241),"",'9. METAS'!R241)</f>
        <v/>
      </c>
      <c r="L235" s="142" t="str">
        <f>IF(ISBLANK('9. METAS'!S241),"",'9. METAS'!S241)</f>
        <v/>
      </c>
      <c r="M235" s="143" t="str">
        <f>IF(ISBLANK('9. METAS'!T241),"",'9. METAS'!T241)</f>
        <v/>
      </c>
      <c r="N235" s="338"/>
      <c r="O235" s="339"/>
      <c r="P235" s="339"/>
      <c r="Q235" s="340"/>
      <c r="R235" s="140" t="str">
        <f t="shared" si="21"/>
        <v>100%</v>
      </c>
      <c r="S235" s="141" t="str">
        <f t="shared" si="21"/>
        <v>100%</v>
      </c>
      <c r="T235" s="141" t="str">
        <f t="shared" si="21"/>
        <v>100%</v>
      </c>
      <c r="U235" s="155" t="str">
        <f t="shared" si="21"/>
        <v>100%</v>
      </c>
      <c r="V235" s="144" t="str">
        <f t="shared" si="17"/>
        <v>No Programado</v>
      </c>
      <c r="W235" s="141" t="str">
        <f t="shared" si="18"/>
        <v>No Programado</v>
      </c>
      <c r="X235" s="141" t="str">
        <f t="shared" si="19"/>
        <v>No Programado</v>
      </c>
      <c r="Y235" s="160" t="str">
        <f t="shared" si="20"/>
        <v>No Programado</v>
      </c>
      <c r="Z235" s="162"/>
      <c r="AA235" s="163"/>
      <c r="AB235" s="163"/>
      <c r="AC235" s="164"/>
    </row>
    <row r="236" spans="3:29" ht="17.25" hidden="1">
      <c r="C236" s="194" t="str">
        <f>IF(ISBLANK('5. Pp (3 años)'!B268),"",'5. Pp (3 años)'!B268)</f>
        <v/>
      </c>
      <c r="D236" s="96" t="str">
        <f>IF(ISBLANK('5. Pp (3 años)'!C268),"",'5. Pp (3 años)'!C268)</f>
        <v/>
      </c>
      <c r="E236" s="190" t="str">
        <f>IF(ISBLANK('5. Pp (3 años)'!D268),"",'5. Pp (3 años)'!D268)</f>
        <v/>
      </c>
      <c r="F236" s="190" t="str">
        <f>IF(ISBLANK('5. Pp (3 años)'!E268),"",'5. Pp (3 años)'!E268)</f>
        <v/>
      </c>
      <c r="G236" s="197" t="str">
        <f>IF(ISBLANK('5. Pp (3 años)'!H268),"",'5. Pp (3 años)'!H268)</f>
        <v/>
      </c>
      <c r="H236" s="83" t="str">
        <f>IF(ISBLANK('5. Pp (3 años)'!J268),"",'5. Pp (3 años)'!J268)</f>
        <v/>
      </c>
      <c r="I236" s="149" t="str">
        <f>IF(ISBLANK('9. METAS'!K242),"",'9. METAS'!K242)</f>
        <v/>
      </c>
      <c r="J236" s="150" t="str">
        <f>IF(ISBLANK('9. METAS'!Q242),"",'9. METAS'!Q242)</f>
        <v/>
      </c>
      <c r="K236" s="142" t="str">
        <f>IF(ISBLANK('9. METAS'!R242),"",'9. METAS'!R242)</f>
        <v/>
      </c>
      <c r="L236" s="142" t="str">
        <f>IF(ISBLANK('9. METAS'!S242),"",'9. METAS'!S242)</f>
        <v/>
      </c>
      <c r="M236" s="143" t="str">
        <f>IF(ISBLANK('9. METAS'!T242),"",'9. METAS'!T242)</f>
        <v/>
      </c>
      <c r="N236" s="338"/>
      <c r="O236" s="339"/>
      <c r="P236" s="339"/>
      <c r="Q236" s="340"/>
      <c r="R236" s="140" t="str">
        <f t="shared" si="21"/>
        <v>100%</v>
      </c>
      <c r="S236" s="141" t="str">
        <f t="shared" si="21"/>
        <v>100%</v>
      </c>
      <c r="T236" s="141" t="str">
        <f t="shared" si="21"/>
        <v>100%</v>
      </c>
      <c r="U236" s="155" t="str">
        <f t="shared" si="21"/>
        <v>100%</v>
      </c>
      <c r="V236" s="144" t="str">
        <f t="shared" si="17"/>
        <v>No Programado</v>
      </c>
      <c r="W236" s="141" t="str">
        <f t="shared" si="18"/>
        <v>No Programado</v>
      </c>
      <c r="X236" s="141" t="str">
        <f t="shared" si="19"/>
        <v>No Programado</v>
      </c>
      <c r="Y236" s="160" t="str">
        <f t="shared" si="20"/>
        <v>No Programado</v>
      </c>
      <c r="Z236" s="162"/>
      <c r="AA236" s="163"/>
      <c r="AB236" s="163"/>
      <c r="AC236" s="164"/>
    </row>
    <row r="237" spans="3:29" ht="17.25" hidden="1">
      <c r="C237" s="194" t="str">
        <f>IF(ISBLANK('5. Pp (3 años)'!B269),"",'5. Pp (3 años)'!B269)</f>
        <v/>
      </c>
      <c r="D237" s="96" t="str">
        <f>IF(ISBLANK('5. Pp (3 años)'!C269),"",'5. Pp (3 años)'!C269)</f>
        <v/>
      </c>
      <c r="E237" s="190" t="str">
        <f>IF(ISBLANK('5. Pp (3 años)'!D269),"",'5. Pp (3 años)'!D269)</f>
        <v/>
      </c>
      <c r="F237" s="190" t="str">
        <f>IF(ISBLANK('5. Pp (3 años)'!E269),"",'5. Pp (3 años)'!E269)</f>
        <v/>
      </c>
      <c r="G237" s="197" t="str">
        <f>IF(ISBLANK('5. Pp (3 años)'!H269),"",'5. Pp (3 años)'!H269)</f>
        <v/>
      </c>
      <c r="H237" s="83" t="str">
        <f>IF(ISBLANK('5. Pp (3 años)'!J269),"",'5. Pp (3 años)'!J269)</f>
        <v/>
      </c>
      <c r="I237" s="149" t="str">
        <f>IF(ISBLANK('9. METAS'!K243),"",'9. METAS'!K243)</f>
        <v/>
      </c>
      <c r="J237" s="150" t="str">
        <f>IF(ISBLANK('9. METAS'!Q243),"",'9. METAS'!Q243)</f>
        <v/>
      </c>
      <c r="K237" s="142" t="str">
        <f>IF(ISBLANK('9. METAS'!R243),"",'9. METAS'!R243)</f>
        <v/>
      </c>
      <c r="L237" s="142" t="str">
        <f>IF(ISBLANK('9. METAS'!S243),"",'9. METAS'!S243)</f>
        <v/>
      </c>
      <c r="M237" s="143" t="str">
        <f>IF(ISBLANK('9. METAS'!T243),"",'9. METAS'!T243)</f>
        <v/>
      </c>
      <c r="N237" s="338"/>
      <c r="O237" s="339"/>
      <c r="P237" s="339"/>
      <c r="Q237" s="340"/>
      <c r="R237" s="140" t="str">
        <f t="shared" si="21"/>
        <v>100%</v>
      </c>
      <c r="S237" s="141" t="str">
        <f t="shared" si="21"/>
        <v>100%</v>
      </c>
      <c r="T237" s="141" t="str">
        <f t="shared" si="21"/>
        <v>100%</v>
      </c>
      <c r="U237" s="155" t="str">
        <f t="shared" si="21"/>
        <v>100%</v>
      </c>
      <c r="V237" s="144" t="str">
        <f t="shared" si="17"/>
        <v>No Programado</v>
      </c>
      <c r="W237" s="141" t="str">
        <f t="shared" si="18"/>
        <v>No Programado</v>
      </c>
      <c r="X237" s="141" t="str">
        <f t="shared" si="19"/>
        <v>No Programado</v>
      </c>
      <c r="Y237" s="160" t="str">
        <f t="shared" si="20"/>
        <v>No Programado</v>
      </c>
      <c r="Z237" s="162"/>
      <c r="AA237" s="163"/>
      <c r="AB237" s="163"/>
      <c r="AC237" s="164"/>
    </row>
    <row r="238" spans="3:29" ht="17.25" hidden="1">
      <c r="C238" s="194" t="str">
        <f>IF(ISBLANK('5. Pp (3 años)'!B270),"",'5. Pp (3 años)'!B270)</f>
        <v/>
      </c>
      <c r="D238" s="96" t="str">
        <f>IF(ISBLANK('5. Pp (3 años)'!C270),"",'5. Pp (3 años)'!C270)</f>
        <v/>
      </c>
      <c r="E238" s="190" t="str">
        <f>IF(ISBLANK('5. Pp (3 años)'!D270),"",'5. Pp (3 años)'!D270)</f>
        <v/>
      </c>
      <c r="F238" s="190" t="str">
        <f>IF(ISBLANK('5. Pp (3 años)'!E270),"",'5. Pp (3 años)'!E270)</f>
        <v/>
      </c>
      <c r="G238" s="197" t="str">
        <f>IF(ISBLANK('5. Pp (3 años)'!H270),"",'5. Pp (3 años)'!H270)</f>
        <v/>
      </c>
      <c r="H238" s="83" t="str">
        <f>IF(ISBLANK('5. Pp (3 años)'!J270),"",'5. Pp (3 años)'!J270)</f>
        <v/>
      </c>
      <c r="I238" s="149" t="str">
        <f>IF(ISBLANK('9. METAS'!K244),"",'9. METAS'!K244)</f>
        <v/>
      </c>
      <c r="J238" s="150" t="str">
        <f>IF(ISBLANK('9. METAS'!Q244),"",'9. METAS'!Q244)</f>
        <v/>
      </c>
      <c r="K238" s="142" t="str">
        <f>IF(ISBLANK('9. METAS'!R244),"",'9. METAS'!R244)</f>
        <v/>
      </c>
      <c r="L238" s="142" t="str">
        <f>IF(ISBLANK('9. METAS'!S244),"",'9. METAS'!S244)</f>
        <v/>
      </c>
      <c r="M238" s="143" t="str">
        <f>IF(ISBLANK('9. METAS'!T244),"",'9. METAS'!T244)</f>
        <v/>
      </c>
      <c r="N238" s="338"/>
      <c r="O238" s="339"/>
      <c r="P238" s="339"/>
      <c r="Q238" s="340"/>
      <c r="R238" s="140" t="str">
        <f t="shared" si="21"/>
        <v>100%</v>
      </c>
      <c r="S238" s="141" t="str">
        <f t="shared" si="21"/>
        <v>100%</v>
      </c>
      <c r="T238" s="141" t="str">
        <f t="shared" si="21"/>
        <v>100%</v>
      </c>
      <c r="U238" s="155" t="str">
        <f t="shared" si="21"/>
        <v>100%</v>
      </c>
      <c r="V238" s="144" t="str">
        <f t="shared" si="17"/>
        <v>No Programado</v>
      </c>
      <c r="W238" s="141" t="str">
        <f t="shared" si="18"/>
        <v>No Programado</v>
      </c>
      <c r="X238" s="141" t="str">
        <f t="shared" si="19"/>
        <v>No Programado</v>
      </c>
      <c r="Y238" s="160" t="str">
        <f t="shared" si="20"/>
        <v>No Programado</v>
      </c>
      <c r="Z238" s="162"/>
      <c r="AA238" s="163"/>
      <c r="AB238" s="163"/>
      <c r="AC238" s="164"/>
    </row>
    <row r="239" spans="3:29" ht="17.25" hidden="1">
      <c r="C239" s="194" t="str">
        <f>IF(ISBLANK('5. Pp (3 años)'!B271),"",'5. Pp (3 años)'!B271)</f>
        <v/>
      </c>
      <c r="D239" s="96" t="str">
        <f>IF(ISBLANK('5. Pp (3 años)'!C271),"",'5. Pp (3 años)'!C271)</f>
        <v/>
      </c>
      <c r="E239" s="190" t="str">
        <f>IF(ISBLANK('5. Pp (3 años)'!D271),"",'5. Pp (3 años)'!D271)</f>
        <v/>
      </c>
      <c r="F239" s="190" t="str">
        <f>IF(ISBLANK('5. Pp (3 años)'!E271),"",'5. Pp (3 años)'!E271)</f>
        <v/>
      </c>
      <c r="G239" s="197" t="str">
        <f>IF(ISBLANK('5. Pp (3 años)'!H271),"",'5. Pp (3 años)'!H271)</f>
        <v/>
      </c>
      <c r="H239" s="83" t="str">
        <f>IF(ISBLANK('5. Pp (3 años)'!J271),"",'5. Pp (3 años)'!J271)</f>
        <v/>
      </c>
      <c r="I239" s="149" t="str">
        <f>IF(ISBLANK('9. METAS'!K245),"",'9. METAS'!K245)</f>
        <v/>
      </c>
      <c r="J239" s="150" t="str">
        <f>IF(ISBLANK('9. METAS'!Q245),"",'9. METAS'!Q245)</f>
        <v/>
      </c>
      <c r="K239" s="142" t="str">
        <f>IF(ISBLANK('9. METAS'!R245),"",'9. METAS'!R245)</f>
        <v/>
      </c>
      <c r="L239" s="142" t="str">
        <f>IF(ISBLANK('9. METAS'!S245),"",'9. METAS'!S245)</f>
        <v/>
      </c>
      <c r="M239" s="143" t="str">
        <f>IF(ISBLANK('9. METAS'!T245),"",'9. METAS'!T245)</f>
        <v/>
      </c>
      <c r="N239" s="338"/>
      <c r="O239" s="339"/>
      <c r="P239" s="339"/>
      <c r="Q239" s="340"/>
      <c r="R239" s="140" t="str">
        <f t="shared" si="21"/>
        <v>100%</v>
      </c>
      <c r="S239" s="141" t="str">
        <f t="shared" si="21"/>
        <v>100%</v>
      </c>
      <c r="T239" s="141" t="str">
        <f t="shared" si="21"/>
        <v>100%</v>
      </c>
      <c r="U239" s="155" t="str">
        <f t="shared" si="21"/>
        <v>100%</v>
      </c>
      <c r="V239" s="144" t="str">
        <f t="shared" si="17"/>
        <v>No Programado</v>
      </c>
      <c r="W239" s="141" t="str">
        <f t="shared" si="18"/>
        <v>No Programado</v>
      </c>
      <c r="X239" s="141" t="str">
        <f t="shared" si="19"/>
        <v>No Programado</v>
      </c>
      <c r="Y239" s="160" t="str">
        <f t="shared" si="20"/>
        <v>No Programado</v>
      </c>
      <c r="Z239" s="162"/>
      <c r="AA239" s="163"/>
      <c r="AB239" s="163"/>
      <c r="AC239" s="164"/>
    </row>
    <row r="240" spans="3:29" ht="17.25" hidden="1">
      <c r="C240" s="194" t="str">
        <f>IF(ISBLANK('5. Pp (3 años)'!B272),"",'5. Pp (3 años)'!B272)</f>
        <v/>
      </c>
      <c r="D240" s="96" t="str">
        <f>IF(ISBLANK('5. Pp (3 años)'!C272),"",'5. Pp (3 años)'!C272)</f>
        <v/>
      </c>
      <c r="E240" s="190" t="str">
        <f>IF(ISBLANK('5. Pp (3 años)'!D272),"",'5. Pp (3 años)'!D272)</f>
        <v/>
      </c>
      <c r="F240" s="190" t="str">
        <f>IF(ISBLANK('5. Pp (3 años)'!E272),"",'5. Pp (3 años)'!E272)</f>
        <v/>
      </c>
      <c r="G240" s="197" t="str">
        <f>IF(ISBLANK('5. Pp (3 años)'!H272),"",'5. Pp (3 años)'!H272)</f>
        <v/>
      </c>
      <c r="H240" s="83" t="str">
        <f>IF(ISBLANK('5. Pp (3 años)'!J272),"",'5. Pp (3 años)'!J272)</f>
        <v/>
      </c>
      <c r="I240" s="149" t="str">
        <f>IF(ISBLANK('9. METAS'!K246),"",'9. METAS'!K246)</f>
        <v/>
      </c>
      <c r="J240" s="150" t="str">
        <f>IF(ISBLANK('9. METAS'!Q246),"",'9. METAS'!Q246)</f>
        <v/>
      </c>
      <c r="K240" s="142" t="str">
        <f>IF(ISBLANK('9. METAS'!R246),"",'9. METAS'!R246)</f>
        <v/>
      </c>
      <c r="L240" s="142" t="str">
        <f>IF(ISBLANK('9. METAS'!S246),"",'9. METAS'!S246)</f>
        <v/>
      </c>
      <c r="M240" s="143" t="str">
        <f>IF(ISBLANK('9. METAS'!T246),"",'9. METAS'!T246)</f>
        <v/>
      </c>
      <c r="N240" s="338"/>
      <c r="O240" s="339"/>
      <c r="P240" s="339"/>
      <c r="Q240" s="340"/>
      <c r="R240" s="140" t="str">
        <f t="shared" si="21"/>
        <v>100%</v>
      </c>
      <c r="S240" s="141" t="str">
        <f t="shared" si="21"/>
        <v>100%</v>
      </c>
      <c r="T240" s="141" t="str">
        <f t="shared" si="21"/>
        <v>100%</v>
      </c>
      <c r="U240" s="155" t="str">
        <f t="shared" si="21"/>
        <v>100%</v>
      </c>
      <c r="V240" s="144" t="str">
        <f t="shared" si="17"/>
        <v>No Programado</v>
      </c>
      <c r="W240" s="141" t="str">
        <f t="shared" si="18"/>
        <v>No Programado</v>
      </c>
      <c r="X240" s="141" t="str">
        <f t="shared" si="19"/>
        <v>No Programado</v>
      </c>
      <c r="Y240" s="160" t="str">
        <f t="shared" si="20"/>
        <v>No Programado</v>
      </c>
      <c r="Z240" s="162"/>
      <c r="AA240" s="163"/>
      <c r="AB240" s="163"/>
      <c r="AC240" s="164"/>
    </row>
    <row r="241" spans="3:29" ht="17.25" hidden="1">
      <c r="C241" s="193" t="str">
        <f>IF(ISBLANK('5. Pp (3 años)'!B273),"",'5. Pp (3 años)'!B273)</f>
        <v/>
      </c>
      <c r="D241" s="96" t="str">
        <f>IF(ISBLANK('5. Pp (3 años)'!C273),"",'5. Pp (3 años)'!C273)</f>
        <v/>
      </c>
      <c r="E241" s="190" t="str">
        <f>IF(ISBLANK('5. Pp (3 años)'!D273),"",'5. Pp (3 años)'!D273)</f>
        <v/>
      </c>
      <c r="F241" s="190" t="str">
        <f>IF(ISBLANK('5. Pp (3 años)'!E273),"",'5. Pp (3 años)'!E273)</f>
        <v/>
      </c>
      <c r="G241" s="197" t="str">
        <f>IF(ISBLANK('5. Pp (3 años)'!H273),"",'5. Pp (3 años)'!H273)</f>
        <v/>
      </c>
      <c r="H241" s="83" t="str">
        <f>IF(ISBLANK('5. Pp (3 años)'!J273),"",'5. Pp (3 años)'!J273)</f>
        <v/>
      </c>
      <c r="I241" s="149" t="str">
        <f>IF(ISBLANK('9. METAS'!K247),"",'9. METAS'!K247)</f>
        <v/>
      </c>
      <c r="J241" s="150" t="str">
        <f>IF(ISBLANK('9. METAS'!Q247),"",'9. METAS'!Q247)</f>
        <v/>
      </c>
      <c r="K241" s="142" t="str">
        <f>IF(ISBLANK('9. METAS'!R247),"",'9. METAS'!R247)</f>
        <v/>
      </c>
      <c r="L241" s="142" t="str">
        <f>IF(ISBLANK('9. METAS'!S247),"",'9. METAS'!S247)</f>
        <v/>
      </c>
      <c r="M241" s="143" t="str">
        <f>IF(ISBLANK('9. METAS'!T247),"",'9. METAS'!T247)</f>
        <v/>
      </c>
      <c r="N241" s="338"/>
      <c r="O241" s="339"/>
      <c r="P241" s="339"/>
      <c r="Q241" s="340"/>
      <c r="R241" s="140" t="str">
        <f t="shared" si="21"/>
        <v>100%</v>
      </c>
      <c r="S241" s="141" t="str">
        <f t="shared" si="21"/>
        <v>100%</v>
      </c>
      <c r="T241" s="141" t="str">
        <f t="shared" si="21"/>
        <v>100%</v>
      </c>
      <c r="U241" s="155" t="str">
        <f t="shared" si="21"/>
        <v>100%</v>
      </c>
      <c r="V241" s="144" t="str">
        <f t="shared" si="17"/>
        <v>No Programado</v>
      </c>
      <c r="W241" s="141" t="str">
        <f t="shared" si="18"/>
        <v>No Programado</v>
      </c>
      <c r="X241" s="141" t="str">
        <f t="shared" si="19"/>
        <v>No Programado</v>
      </c>
      <c r="Y241" s="160" t="str">
        <f t="shared" si="20"/>
        <v>No Programado</v>
      </c>
      <c r="Z241" s="162"/>
      <c r="AA241" s="163"/>
      <c r="AB241" s="163"/>
      <c r="AC241" s="164"/>
    </row>
    <row r="242" spans="3:29" ht="17.25" hidden="1">
      <c r="C242" s="194" t="str">
        <f>IF(ISBLANK('5. Pp (3 años)'!B274),"",'5. Pp (3 años)'!B274)</f>
        <v/>
      </c>
      <c r="D242" s="96" t="str">
        <f>IF(ISBLANK('5. Pp (3 años)'!C274),"",'5. Pp (3 años)'!C274)</f>
        <v/>
      </c>
      <c r="E242" s="190" t="str">
        <f>IF(ISBLANK('5. Pp (3 años)'!D274),"",'5. Pp (3 años)'!D274)</f>
        <v/>
      </c>
      <c r="F242" s="190" t="str">
        <f>IF(ISBLANK('5. Pp (3 años)'!E274),"",'5. Pp (3 años)'!E274)</f>
        <v/>
      </c>
      <c r="G242" s="197" t="str">
        <f>IF(ISBLANK('5. Pp (3 años)'!H274),"",'5. Pp (3 años)'!H274)</f>
        <v/>
      </c>
      <c r="H242" s="83" t="str">
        <f>IF(ISBLANK('5. Pp (3 años)'!J274),"",'5. Pp (3 años)'!J274)</f>
        <v/>
      </c>
      <c r="I242" s="149" t="str">
        <f>IF(ISBLANK('9. METAS'!K248),"",'9. METAS'!K248)</f>
        <v/>
      </c>
      <c r="J242" s="150" t="str">
        <f>IF(ISBLANK('9. METAS'!Q248),"",'9. METAS'!Q248)</f>
        <v/>
      </c>
      <c r="K242" s="142" t="str">
        <f>IF(ISBLANK('9. METAS'!R248),"",'9. METAS'!R248)</f>
        <v/>
      </c>
      <c r="L242" s="142" t="str">
        <f>IF(ISBLANK('9. METAS'!S248),"",'9. METAS'!S248)</f>
        <v/>
      </c>
      <c r="M242" s="143" t="str">
        <f>IF(ISBLANK('9. METAS'!T248),"",'9. METAS'!T248)</f>
        <v/>
      </c>
      <c r="N242" s="338"/>
      <c r="O242" s="339"/>
      <c r="P242" s="339"/>
      <c r="Q242" s="340"/>
      <c r="R242" s="140" t="str">
        <f t="shared" si="21"/>
        <v>100%</v>
      </c>
      <c r="S242" s="141" t="str">
        <f t="shared" si="21"/>
        <v>100%</v>
      </c>
      <c r="T242" s="141" t="str">
        <f t="shared" si="21"/>
        <v>100%</v>
      </c>
      <c r="U242" s="155" t="str">
        <f t="shared" si="21"/>
        <v>100%</v>
      </c>
      <c r="V242" s="144" t="str">
        <f t="shared" si="17"/>
        <v>No Programado</v>
      </c>
      <c r="W242" s="141" t="str">
        <f t="shared" si="18"/>
        <v>No Programado</v>
      </c>
      <c r="X242" s="141" t="str">
        <f t="shared" si="19"/>
        <v>No Programado</v>
      </c>
      <c r="Y242" s="160" t="str">
        <f t="shared" si="20"/>
        <v>No Programado</v>
      </c>
      <c r="Z242" s="162"/>
      <c r="AA242" s="163"/>
      <c r="AB242" s="163"/>
      <c r="AC242" s="164"/>
    </row>
    <row r="243" spans="3:29" ht="17.25" hidden="1">
      <c r="C243" s="193" t="str">
        <f>IF(ISBLANK('5. Pp (3 años)'!B275),"",'5. Pp (3 años)'!B275)</f>
        <v/>
      </c>
      <c r="D243" s="96" t="str">
        <f>IF(ISBLANK('5. Pp (3 años)'!C275),"",'5. Pp (3 años)'!C275)</f>
        <v/>
      </c>
      <c r="E243" s="190" t="str">
        <f>IF(ISBLANK('5. Pp (3 años)'!D275),"",'5. Pp (3 años)'!D275)</f>
        <v/>
      </c>
      <c r="F243" s="190" t="str">
        <f>IF(ISBLANK('5. Pp (3 años)'!E275),"",'5. Pp (3 años)'!E275)</f>
        <v/>
      </c>
      <c r="G243" s="197" t="str">
        <f>IF(ISBLANK('5. Pp (3 años)'!H275),"",'5. Pp (3 años)'!H275)</f>
        <v/>
      </c>
      <c r="H243" s="83" t="str">
        <f>IF(ISBLANK('5. Pp (3 años)'!J275),"",'5. Pp (3 años)'!J275)</f>
        <v/>
      </c>
      <c r="I243" s="149" t="str">
        <f>IF(ISBLANK('9. METAS'!K249),"",'9. METAS'!K249)</f>
        <v/>
      </c>
      <c r="J243" s="150" t="str">
        <f>IF(ISBLANK('9. METAS'!Q249),"",'9. METAS'!Q249)</f>
        <v/>
      </c>
      <c r="K243" s="142" t="str">
        <f>IF(ISBLANK('9. METAS'!R249),"",'9. METAS'!R249)</f>
        <v/>
      </c>
      <c r="L243" s="142" t="str">
        <f>IF(ISBLANK('9. METAS'!S249),"",'9. METAS'!S249)</f>
        <v/>
      </c>
      <c r="M243" s="143" t="str">
        <f>IF(ISBLANK('9. METAS'!T249),"",'9. METAS'!T249)</f>
        <v/>
      </c>
      <c r="N243" s="338"/>
      <c r="O243" s="339"/>
      <c r="P243" s="339"/>
      <c r="Q243" s="340"/>
      <c r="R243" s="140" t="str">
        <f t="shared" si="21"/>
        <v>100%</v>
      </c>
      <c r="S243" s="141" t="str">
        <f t="shared" si="21"/>
        <v>100%</v>
      </c>
      <c r="T243" s="141" t="str">
        <f t="shared" si="21"/>
        <v>100%</v>
      </c>
      <c r="U243" s="155" t="str">
        <f t="shared" si="21"/>
        <v>100%</v>
      </c>
      <c r="V243" s="144" t="str">
        <f t="shared" si="17"/>
        <v>No Programado</v>
      </c>
      <c r="W243" s="141" t="str">
        <f t="shared" si="18"/>
        <v>No Programado</v>
      </c>
      <c r="X243" s="141" t="str">
        <f t="shared" si="19"/>
        <v>No Programado</v>
      </c>
      <c r="Y243" s="160" t="str">
        <f t="shared" si="20"/>
        <v>No Programado</v>
      </c>
      <c r="Z243" s="162"/>
      <c r="AA243" s="163"/>
      <c r="AB243" s="163"/>
      <c r="AC243" s="164"/>
    </row>
    <row r="244" spans="3:29" ht="18" hidden="1" thickBot="1">
      <c r="C244" s="207" t="str">
        <f>IF(ISBLANK('5. Pp (3 años)'!B276),"",'5. Pp (3 años)'!B276)</f>
        <v/>
      </c>
      <c r="D244" s="208" t="str">
        <f>IF(ISBLANK('5. Pp (3 años)'!C276),"",'5. Pp (3 años)'!C276)</f>
        <v/>
      </c>
      <c r="E244" s="192" t="str">
        <f>IF(ISBLANK('5. Pp (3 años)'!D276),"",'5. Pp (3 años)'!D276)</f>
        <v/>
      </c>
      <c r="F244" s="192" t="str">
        <f>IF(ISBLANK('5. Pp (3 años)'!E276),"",'5. Pp (3 años)'!E276)</f>
        <v/>
      </c>
      <c r="G244" s="209" t="str">
        <f>IF(ISBLANK('5. Pp (3 años)'!H276),"",'5. Pp (3 años)'!H276)</f>
        <v/>
      </c>
      <c r="H244" s="86" t="str">
        <f>IF(ISBLANK('5. Pp (3 años)'!J276),"",'5. Pp (3 años)'!J276)</f>
        <v/>
      </c>
      <c r="I244" s="210" t="str">
        <f>IF(ISBLANK('9. METAS'!K250),"",'9. METAS'!K250)</f>
        <v/>
      </c>
      <c r="J244" s="151" t="str">
        <f>IF(ISBLANK('9. METAS'!Q250),"",'9. METAS'!Q250)</f>
        <v/>
      </c>
      <c r="K244" s="152" t="str">
        <f>IF(ISBLANK('9. METAS'!R250),"",'9. METAS'!R250)</f>
        <v/>
      </c>
      <c r="L244" s="152" t="str">
        <f>IF(ISBLANK('9. METAS'!S250),"",'9. METAS'!S250)</f>
        <v/>
      </c>
      <c r="M244" s="153" t="str">
        <f>IF(ISBLANK('9. METAS'!T250),"",'9. METAS'!T250)</f>
        <v/>
      </c>
      <c r="N244" s="154">
        <v>87</v>
      </c>
      <c r="O244" s="145">
        <v>87</v>
      </c>
      <c r="P244" s="145">
        <v>45</v>
      </c>
      <c r="Q244" s="146">
        <v>78</v>
      </c>
      <c r="R244" s="156" t="str">
        <f t="shared" si="21"/>
        <v>100%</v>
      </c>
      <c r="S244" s="157" t="str">
        <f t="shared" si="21"/>
        <v>100%</v>
      </c>
      <c r="T244" s="157" t="str">
        <f t="shared" si="21"/>
        <v>100%</v>
      </c>
      <c r="U244" s="158" t="str">
        <f t="shared" si="21"/>
        <v>100%</v>
      </c>
      <c r="V244" s="159" t="str">
        <f t="shared" si="17"/>
        <v>No Programado</v>
      </c>
      <c r="W244" s="157" t="str">
        <f t="shared" si="18"/>
        <v>No Programado</v>
      </c>
      <c r="X244" s="157" t="str">
        <f t="shared" si="19"/>
        <v>No Programado</v>
      </c>
      <c r="Y244" s="161" t="str">
        <f t="shared" si="20"/>
        <v>No Programado</v>
      </c>
      <c r="Z244" s="165"/>
      <c r="AA244" s="166"/>
      <c r="AB244" s="166"/>
      <c r="AC244" s="167"/>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00000000-0009-0000-0000-00000A000000}"/>
  <mergeCells count="10">
    <mergeCell ref="E5:N6"/>
    <mergeCell ref="E7:M7"/>
    <mergeCell ref="E8:N8"/>
    <mergeCell ref="E9:N9"/>
    <mergeCell ref="I11:Y11"/>
    <mergeCell ref="C12:H12"/>
    <mergeCell ref="I12:M12"/>
    <mergeCell ref="N12:Q12"/>
    <mergeCell ref="R12:U12"/>
    <mergeCell ref="V12:Y12"/>
  </mergeCells>
  <conditionalFormatting sqref="J14:M244">
    <cfRule type="containsBlanks" dxfId="15" priority="1">
      <formula>LEN(TRIM(J14))=0</formula>
    </cfRule>
  </conditionalFormatting>
  <conditionalFormatting sqref="N14:Q244">
    <cfRule type="containsBlanks" dxfId="14" priority="2">
      <formula>LEN(TRIM(N14))=0</formula>
    </cfRule>
  </conditionalFormatting>
  <conditionalFormatting sqref="R14:U244">
    <cfRule type="cellIs" dxfId="13" priority="3" stopIfTrue="1" operator="equal">
      <formula>"100%"</formula>
    </cfRule>
    <cfRule type="cellIs" dxfId="12" priority="4" stopIfTrue="1" operator="lessThan">
      <formula>0.5</formula>
    </cfRule>
    <cfRule type="cellIs" dxfId="11" priority="5" stopIfTrue="1" operator="between">
      <formula>0.5</formula>
      <formula>0.7</formula>
    </cfRule>
    <cfRule type="cellIs" dxfId="10" priority="6" stopIfTrue="1" operator="between">
      <formula>0.7</formula>
      <formula>1.2</formula>
    </cfRule>
    <cfRule type="cellIs" dxfId="9" priority="7" stopIfTrue="1" operator="greaterThanOrEqual">
      <formula>1.2</formula>
    </cfRule>
    <cfRule type="containsBlanks" dxfId="8"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8"/>
  <dimension ref="C4:P474"/>
  <sheetViews>
    <sheetView topLeftCell="F7" zoomScaleNormal="100"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6.25" style="1" customWidth="1"/>
    <col min="11" max="11" width="12.75" style="1" hidden="1" customWidth="1"/>
    <col min="12" max="13" width="12.75" style="37" hidden="1" customWidth="1"/>
    <col min="14" max="15" width="12.375" style="37" customWidth="1"/>
    <col min="16" max="16" width="52.375" style="37" customWidth="1"/>
    <col min="17" max="16384" width="11.375" style="37"/>
  </cols>
  <sheetData>
    <row r="4" spans="3:16" ht="15.75" thickBot="1"/>
    <row r="5" spans="3:16" ht="27" thickTop="1">
      <c r="C5" s="213"/>
      <c r="D5" s="862" t="s">
        <v>107</v>
      </c>
      <c r="E5" s="862"/>
      <c r="F5" s="862"/>
      <c r="G5" s="862"/>
      <c r="H5" s="862"/>
      <c r="I5" s="862"/>
      <c r="J5" s="862"/>
      <c r="K5" s="862"/>
      <c r="L5" s="862"/>
      <c r="M5" s="862"/>
      <c r="N5" s="214"/>
      <c r="O5" s="214"/>
      <c r="P5" s="215"/>
    </row>
    <row r="6" spans="3:16" ht="26.25">
      <c r="C6" s="216"/>
      <c r="D6" s="746" t="s">
        <v>108</v>
      </c>
      <c r="E6" s="746"/>
      <c r="F6" s="746"/>
      <c r="G6" s="746"/>
      <c r="H6" s="746"/>
      <c r="I6" s="746"/>
      <c r="J6" s="746"/>
      <c r="K6" s="746"/>
      <c r="L6" s="746"/>
      <c r="M6" s="746"/>
      <c r="N6" s="15"/>
      <c r="O6" s="15"/>
      <c r="P6" s="212"/>
    </row>
    <row r="7" spans="3:16" ht="26.25">
      <c r="C7" s="216"/>
      <c r="D7" s="746" t="s">
        <v>124</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63" t="s">
        <v>123</v>
      </c>
      <c r="D9" s="864"/>
      <c r="E9" s="865"/>
      <c r="F9" s="866" t="s">
        <v>436</v>
      </c>
      <c r="G9" s="867"/>
      <c r="H9" s="867"/>
      <c r="I9" s="867"/>
      <c r="J9" s="867"/>
      <c r="K9" s="867"/>
      <c r="L9" s="867"/>
      <c r="M9" s="867"/>
      <c r="N9" s="867"/>
      <c r="O9" s="867"/>
      <c r="P9" s="868"/>
    </row>
    <row r="10" spans="3:16" ht="20.25" thickTop="1" thickBot="1">
      <c r="C10" s="857" t="s">
        <v>75</v>
      </c>
      <c r="D10" s="859" t="s">
        <v>109</v>
      </c>
      <c r="E10" s="859" t="s">
        <v>110</v>
      </c>
      <c r="F10" s="859" t="s">
        <v>111</v>
      </c>
      <c r="G10" s="859" t="s">
        <v>112</v>
      </c>
      <c r="H10" s="861" t="s">
        <v>120</v>
      </c>
      <c r="I10" s="861"/>
      <c r="J10" s="861"/>
      <c r="K10" s="861"/>
      <c r="L10" s="861"/>
      <c r="M10" s="861"/>
      <c r="N10" s="861"/>
      <c r="O10" s="861"/>
      <c r="P10" s="845" t="s">
        <v>294</v>
      </c>
    </row>
    <row r="11" spans="3:16" ht="15.75" thickBot="1">
      <c r="C11" s="858"/>
      <c r="D11" s="860"/>
      <c r="E11" s="860"/>
      <c r="F11" s="860"/>
      <c r="G11" s="860"/>
      <c r="H11" s="848" t="s">
        <v>113</v>
      </c>
      <c r="I11" s="848" t="s">
        <v>114</v>
      </c>
      <c r="J11" s="848" t="s">
        <v>122</v>
      </c>
      <c r="K11" s="848"/>
      <c r="L11" s="848"/>
      <c r="M11" s="848"/>
      <c r="N11" s="848" t="s">
        <v>119</v>
      </c>
      <c r="O11" s="848"/>
      <c r="P11" s="846"/>
    </row>
    <row r="12" spans="3:16" ht="15.75" thickBot="1">
      <c r="C12" s="858"/>
      <c r="D12" s="860"/>
      <c r="E12" s="860"/>
      <c r="F12" s="860"/>
      <c r="G12" s="860"/>
      <c r="H12" s="848"/>
      <c r="I12" s="848"/>
      <c r="J12" s="656" t="s">
        <v>118</v>
      </c>
      <c r="K12" s="656" t="s">
        <v>115</v>
      </c>
      <c r="L12" s="656" t="s">
        <v>116</v>
      </c>
      <c r="M12" s="656" t="s">
        <v>117</v>
      </c>
      <c r="N12" s="656" t="s">
        <v>121</v>
      </c>
      <c r="O12" s="656" t="s">
        <v>92</v>
      </c>
      <c r="P12" s="847"/>
    </row>
    <row r="13" spans="3:16" ht="150" customHeight="1">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879">
        <f ca="1">IF(ISBLANK(OFFSET('9. METAS'!$K$20,INT((ROW()-13)/2),0)),"",OFFSET('9. METAS'!$K$20,INT((ROW()-13)/2),0))</f>
        <v>0.32</v>
      </c>
      <c r="I13" s="881" t="s">
        <v>125</v>
      </c>
      <c r="J13" s="64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72">
        <f ca="1">IFERROR(J13/J14,"ND")</f>
        <v>1</v>
      </c>
      <c r="O13" s="874">
        <f ca="1">IFERROR(((J13)/H13),"ND")</f>
        <v>0.25</v>
      </c>
      <c r="P13" s="883" t="s">
        <v>554</v>
      </c>
    </row>
    <row r="14" spans="3:16" ht="150" customHeight="1">
      <c r="C14" s="850"/>
      <c r="D14" s="852"/>
      <c r="E14" s="852"/>
      <c r="F14" s="854"/>
      <c r="G14" s="856"/>
      <c r="H14" s="880"/>
      <c r="I14" s="882"/>
      <c r="J14" s="648">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73"/>
      <c r="O14" s="875"/>
      <c r="P14" s="884"/>
    </row>
    <row r="15" spans="3:16" ht="42" customHeight="1">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869">
        <f ca="1">IF(ISBLANK(OFFSET('9. METAS'!$K$20,INT((ROW()-13)/2),0)),"",OFFSET('9. METAS'!$K$20,INT((ROW()-13)/2),0))</f>
        <v>2000000</v>
      </c>
      <c r="I15" s="870" t="s">
        <v>482</v>
      </c>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72">
        <f ca="1">IFERROR(J15/J16,"ND")</f>
        <v>1.3989499999999999</v>
      </c>
      <c r="O15" s="874">
        <f ca="1">IFERROR(((J15)/H15),"ND")</f>
        <v>0.41968499999999997</v>
      </c>
      <c r="P15" s="876" t="s">
        <v>537</v>
      </c>
    </row>
    <row r="16" spans="3:16" ht="102.75" customHeight="1">
      <c r="C16" s="850"/>
      <c r="D16" s="852"/>
      <c r="E16" s="852"/>
      <c r="F16" s="854"/>
      <c r="G16" s="856"/>
      <c r="H16" s="869"/>
      <c r="I16" s="871"/>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73"/>
      <c r="O16" s="875"/>
      <c r="P16" s="877"/>
    </row>
    <row r="17" spans="3:16" ht="74.25" customHeight="1">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869">
        <f ca="1">IF(ISBLANK(OFFSET('9. METAS'!$K$20,INT((ROW()-13)/2),0)),"",OFFSET('9. METAS'!$K$20,INT((ROW()-13)/2),0))</f>
        <v>3030</v>
      </c>
      <c r="I17" s="870" t="s">
        <v>482</v>
      </c>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72">
        <f t="shared" ref="N17" ca="1" si="0">IFERROR(J17/J18,"ND")</f>
        <v>1.0969899665551839</v>
      </c>
      <c r="O17" s="874">
        <f t="shared" ref="O17" ca="1" si="1">IFERROR(((J17)/H17),"ND")</f>
        <v>0.21650165016501649</v>
      </c>
      <c r="P17" s="876" t="s">
        <v>538</v>
      </c>
    </row>
    <row r="18" spans="3:16" ht="72" customHeight="1">
      <c r="C18" s="850"/>
      <c r="D18" s="852"/>
      <c r="E18" s="852"/>
      <c r="F18" s="854"/>
      <c r="G18" s="856"/>
      <c r="H18" s="869"/>
      <c r="I18" s="871"/>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73"/>
      <c r="O18" s="875"/>
      <c r="P18" s="877"/>
    </row>
    <row r="19" spans="3:16" ht="51.75" customHeight="1">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869">
        <f ca="1">IF(ISBLANK(OFFSET('9. METAS'!$K$20,INT((ROW()-13)/2),0)),"",OFFSET('9. METAS'!$K$20,INT((ROW()-13)/2),0))</f>
        <v>147</v>
      </c>
      <c r="I19" s="870" t="s">
        <v>482</v>
      </c>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72">
        <f t="shared" ref="N19" ca="1" si="2">IFERROR(J19/J20,"ND")</f>
        <v>1</v>
      </c>
      <c r="O19" s="874">
        <f t="shared" ref="O19" ca="1" si="3">IFERROR(((J19)/H19),"ND")</f>
        <v>0.12244897959183673</v>
      </c>
      <c r="P19" s="876" t="s">
        <v>539</v>
      </c>
    </row>
    <row r="20" spans="3:16" ht="61.5" customHeight="1">
      <c r="C20" s="850"/>
      <c r="D20" s="852"/>
      <c r="E20" s="852"/>
      <c r="F20" s="854"/>
      <c r="G20" s="856"/>
      <c r="H20" s="869"/>
      <c r="I20" s="871"/>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73"/>
      <c r="O20" s="875"/>
      <c r="P20" s="877"/>
    </row>
    <row r="21" spans="3:16" ht="42.75" customHeight="1">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869">
        <f ca="1">IF(ISBLANK(OFFSET('9. METAS'!$K$20,INT((ROW()-13)/2),0)),"",OFFSET('9. METAS'!$K$20,INT((ROW()-13)/2),0))</f>
        <v>409</v>
      </c>
      <c r="I21" s="870" t="s">
        <v>482</v>
      </c>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72">
        <f t="shared" ref="N21" ca="1" si="4">IFERROR(J21/J22,"ND")</f>
        <v>1</v>
      </c>
      <c r="O21" s="874">
        <f t="shared" ref="O21" ca="1" si="5">IFERROR(((J21)/H21),"ND")</f>
        <v>8.557457212713937E-2</v>
      </c>
      <c r="P21" s="876" t="s">
        <v>540</v>
      </c>
    </row>
    <row r="22" spans="3:16" ht="77.25" customHeight="1">
      <c r="C22" s="850"/>
      <c r="D22" s="852"/>
      <c r="E22" s="852"/>
      <c r="F22" s="854"/>
      <c r="G22" s="856"/>
      <c r="H22" s="869"/>
      <c r="I22" s="871"/>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73"/>
      <c r="O22" s="875"/>
      <c r="P22" s="877"/>
    </row>
    <row r="23" spans="3:16" ht="49.5" customHeight="1">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869">
        <f ca="1">IF(ISBLANK(OFFSET('9. METAS'!$K$20,INT((ROW()-13)/2),0)),"",OFFSET('9. METAS'!$K$20,INT((ROW()-13)/2),0))</f>
        <v>13</v>
      </c>
      <c r="I23" s="870" t="s">
        <v>482</v>
      </c>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72" t="str">
        <f t="shared" ref="N23" ca="1" si="6">IFERROR(J23/J24,"ND")</f>
        <v>ND</v>
      </c>
      <c r="O23" s="874">
        <f t="shared" ref="O23" ca="1" si="7">IFERROR(((J23)/H23),"ND")</f>
        <v>0</v>
      </c>
      <c r="P23" s="876" t="s">
        <v>516</v>
      </c>
    </row>
    <row r="24" spans="3:16" ht="66.75" customHeight="1">
      <c r="C24" s="850"/>
      <c r="D24" s="852"/>
      <c r="E24" s="852"/>
      <c r="F24" s="854"/>
      <c r="G24" s="856"/>
      <c r="H24" s="869"/>
      <c r="I24" s="871"/>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73"/>
      <c r="O24" s="875"/>
      <c r="P24" s="877"/>
    </row>
    <row r="25" spans="3:16" ht="42.75" customHeight="1">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869">
        <f ca="1">IF(ISBLANK(OFFSET('9. METAS'!$K$20,INT((ROW()-13)/2),0)),"",OFFSET('9. METAS'!$K$20,INT((ROW()-13)/2),0))</f>
        <v>7</v>
      </c>
      <c r="I25" s="870" t="s">
        <v>482</v>
      </c>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72">
        <f t="shared" ref="N25" ca="1" si="8">IFERROR(J25/J26,"ND")</f>
        <v>1</v>
      </c>
      <c r="O25" s="874">
        <f t="shared" ref="O25" ca="1" si="9">IFERROR(((J25)/H25),"ND")</f>
        <v>0.14285714285714285</v>
      </c>
      <c r="P25" s="876" t="s">
        <v>541</v>
      </c>
    </row>
    <row r="26" spans="3:16" ht="84" customHeight="1">
      <c r="C26" s="850"/>
      <c r="D26" s="852"/>
      <c r="E26" s="852"/>
      <c r="F26" s="854"/>
      <c r="G26" s="856"/>
      <c r="H26" s="869"/>
      <c r="I26" s="871"/>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73"/>
      <c r="O26" s="875"/>
      <c r="P26" s="877"/>
    </row>
    <row r="27" spans="3:16" ht="56.25" customHeight="1">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869">
        <f ca="1">IF(ISBLANK(OFFSET('9. METAS'!$K$20,INT((ROW()-13)/2),0)),"",OFFSET('9. METAS'!$K$20,INT((ROW()-13)/2),0))</f>
        <v>177</v>
      </c>
      <c r="I27" s="870" t="s">
        <v>482</v>
      </c>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72">
        <f t="shared" ref="N27" ca="1" si="10">IFERROR(J27/J28,"ND")</f>
        <v>1.5454545454545454</v>
      </c>
      <c r="O27" s="874">
        <f t="shared" ref="O27" ca="1" si="11">IFERROR(((J27)/H27),"ND")</f>
        <v>0.28813559322033899</v>
      </c>
      <c r="P27" s="876" t="s">
        <v>542</v>
      </c>
    </row>
    <row r="28" spans="3:16" ht="78" customHeight="1">
      <c r="C28" s="850"/>
      <c r="D28" s="852"/>
      <c r="E28" s="852"/>
      <c r="F28" s="854"/>
      <c r="G28" s="856"/>
      <c r="H28" s="869"/>
      <c r="I28" s="871"/>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73"/>
      <c r="O28" s="875"/>
      <c r="P28" s="877"/>
    </row>
    <row r="29" spans="3:16" ht="41.25" customHeight="1">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869">
        <f ca="1">IF(ISBLANK(OFFSET('9. METAS'!$K$20,INT((ROW()-13)/2),0)),"",OFFSET('9. METAS'!$K$20,INT((ROW()-13)/2),0))</f>
        <v>1</v>
      </c>
      <c r="I29" s="870" t="s">
        <v>482</v>
      </c>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72" t="str">
        <f t="shared" ref="N29" ca="1" si="12">IFERROR(J29/J30,"ND")</f>
        <v>ND</v>
      </c>
      <c r="O29" s="874">
        <f t="shared" ref="O29" ca="1" si="13">IFERROR(((J29)/H29),"ND")</f>
        <v>0</v>
      </c>
      <c r="P29" s="876" t="s">
        <v>516</v>
      </c>
    </row>
    <row r="30" spans="3:16" ht="69" customHeight="1">
      <c r="C30" s="850"/>
      <c r="D30" s="852"/>
      <c r="E30" s="852"/>
      <c r="F30" s="854"/>
      <c r="G30" s="856"/>
      <c r="H30" s="869"/>
      <c r="I30" s="871"/>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73"/>
      <c r="O30" s="875"/>
      <c r="P30" s="877"/>
    </row>
    <row r="31" spans="3:16" ht="45.75" customHeight="1">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869">
        <f ca="1">IF(ISBLANK(OFFSET('9. METAS'!$K$20,INT((ROW()-13)/2),0)),"",OFFSET('9. METAS'!$K$20,INT((ROW()-13)/2),0))</f>
        <v>183</v>
      </c>
      <c r="I31" s="870" t="s">
        <v>482</v>
      </c>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72">
        <f t="shared" ref="N31" ca="1" si="14">IFERROR(J31/J32,"ND")</f>
        <v>1.0666666666666667</v>
      </c>
      <c r="O31" s="874">
        <f t="shared" ref="O31" ca="1" si="15">IFERROR(((J31)/H31),"ND")</f>
        <v>8.7431693989071038E-2</v>
      </c>
      <c r="P31" s="876" t="s">
        <v>543</v>
      </c>
    </row>
    <row r="32" spans="3:16" ht="75" customHeight="1">
      <c r="C32" s="850"/>
      <c r="D32" s="852"/>
      <c r="E32" s="852"/>
      <c r="F32" s="854"/>
      <c r="G32" s="856"/>
      <c r="H32" s="869"/>
      <c r="I32" s="871"/>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73"/>
      <c r="O32" s="875"/>
      <c r="P32" s="877"/>
    </row>
    <row r="33" spans="3:16" ht="49.5" customHeight="1">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869">
        <f ca="1">IF(ISBLANK(OFFSET('9. METAS'!$K$20,INT((ROW()-13)/2),0)),"",OFFSET('9. METAS'!$K$20,INT((ROW()-13)/2),0))</f>
        <v>1620</v>
      </c>
      <c r="I33" s="870" t="s">
        <v>482</v>
      </c>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72">
        <f t="shared" ref="N33" ca="1" si="16">IFERROR(J33/J34,"ND")</f>
        <v>1</v>
      </c>
      <c r="O33" s="874">
        <f t="shared" ref="O33" ca="1" si="17">IFERROR(((J33)/H33),"ND")</f>
        <v>0.26419753086419751</v>
      </c>
      <c r="P33" s="876" t="s">
        <v>544</v>
      </c>
    </row>
    <row r="34" spans="3:16" ht="96.75" customHeight="1">
      <c r="C34" s="850"/>
      <c r="D34" s="852"/>
      <c r="E34" s="852"/>
      <c r="F34" s="854"/>
      <c r="G34" s="856"/>
      <c r="H34" s="869"/>
      <c r="I34" s="871"/>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73"/>
      <c r="O34" s="875"/>
      <c r="P34" s="877"/>
    </row>
    <row r="35" spans="3:16" ht="69.75" customHeight="1">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869">
        <f ca="1">IF(ISBLANK(OFFSET('9. METAS'!$K$20,INT((ROW()-13)/2),0)),"",OFFSET('9. METAS'!$K$20,INT((ROW()-13)/2),0))</f>
        <v>131</v>
      </c>
      <c r="I35" s="870" t="s">
        <v>482</v>
      </c>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72">
        <f t="shared" ref="N35" ca="1" si="18">IFERROR(J35/J36,"ND")</f>
        <v>1.0909090909090908</v>
      </c>
      <c r="O35" s="874">
        <f t="shared" ref="O35" ca="1" si="19">IFERROR(((J35)/H35),"ND")</f>
        <v>9.1603053435114504E-2</v>
      </c>
      <c r="P35" s="876" t="s">
        <v>545</v>
      </c>
    </row>
    <row r="36" spans="3:16" ht="66.75" customHeight="1">
      <c r="C36" s="850"/>
      <c r="D36" s="852"/>
      <c r="E36" s="852"/>
      <c r="F36" s="854"/>
      <c r="G36" s="856"/>
      <c r="H36" s="869"/>
      <c r="I36" s="871"/>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73"/>
      <c r="O36" s="875"/>
      <c r="P36" s="877"/>
    </row>
    <row r="37" spans="3:16" ht="74.25" customHeight="1">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869">
        <f ca="1">IF(ISBLANK(OFFSET('9. METAS'!$K$20,INT((ROW()-13)/2),0)),"",OFFSET('9. METAS'!$K$20,INT((ROW()-13)/2),0))</f>
        <v>339</v>
      </c>
      <c r="I37" s="870" t="s">
        <v>482</v>
      </c>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72">
        <f t="shared" ref="N37" ca="1" si="20">IFERROR(J37/J38,"ND")</f>
        <v>1.6785714285714286</v>
      </c>
      <c r="O37" s="874">
        <f t="shared" ref="O37" ca="1" si="21">IFERROR(((J37)/H37),"ND")</f>
        <v>0.27728613569321536</v>
      </c>
      <c r="P37" s="876" t="s">
        <v>546</v>
      </c>
    </row>
    <row r="38" spans="3:16" ht="60.75" customHeight="1">
      <c r="C38" s="850"/>
      <c r="D38" s="852"/>
      <c r="E38" s="852"/>
      <c r="F38" s="854"/>
      <c r="G38" s="856"/>
      <c r="H38" s="869"/>
      <c r="I38" s="871"/>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73"/>
      <c r="O38" s="875"/>
      <c r="P38" s="877"/>
    </row>
    <row r="39" spans="3:16" ht="51.75" customHeight="1">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869">
        <f ca="1">IF(ISBLANK(OFFSET('9. METAS'!$K$20,INT((ROW()-13)/2),0)),"",OFFSET('9. METAS'!$K$20,INT((ROW()-13)/2),0))</f>
        <v>360000</v>
      </c>
      <c r="I39" s="870" t="s">
        <v>482</v>
      </c>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72">
        <f t="shared" ref="N39" ca="1" si="22">IFERROR(J39/J40,"ND")</f>
        <v>0.96241944444444449</v>
      </c>
      <c r="O39" s="874">
        <f t="shared" ref="O39" ca="1" si="23">IFERROR(((J39)/H39),"ND")</f>
        <v>0.96241944444444449</v>
      </c>
      <c r="P39" s="876" t="s">
        <v>547</v>
      </c>
    </row>
    <row r="40" spans="3:16" ht="65.25" customHeight="1">
      <c r="C40" s="850"/>
      <c r="D40" s="852"/>
      <c r="E40" s="852"/>
      <c r="F40" s="854"/>
      <c r="G40" s="856"/>
      <c r="H40" s="869"/>
      <c r="I40" s="871"/>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73"/>
      <c r="O40" s="875"/>
      <c r="P40" s="877"/>
    </row>
    <row r="41" spans="3:16" ht="41.25" customHeight="1">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869">
        <f ca="1">IF(ISBLANK(OFFSET('9. METAS'!$K$20,INT((ROW()-13)/2),0)),"",OFFSET('9. METAS'!$K$20,INT((ROW()-13)/2),0))</f>
        <v>3</v>
      </c>
      <c r="I41" s="870" t="s">
        <v>482</v>
      </c>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72" t="str">
        <f t="shared" ref="N41" ca="1" si="24">IFERROR(J41/J42,"ND")</f>
        <v>ND</v>
      </c>
      <c r="O41" s="874">
        <f t="shared" ref="O41" ca="1" si="25">IFERROR(((J41)/H41),"ND")</f>
        <v>0</v>
      </c>
      <c r="P41" s="876" t="s">
        <v>516</v>
      </c>
    </row>
    <row r="42" spans="3:16" ht="66" customHeight="1">
      <c r="C42" s="850"/>
      <c r="D42" s="852"/>
      <c r="E42" s="852"/>
      <c r="F42" s="854"/>
      <c r="G42" s="856"/>
      <c r="H42" s="869"/>
      <c r="I42" s="871"/>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73"/>
      <c r="O42" s="875"/>
      <c r="P42" s="877"/>
    </row>
    <row r="43" spans="3:16" ht="117" customHeight="1">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869">
        <f ca="1">IF(ISBLANK(OFFSET('9. METAS'!$K$20,INT((ROW()-13)/2),0)),"",OFFSET('9. METAS'!$K$20,INT((ROW()-13)/2),0))</f>
        <v>660</v>
      </c>
      <c r="I43" s="870" t="s">
        <v>482</v>
      </c>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72">
        <f t="shared" ref="N43" ca="1" si="26">IFERROR(J43/J44,"ND")</f>
        <v>1.0148148148148148</v>
      </c>
      <c r="O43" s="874">
        <f t="shared" ref="O43" ca="1" si="27">IFERROR(((J43)/H43),"ND")</f>
        <v>0.20757575757575758</v>
      </c>
      <c r="P43" s="876" t="s">
        <v>548</v>
      </c>
    </row>
    <row r="44" spans="3:16" ht="39.75" customHeight="1">
      <c r="C44" s="850"/>
      <c r="D44" s="852"/>
      <c r="E44" s="852"/>
      <c r="F44" s="854"/>
      <c r="G44" s="856"/>
      <c r="H44" s="869"/>
      <c r="I44" s="871"/>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73"/>
      <c r="O44" s="875"/>
      <c r="P44" s="877"/>
    </row>
    <row r="45" spans="3:16" ht="79.5" customHeight="1">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869">
        <f ca="1">IF(ISBLANK(OFFSET('9. METAS'!$K$20,INT((ROW()-13)/2),0)),"",OFFSET('9. METAS'!$K$20,INT((ROW()-13)/2),0))</f>
        <v>8</v>
      </c>
      <c r="I45" s="870" t="s">
        <v>482</v>
      </c>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72">
        <f t="shared" ref="N45" ca="1" si="28">IFERROR(J45/J46,"ND")</f>
        <v>1</v>
      </c>
      <c r="O45" s="874">
        <f t="shared" ref="O45" ca="1" si="29">IFERROR(((J45)/H45),"ND")</f>
        <v>0.25</v>
      </c>
      <c r="P45" s="876" t="s">
        <v>549</v>
      </c>
    </row>
    <row r="46" spans="3:16" ht="67.5" customHeight="1">
      <c r="C46" s="850"/>
      <c r="D46" s="852"/>
      <c r="E46" s="852"/>
      <c r="F46" s="854"/>
      <c r="G46" s="856"/>
      <c r="H46" s="869"/>
      <c r="I46" s="871"/>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73"/>
      <c r="O46" s="875"/>
      <c r="P46" s="877"/>
    </row>
    <row r="47" spans="3:16" ht="78" customHeight="1">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869">
        <f ca="1">IF(ISBLANK(OFFSET('9. METAS'!$K$20,INT((ROW()-13)/2),0)),"",OFFSET('9. METAS'!$K$20,INT((ROW()-13)/2),0))</f>
        <v>9</v>
      </c>
      <c r="I47" s="870" t="s">
        <v>482</v>
      </c>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72" t="str">
        <f t="shared" ref="N47" ca="1" si="30">IFERROR(J47/J48,"ND")</f>
        <v>ND</v>
      </c>
      <c r="O47" s="874">
        <f t="shared" ref="O47" ca="1" si="31">IFERROR(((J47)/H47),"ND")</f>
        <v>0</v>
      </c>
      <c r="P47" s="876" t="s">
        <v>516</v>
      </c>
    </row>
    <row r="48" spans="3:16" ht="63" customHeight="1">
      <c r="C48" s="850"/>
      <c r="D48" s="852"/>
      <c r="E48" s="852"/>
      <c r="F48" s="854"/>
      <c r="G48" s="856"/>
      <c r="H48" s="869"/>
      <c r="I48" s="871"/>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73"/>
      <c r="O48" s="875"/>
      <c r="P48" s="877"/>
    </row>
    <row r="49" spans="3:16" ht="60" customHeight="1">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869">
        <f ca="1">IF(ISBLANK(OFFSET('9. METAS'!$K$20,INT((ROW()-13)/2),0)),"",OFFSET('9. METAS'!$K$20,INT((ROW()-13)/2),0))</f>
        <v>150</v>
      </c>
      <c r="I49" s="870" t="s">
        <v>482</v>
      </c>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72">
        <f t="shared" ref="N49" ca="1" si="32">IFERROR(J49/J50,"ND")</f>
        <v>1</v>
      </c>
      <c r="O49" s="874">
        <f t="shared" ref="O49" ca="1" si="33">IFERROR(((J49)/H49),"ND")</f>
        <v>0.2</v>
      </c>
      <c r="P49" s="876" t="s">
        <v>550</v>
      </c>
    </row>
    <row r="50" spans="3:16" ht="84" customHeight="1">
      <c r="C50" s="850"/>
      <c r="D50" s="852"/>
      <c r="E50" s="852"/>
      <c r="F50" s="854"/>
      <c r="G50" s="856"/>
      <c r="H50" s="869"/>
      <c r="I50" s="871"/>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73"/>
      <c r="O50" s="875"/>
      <c r="P50" s="877"/>
    </row>
    <row r="51" spans="3:16" ht="66.75" customHeight="1">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869">
        <f ca="1">IF(ISBLANK(OFFSET('9. METAS'!$K$20,INT((ROW()-13)/2),0)),"",OFFSET('9. METAS'!$K$20,INT((ROW()-13)/2),0))</f>
        <v>481</v>
      </c>
      <c r="I51" s="870" t="s">
        <v>482</v>
      </c>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72">
        <f t="shared" ref="N51" ca="1" si="34">IFERROR(J51/J52,"ND")</f>
        <v>1.02</v>
      </c>
      <c r="O51" s="874">
        <f t="shared" ref="O51" ca="1" si="35">IFERROR(((J51)/H51),"ND")</f>
        <v>0.21205821205821207</v>
      </c>
      <c r="P51" s="876" t="s">
        <v>551</v>
      </c>
    </row>
    <row r="52" spans="3:16" ht="87" customHeight="1">
      <c r="C52" s="850"/>
      <c r="D52" s="852"/>
      <c r="E52" s="852"/>
      <c r="F52" s="854"/>
      <c r="G52" s="856"/>
      <c r="H52" s="869"/>
      <c r="I52" s="871"/>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73"/>
      <c r="O52" s="875"/>
      <c r="P52" s="877"/>
    </row>
    <row r="53" spans="3:16" ht="63.75" customHeight="1">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869">
        <f ca="1">IF(ISBLANK(OFFSET('9. METAS'!$K$20,INT((ROW()-13)/2),0)),"",OFFSET('9. METAS'!$K$20,INT((ROW()-13)/2),0))</f>
        <v>12</v>
      </c>
      <c r="I53" s="870" t="s">
        <v>482</v>
      </c>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72">
        <f t="shared" ref="N53" ca="1" si="36">IFERROR(J53/J54,"ND")</f>
        <v>1</v>
      </c>
      <c r="O53" s="874">
        <f t="shared" ref="O53" ca="1" si="37">IFERROR(((J53)/H53),"ND")</f>
        <v>0.25</v>
      </c>
      <c r="P53" s="876" t="s">
        <v>552</v>
      </c>
    </row>
    <row r="54" spans="3:16" ht="80.25" customHeight="1">
      <c r="C54" s="850"/>
      <c r="D54" s="852"/>
      <c r="E54" s="852"/>
      <c r="F54" s="854"/>
      <c r="G54" s="856"/>
      <c r="H54" s="869"/>
      <c r="I54" s="871"/>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73"/>
      <c r="O54" s="875"/>
      <c r="P54" s="877"/>
    </row>
    <row r="55" spans="3:16" hidden="1">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885" t="str">
        <f ca="1">IF(ISBLANK(OFFSET('9. METAS'!$K$20,INT((ROW()-13)/2),0)),"",OFFSET('9. METAS'!$K$20,INT((ROW()-13)/2),0))</f>
        <v/>
      </c>
      <c r="I55" s="870"/>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72" t="str">
        <f t="shared" ref="N55" ca="1" si="38">IFERROR(J55/J56,"ND")</f>
        <v>ND</v>
      </c>
      <c r="O55" s="874" t="str">
        <f t="shared" ref="O55" ca="1" si="39">IFERROR(((J55)/H55),"ND")</f>
        <v>ND</v>
      </c>
      <c r="P55" s="876"/>
    </row>
    <row r="56" spans="3:16" hidden="1">
      <c r="C56" s="850"/>
      <c r="D56" s="852"/>
      <c r="E56" s="852"/>
      <c r="F56" s="854"/>
      <c r="G56" s="856"/>
      <c r="H56" s="885"/>
      <c r="I56" s="871"/>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73"/>
      <c r="O56" s="875"/>
      <c r="P56" s="877"/>
    </row>
    <row r="57" spans="3:16" hidden="1">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885" t="str">
        <f ca="1">IF(ISBLANK(OFFSET('9. METAS'!$K$20,INT((ROW()-13)/2),0)),"",OFFSET('9. METAS'!$K$20,INT((ROW()-13)/2),0))</f>
        <v/>
      </c>
      <c r="I57" s="870"/>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72" t="str">
        <f t="shared" ref="N57" ca="1" si="40">IFERROR(J57/J58,"ND")</f>
        <v>ND</v>
      </c>
      <c r="O57" s="874" t="str">
        <f t="shared" ref="O57" ca="1" si="41">IFERROR(((J57)/H57),"ND")</f>
        <v>ND</v>
      </c>
      <c r="P57" s="876"/>
    </row>
    <row r="58" spans="3:16" hidden="1">
      <c r="C58" s="850"/>
      <c r="D58" s="852"/>
      <c r="E58" s="852"/>
      <c r="F58" s="854"/>
      <c r="G58" s="856"/>
      <c r="H58" s="885"/>
      <c r="I58" s="871"/>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73"/>
      <c r="O58" s="875"/>
      <c r="P58" s="877"/>
    </row>
    <row r="59" spans="3:16" hidden="1">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885" t="str">
        <f ca="1">IF(ISBLANK(OFFSET('9. METAS'!$K$20,INT((ROW()-13)/2),0)),"",OFFSET('9. METAS'!$K$20,INT((ROW()-13)/2),0))</f>
        <v/>
      </c>
      <c r="I59" s="870"/>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72" t="str">
        <f t="shared" ref="N59" ca="1" si="42">IFERROR(J59/J60,"ND")</f>
        <v>ND</v>
      </c>
      <c r="O59" s="874" t="str">
        <f t="shared" ref="O59" ca="1" si="43">IFERROR(((J59)/H59),"ND")</f>
        <v>ND</v>
      </c>
      <c r="P59" s="876"/>
    </row>
    <row r="60" spans="3:16" hidden="1">
      <c r="C60" s="850"/>
      <c r="D60" s="852"/>
      <c r="E60" s="852"/>
      <c r="F60" s="854"/>
      <c r="G60" s="856"/>
      <c r="H60" s="885"/>
      <c r="I60" s="871"/>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73"/>
      <c r="O60" s="875"/>
      <c r="P60" s="877"/>
    </row>
    <row r="61" spans="3:16" hidden="1">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885" t="str">
        <f ca="1">IF(ISBLANK(OFFSET('9. METAS'!$K$20,INT((ROW()-13)/2),0)),"",OFFSET('9. METAS'!$K$20,INT((ROW()-13)/2),0))</f>
        <v/>
      </c>
      <c r="I61" s="870"/>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72" t="str">
        <f t="shared" ref="N61" ca="1" si="44">IFERROR(J61/J62,"ND")</f>
        <v>ND</v>
      </c>
      <c r="O61" s="874" t="str">
        <f t="shared" ref="O61" ca="1" si="45">IFERROR(((J61)/H61),"ND")</f>
        <v>ND</v>
      </c>
      <c r="P61" s="876"/>
    </row>
    <row r="62" spans="3:16" hidden="1">
      <c r="C62" s="850"/>
      <c r="D62" s="852"/>
      <c r="E62" s="852"/>
      <c r="F62" s="854"/>
      <c r="G62" s="856"/>
      <c r="H62" s="885"/>
      <c r="I62" s="871"/>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73"/>
      <c r="O62" s="875"/>
      <c r="P62" s="877"/>
    </row>
    <row r="63" spans="3:16" hidden="1">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885" t="str">
        <f ca="1">IF(ISBLANK(OFFSET('9. METAS'!$K$20,INT((ROW()-13)/2),0)),"",OFFSET('9. METAS'!$K$20,INT((ROW()-13)/2),0))</f>
        <v/>
      </c>
      <c r="I63" s="870"/>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72" t="str">
        <f t="shared" ref="N63" ca="1" si="46">IFERROR(J63/J64,"ND")</f>
        <v>ND</v>
      </c>
      <c r="O63" s="874" t="str">
        <f t="shared" ref="O63" ca="1" si="47">IFERROR(((J63)/H63),"ND")</f>
        <v>ND</v>
      </c>
      <c r="P63" s="876"/>
    </row>
    <row r="64" spans="3:16" hidden="1">
      <c r="C64" s="850"/>
      <c r="D64" s="852"/>
      <c r="E64" s="852"/>
      <c r="F64" s="854"/>
      <c r="G64" s="856"/>
      <c r="H64" s="885"/>
      <c r="I64" s="871"/>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73"/>
      <c r="O64" s="875"/>
      <c r="P64" s="877"/>
    </row>
    <row r="65" spans="3:16" hidden="1">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885" t="str">
        <f ca="1">IF(ISBLANK(OFFSET('9. METAS'!$K$20,INT((ROW()-13)/2),0)),"",OFFSET('9. METAS'!$K$20,INT((ROW()-13)/2),0))</f>
        <v/>
      </c>
      <c r="I65" s="870"/>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72" t="str">
        <f t="shared" ref="N65" ca="1" si="48">IFERROR(J65/J66,"ND")</f>
        <v>ND</v>
      </c>
      <c r="O65" s="874" t="str">
        <f t="shared" ref="O65" ca="1" si="49">IFERROR(((J65)/H65),"ND")</f>
        <v>ND</v>
      </c>
      <c r="P65" s="876"/>
    </row>
    <row r="66" spans="3:16" hidden="1">
      <c r="C66" s="850"/>
      <c r="D66" s="852"/>
      <c r="E66" s="852"/>
      <c r="F66" s="854"/>
      <c r="G66" s="856"/>
      <c r="H66" s="885"/>
      <c r="I66" s="871"/>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73"/>
      <c r="O66" s="875"/>
      <c r="P66" s="877"/>
    </row>
    <row r="67" spans="3:16" hidden="1">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885" t="str">
        <f ca="1">IF(ISBLANK(OFFSET('9. METAS'!$K$20,INT((ROW()-13)/2),0)),"",OFFSET('9. METAS'!$K$20,INT((ROW()-13)/2),0))</f>
        <v/>
      </c>
      <c r="I67" s="870"/>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72" t="str">
        <f t="shared" ref="N67" ca="1" si="50">IFERROR(J67/J68,"ND")</f>
        <v>ND</v>
      </c>
      <c r="O67" s="874" t="str">
        <f t="shared" ref="O67" ca="1" si="51">IFERROR(((J67)/H67),"ND")</f>
        <v>ND</v>
      </c>
      <c r="P67" s="876"/>
    </row>
    <row r="68" spans="3:16" hidden="1">
      <c r="C68" s="850"/>
      <c r="D68" s="852"/>
      <c r="E68" s="852"/>
      <c r="F68" s="854"/>
      <c r="G68" s="856"/>
      <c r="H68" s="885"/>
      <c r="I68" s="871"/>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73"/>
      <c r="O68" s="875"/>
      <c r="P68" s="877"/>
    </row>
    <row r="69" spans="3:16" hidden="1">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885" t="str">
        <f ca="1">IF(ISBLANK(OFFSET('9. METAS'!$K$20,INT((ROW()-13)/2),0)),"",OFFSET('9. METAS'!$K$20,INT((ROW()-13)/2),0))</f>
        <v/>
      </c>
      <c r="I69" s="870"/>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72" t="str">
        <f t="shared" ref="N69" ca="1" si="52">IFERROR(J69/J70,"ND")</f>
        <v>ND</v>
      </c>
      <c r="O69" s="874" t="str">
        <f t="shared" ref="O69" ca="1" si="53">IFERROR(((J69)/H69),"ND")</f>
        <v>ND</v>
      </c>
      <c r="P69" s="876"/>
    </row>
    <row r="70" spans="3:16" hidden="1">
      <c r="C70" s="850"/>
      <c r="D70" s="852"/>
      <c r="E70" s="852"/>
      <c r="F70" s="854"/>
      <c r="G70" s="856"/>
      <c r="H70" s="885"/>
      <c r="I70" s="871"/>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73"/>
      <c r="O70" s="875"/>
      <c r="P70" s="877"/>
    </row>
    <row r="71" spans="3:16" hidden="1">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885" t="str">
        <f ca="1">IF(ISBLANK(OFFSET('9. METAS'!$K$20,INT((ROW()-13)/2),0)),"",OFFSET('9. METAS'!$K$20,INT((ROW()-13)/2),0))</f>
        <v/>
      </c>
      <c r="I71" s="870"/>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72" t="str">
        <f t="shared" ref="N71" ca="1" si="54">IFERROR(J71/J72,"ND")</f>
        <v>ND</v>
      </c>
      <c r="O71" s="874" t="str">
        <f t="shared" ref="O71" ca="1" si="55">IFERROR(((J71)/H71),"ND")</f>
        <v>ND</v>
      </c>
      <c r="P71" s="876"/>
    </row>
    <row r="72" spans="3:16" hidden="1">
      <c r="C72" s="850"/>
      <c r="D72" s="852"/>
      <c r="E72" s="852"/>
      <c r="F72" s="854"/>
      <c r="G72" s="856"/>
      <c r="H72" s="885"/>
      <c r="I72" s="871"/>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73"/>
      <c r="O72" s="875"/>
      <c r="P72" s="877"/>
    </row>
    <row r="73" spans="3:16" hidden="1">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885" t="str">
        <f ca="1">IF(ISBLANK(OFFSET('9. METAS'!$K$20,INT((ROW()-13)/2),0)),"",OFFSET('9. METAS'!$K$20,INT((ROW()-13)/2),0))</f>
        <v/>
      </c>
      <c r="I73" s="870"/>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72" t="str">
        <f t="shared" ref="N73" ca="1" si="56">IFERROR(J73/J74,"ND")</f>
        <v>ND</v>
      </c>
      <c r="O73" s="874" t="str">
        <f t="shared" ref="O73" ca="1" si="57">IFERROR(((J73)/H73),"ND")</f>
        <v>ND</v>
      </c>
      <c r="P73" s="876"/>
    </row>
    <row r="74" spans="3:16" hidden="1">
      <c r="C74" s="850"/>
      <c r="D74" s="852"/>
      <c r="E74" s="852"/>
      <c r="F74" s="854"/>
      <c r="G74" s="856"/>
      <c r="H74" s="885"/>
      <c r="I74" s="871"/>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73"/>
      <c r="O74" s="875"/>
      <c r="P74" s="877"/>
    </row>
    <row r="75" spans="3:16" hidden="1">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885" t="str">
        <f ca="1">IF(ISBLANK(OFFSET('9. METAS'!$K$20,INT((ROW()-13)/2),0)),"",OFFSET('9. METAS'!$K$20,INT((ROW()-13)/2),0))</f>
        <v/>
      </c>
      <c r="I75" s="870"/>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72" t="str">
        <f t="shared" ref="N75" ca="1" si="58">IFERROR(J75/J76,"ND")</f>
        <v>ND</v>
      </c>
      <c r="O75" s="874" t="str">
        <f t="shared" ref="O75" ca="1" si="59">IFERROR(((J75)/H75),"ND")</f>
        <v>ND</v>
      </c>
      <c r="P75" s="876"/>
    </row>
    <row r="76" spans="3:16" hidden="1">
      <c r="C76" s="850"/>
      <c r="D76" s="852"/>
      <c r="E76" s="852"/>
      <c r="F76" s="854"/>
      <c r="G76" s="856"/>
      <c r="H76" s="885"/>
      <c r="I76" s="871"/>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73"/>
      <c r="O76" s="875"/>
      <c r="P76" s="877"/>
    </row>
    <row r="77" spans="3:16" hidden="1">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885" t="str">
        <f ca="1">IF(ISBLANK(OFFSET('9. METAS'!$K$20,INT((ROW()-13)/2),0)),"",OFFSET('9. METAS'!$K$20,INT((ROW()-13)/2),0))</f>
        <v/>
      </c>
      <c r="I77" s="870"/>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72" t="str">
        <f t="shared" ref="N77" ca="1" si="60">IFERROR(J77/J78,"ND")</f>
        <v>ND</v>
      </c>
      <c r="O77" s="874" t="str">
        <f t="shared" ref="O77" ca="1" si="61">IFERROR(((J77)/H77),"ND")</f>
        <v>ND</v>
      </c>
      <c r="P77" s="876"/>
    </row>
    <row r="78" spans="3:16" hidden="1">
      <c r="C78" s="850"/>
      <c r="D78" s="852"/>
      <c r="E78" s="852"/>
      <c r="F78" s="854"/>
      <c r="G78" s="856"/>
      <c r="H78" s="885"/>
      <c r="I78" s="871"/>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73"/>
      <c r="O78" s="875"/>
      <c r="P78" s="877"/>
    </row>
    <row r="79" spans="3:16" hidden="1">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885" t="str">
        <f ca="1">IF(ISBLANK(OFFSET('9. METAS'!$K$20,INT((ROW()-13)/2),0)),"",OFFSET('9. METAS'!$K$20,INT((ROW()-13)/2),0))</f>
        <v/>
      </c>
      <c r="I79" s="870"/>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72" t="str">
        <f t="shared" ref="N79" ca="1" si="62">IFERROR(J79/J80,"ND")</f>
        <v>ND</v>
      </c>
      <c r="O79" s="874" t="str">
        <f t="shared" ref="O79" ca="1" si="63">IFERROR(((J79)/H79),"ND")</f>
        <v>ND</v>
      </c>
      <c r="P79" s="876"/>
    </row>
    <row r="80" spans="3:16" hidden="1">
      <c r="C80" s="850"/>
      <c r="D80" s="852"/>
      <c r="E80" s="852"/>
      <c r="F80" s="854"/>
      <c r="G80" s="856"/>
      <c r="H80" s="885"/>
      <c r="I80" s="871"/>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73"/>
      <c r="O80" s="875"/>
      <c r="P80" s="877"/>
    </row>
    <row r="81" spans="3:16" hidden="1">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885" t="str">
        <f ca="1">IF(ISBLANK(OFFSET('9. METAS'!$K$20,INT((ROW()-13)/2),0)),"",OFFSET('9. METAS'!$K$20,INT((ROW()-13)/2),0))</f>
        <v/>
      </c>
      <c r="I81" s="870"/>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72" t="str">
        <f t="shared" ref="N81" ca="1" si="64">IFERROR(J81/J82,"ND")</f>
        <v>ND</v>
      </c>
      <c r="O81" s="874" t="str">
        <f t="shared" ref="O81" ca="1" si="65">IFERROR(((J81)/H81),"ND")</f>
        <v>ND</v>
      </c>
      <c r="P81" s="876"/>
    </row>
    <row r="82" spans="3:16" hidden="1">
      <c r="C82" s="850"/>
      <c r="D82" s="852"/>
      <c r="E82" s="852"/>
      <c r="F82" s="854"/>
      <c r="G82" s="856"/>
      <c r="H82" s="885"/>
      <c r="I82" s="871"/>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73"/>
      <c r="O82" s="875"/>
      <c r="P82" s="877"/>
    </row>
    <row r="83" spans="3:16" hidden="1">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885" t="str">
        <f ca="1">IF(ISBLANK(OFFSET('9. METAS'!$K$20,INT((ROW()-13)/2),0)),"",OFFSET('9. METAS'!$K$20,INT((ROW()-13)/2),0))</f>
        <v/>
      </c>
      <c r="I83" s="870"/>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72" t="str">
        <f t="shared" ref="N83" ca="1" si="66">IFERROR(J83/J84,"ND")</f>
        <v>ND</v>
      </c>
      <c r="O83" s="874" t="str">
        <f t="shared" ref="O83" ca="1" si="67">IFERROR(((J83)/H83),"ND")</f>
        <v>ND</v>
      </c>
      <c r="P83" s="876"/>
    </row>
    <row r="84" spans="3:16" hidden="1">
      <c r="C84" s="850"/>
      <c r="D84" s="852"/>
      <c r="E84" s="852"/>
      <c r="F84" s="854"/>
      <c r="G84" s="856"/>
      <c r="H84" s="885"/>
      <c r="I84" s="871"/>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73"/>
      <c r="O84" s="875"/>
      <c r="P84" s="877"/>
    </row>
    <row r="85" spans="3:16" hidden="1">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885" t="str">
        <f ca="1">IF(ISBLANK(OFFSET('9. METAS'!$K$20,INT((ROW()-13)/2),0)),"",OFFSET('9. METAS'!$K$20,INT((ROW()-13)/2),0))</f>
        <v/>
      </c>
      <c r="I85" s="870"/>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72" t="str">
        <f t="shared" ref="N85" ca="1" si="68">IFERROR(J85/J86,"ND")</f>
        <v>ND</v>
      </c>
      <c r="O85" s="874" t="str">
        <f t="shared" ref="O85" ca="1" si="69">IFERROR(((J85)/H85),"ND")</f>
        <v>ND</v>
      </c>
      <c r="P85" s="876"/>
    </row>
    <row r="86" spans="3:16" hidden="1">
      <c r="C86" s="850"/>
      <c r="D86" s="852"/>
      <c r="E86" s="852"/>
      <c r="F86" s="854"/>
      <c r="G86" s="856"/>
      <c r="H86" s="885"/>
      <c r="I86" s="871"/>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73"/>
      <c r="O86" s="875"/>
      <c r="P86" s="877"/>
    </row>
    <row r="87" spans="3:16" hidden="1">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885" t="str">
        <f ca="1">IF(ISBLANK(OFFSET('9. METAS'!$K$20,INT((ROW()-13)/2),0)),"",OFFSET('9. METAS'!$K$20,INT((ROW()-13)/2),0))</f>
        <v/>
      </c>
      <c r="I87" s="870"/>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72" t="str">
        <f t="shared" ref="N87" ca="1" si="70">IFERROR(J87/J88,"ND")</f>
        <v>ND</v>
      </c>
      <c r="O87" s="874" t="str">
        <f t="shared" ref="O87" ca="1" si="71">IFERROR(((J87)/H87),"ND")</f>
        <v>ND</v>
      </c>
      <c r="P87" s="876"/>
    </row>
    <row r="88" spans="3:16" hidden="1">
      <c r="C88" s="850"/>
      <c r="D88" s="852"/>
      <c r="E88" s="852"/>
      <c r="F88" s="854"/>
      <c r="G88" s="856"/>
      <c r="H88" s="885"/>
      <c r="I88" s="871"/>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73"/>
      <c r="O88" s="875"/>
      <c r="P88" s="877"/>
    </row>
    <row r="89" spans="3:16" hidden="1">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885" t="str">
        <f ca="1">IF(ISBLANK(OFFSET('9. METAS'!$K$20,INT((ROW()-13)/2),0)),"",OFFSET('9. METAS'!$K$20,INT((ROW()-13)/2),0))</f>
        <v/>
      </c>
      <c r="I89" s="870"/>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72" t="str">
        <f t="shared" ref="N89" ca="1" si="72">IFERROR(J89/J90,"ND")</f>
        <v>ND</v>
      </c>
      <c r="O89" s="874" t="str">
        <f t="shared" ref="O89" ca="1" si="73">IFERROR(((J89)/H89),"ND")</f>
        <v>ND</v>
      </c>
      <c r="P89" s="876"/>
    </row>
    <row r="90" spans="3:16" hidden="1">
      <c r="C90" s="850"/>
      <c r="D90" s="852"/>
      <c r="E90" s="852"/>
      <c r="F90" s="854"/>
      <c r="G90" s="856"/>
      <c r="H90" s="885"/>
      <c r="I90" s="871"/>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73"/>
      <c r="O90" s="875"/>
      <c r="P90" s="877"/>
    </row>
    <row r="91" spans="3:16" hidden="1">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885" t="str">
        <f ca="1">IF(ISBLANK(OFFSET('9. METAS'!$K$20,INT((ROW()-13)/2),0)),"",OFFSET('9. METAS'!$K$20,INT((ROW()-13)/2),0))</f>
        <v/>
      </c>
      <c r="I91" s="870"/>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72" t="str">
        <f t="shared" ref="N91" ca="1" si="74">IFERROR(J91/J92,"ND")</f>
        <v>ND</v>
      </c>
      <c r="O91" s="874" t="str">
        <f t="shared" ref="O91" ca="1" si="75">IFERROR(((J91)/H91),"ND")</f>
        <v>ND</v>
      </c>
      <c r="P91" s="876"/>
    </row>
    <row r="92" spans="3:16" hidden="1">
      <c r="C92" s="850"/>
      <c r="D92" s="852"/>
      <c r="E92" s="852"/>
      <c r="F92" s="854"/>
      <c r="G92" s="856"/>
      <c r="H92" s="885"/>
      <c r="I92" s="871"/>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73"/>
      <c r="O92" s="875"/>
      <c r="P92" s="877"/>
    </row>
    <row r="93" spans="3:16" hidden="1">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885" t="str">
        <f ca="1">IF(ISBLANK(OFFSET('9. METAS'!$K$20,INT((ROW()-13)/2),0)),"",OFFSET('9. METAS'!$K$20,INT((ROW()-13)/2),0))</f>
        <v/>
      </c>
      <c r="I93" s="870"/>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72" t="str">
        <f t="shared" ref="N93" ca="1" si="76">IFERROR(J93/J94,"ND")</f>
        <v>ND</v>
      </c>
      <c r="O93" s="874" t="str">
        <f t="shared" ref="O93" ca="1" si="77">IFERROR(((J93)/H93),"ND")</f>
        <v>ND</v>
      </c>
      <c r="P93" s="876"/>
    </row>
    <row r="94" spans="3:16" hidden="1">
      <c r="C94" s="850"/>
      <c r="D94" s="852"/>
      <c r="E94" s="852"/>
      <c r="F94" s="854"/>
      <c r="G94" s="856"/>
      <c r="H94" s="885"/>
      <c r="I94" s="871"/>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73"/>
      <c r="O94" s="875"/>
      <c r="P94" s="877"/>
    </row>
    <row r="95" spans="3:16" hidden="1">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885" t="str">
        <f ca="1">IF(ISBLANK(OFFSET('9. METAS'!$K$20,INT((ROW()-13)/2),0)),"",OFFSET('9. METAS'!$K$20,INT((ROW()-13)/2),0))</f>
        <v/>
      </c>
      <c r="I95" s="870"/>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72" t="str">
        <f t="shared" ref="N95" ca="1" si="78">IFERROR(J95/J96,"ND")</f>
        <v>ND</v>
      </c>
      <c r="O95" s="874" t="str">
        <f t="shared" ref="O95" ca="1" si="79">IFERROR(((J95)/H95),"ND")</f>
        <v>ND</v>
      </c>
      <c r="P95" s="876"/>
    </row>
    <row r="96" spans="3:16" hidden="1">
      <c r="C96" s="850"/>
      <c r="D96" s="852"/>
      <c r="E96" s="852"/>
      <c r="F96" s="854"/>
      <c r="G96" s="856"/>
      <c r="H96" s="885"/>
      <c r="I96" s="871"/>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73"/>
      <c r="O96" s="875"/>
      <c r="P96" s="877"/>
    </row>
    <row r="97" spans="3:16" hidden="1">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885" t="str">
        <f ca="1">IF(ISBLANK(OFFSET('9. METAS'!$K$20,INT((ROW()-13)/2),0)),"",OFFSET('9. METAS'!$K$20,INT((ROW()-13)/2),0))</f>
        <v/>
      </c>
      <c r="I97" s="870"/>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72" t="str">
        <f t="shared" ref="N97" ca="1" si="80">IFERROR(J97/J98,"ND")</f>
        <v>ND</v>
      </c>
      <c r="O97" s="874" t="str">
        <f t="shared" ref="O97" ca="1" si="81">IFERROR(((J97)/H97),"ND")</f>
        <v>ND</v>
      </c>
      <c r="P97" s="876"/>
    </row>
    <row r="98" spans="3:16" hidden="1">
      <c r="C98" s="850"/>
      <c r="D98" s="852"/>
      <c r="E98" s="852"/>
      <c r="F98" s="854"/>
      <c r="G98" s="856"/>
      <c r="H98" s="885"/>
      <c r="I98" s="871"/>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73"/>
      <c r="O98" s="875"/>
      <c r="P98" s="877"/>
    </row>
    <row r="99" spans="3:16" hidden="1">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885" t="str">
        <f ca="1">IF(ISBLANK(OFFSET('9. METAS'!$K$20,INT((ROW()-13)/2),0)),"",OFFSET('9. METAS'!$K$20,INT((ROW()-13)/2),0))</f>
        <v/>
      </c>
      <c r="I99" s="870"/>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72" t="str">
        <f t="shared" ref="N99" ca="1" si="82">IFERROR(J99/J100,"ND")</f>
        <v>ND</v>
      </c>
      <c r="O99" s="874" t="str">
        <f t="shared" ref="O99" ca="1" si="83">IFERROR(((J99)/H99),"ND")</f>
        <v>ND</v>
      </c>
      <c r="P99" s="876"/>
    </row>
    <row r="100" spans="3:16" hidden="1">
      <c r="C100" s="850"/>
      <c r="D100" s="852"/>
      <c r="E100" s="852"/>
      <c r="F100" s="854"/>
      <c r="G100" s="856"/>
      <c r="H100" s="885"/>
      <c r="I100" s="871"/>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73"/>
      <c r="O100" s="875"/>
      <c r="P100" s="877"/>
    </row>
    <row r="101" spans="3:16" hidden="1">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885" t="str">
        <f ca="1">IF(ISBLANK(OFFSET('9. METAS'!$K$20,INT((ROW()-13)/2),0)),"",OFFSET('9. METAS'!$K$20,INT((ROW()-13)/2),0))</f>
        <v/>
      </c>
      <c r="I101" s="870"/>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72" t="str">
        <f t="shared" ref="N101" ca="1" si="84">IFERROR(J101/J102,"ND")</f>
        <v>ND</v>
      </c>
      <c r="O101" s="874" t="str">
        <f t="shared" ref="O101" ca="1" si="85">IFERROR(((J101)/H101),"ND")</f>
        <v>ND</v>
      </c>
      <c r="P101" s="876"/>
    </row>
    <row r="102" spans="3:16" hidden="1">
      <c r="C102" s="850"/>
      <c r="D102" s="852"/>
      <c r="E102" s="852"/>
      <c r="F102" s="854"/>
      <c r="G102" s="856"/>
      <c r="H102" s="885"/>
      <c r="I102" s="871"/>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73"/>
      <c r="O102" s="875"/>
      <c r="P102" s="877"/>
    </row>
    <row r="103" spans="3:16" hidden="1">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885" t="str">
        <f ca="1">IF(ISBLANK(OFFSET('9. METAS'!$K$20,INT((ROW()-13)/2),0)),"",OFFSET('9. METAS'!$K$20,INT((ROW()-13)/2),0))</f>
        <v/>
      </c>
      <c r="I103" s="870"/>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72" t="str">
        <f t="shared" ref="N103" ca="1" si="86">IFERROR(J103/J104,"ND")</f>
        <v>ND</v>
      </c>
      <c r="O103" s="874" t="str">
        <f t="shared" ref="O103" ca="1" si="87">IFERROR(((J103)/H103),"ND")</f>
        <v>ND</v>
      </c>
      <c r="P103" s="876"/>
    </row>
    <row r="104" spans="3:16" hidden="1">
      <c r="C104" s="850"/>
      <c r="D104" s="852"/>
      <c r="E104" s="852"/>
      <c r="F104" s="854"/>
      <c r="G104" s="856"/>
      <c r="H104" s="885"/>
      <c r="I104" s="871"/>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73"/>
      <c r="O104" s="875"/>
      <c r="P104" s="877"/>
    </row>
    <row r="105" spans="3:16" hidden="1">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885" t="str">
        <f ca="1">IF(ISBLANK(OFFSET('9. METAS'!$K$20,INT((ROW()-13)/2),0)),"",OFFSET('9. METAS'!$K$20,INT((ROW()-13)/2),0))</f>
        <v/>
      </c>
      <c r="I105" s="870"/>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72" t="str">
        <f t="shared" ref="N105" ca="1" si="88">IFERROR(J105/J106,"ND")</f>
        <v>ND</v>
      </c>
      <c r="O105" s="874" t="str">
        <f t="shared" ref="O105" ca="1" si="89">IFERROR(((J105)/H105),"ND")</f>
        <v>ND</v>
      </c>
      <c r="P105" s="876"/>
    </row>
    <row r="106" spans="3:16" hidden="1">
      <c r="C106" s="850"/>
      <c r="D106" s="852"/>
      <c r="E106" s="852"/>
      <c r="F106" s="854"/>
      <c r="G106" s="856"/>
      <c r="H106" s="885"/>
      <c r="I106" s="871"/>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73"/>
      <c r="O106" s="875"/>
      <c r="P106" s="877"/>
    </row>
    <row r="107" spans="3:16" hidden="1">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885" t="str">
        <f ca="1">IF(ISBLANK(OFFSET('9. METAS'!$K$20,INT((ROW()-13)/2),0)),"",OFFSET('9. METAS'!$K$20,INT((ROW()-13)/2),0))</f>
        <v/>
      </c>
      <c r="I107" s="870"/>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72" t="str">
        <f t="shared" ref="N107" ca="1" si="90">IFERROR(J107/J108,"ND")</f>
        <v>ND</v>
      </c>
      <c r="O107" s="874" t="str">
        <f t="shared" ref="O107" ca="1" si="91">IFERROR(((J107)/H107),"ND")</f>
        <v>ND</v>
      </c>
      <c r="P107" s="876"/>
    </row>
    <row r="108" spans="3:16" hidden="1">
      <c r="C108" s="850"/>
      <c r="D108" s="852"/>
      <c r="E108" s="852"/>
      <c r="F108" s="854"/>
      <c r="G108" s="856"/>
      <c r="H108" s="885"/>
      <c r="I108" s="871"/>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73"/>
      <c r="O108" s="875"/>
      <c r="P108" s="877"/>
    </row>
    <row r="109" spans="3:16" hidden="1">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885" t="str">
        <f ca="1">IF(ISBLANK(OFFSET('9. METAS'!$K$20,INT((ROW()-13)/2),0)),"",OFFSET('9. METAS'!$K$20,INT((ROW()-13)/2),0))</f>
        <v/>
      </c>
      <c r="I109" s="870"/>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72" t="str">
        <f t="shared" ref="N109" ca="1" si="92">IFERROR(J109/J110,"ND")</f>
        <v>ND</v>
      </c>
      <c r="O109" s="874" t="str">
        <f t="shared" ref="O109" ca="1" si="93">IFERROR(((J109)/H109),"ND")</f>
        <v>ND</v>
      </c>
      <c r="P109" s="876"/>
    </row>
    <row r="110" spans="3:16" hidden="1">
      <c r="C110" s="850"/>
      <c r="D110" s="852"/>
      <c r="E110" s="852"/>
      <c r="F110" s="854"/>
      <c r="G110" s="856"/>
      <c r="H110" s="885"/>
      <c r="I110" s="871"/>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73"/>
      <c r="O110" s="875"/>
      <c r="P110" s="877"/>
    </row>
    <row r="111" spans="3:16" hidden="1">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885" t="str">
        <f ca="1">IF(ISBLANK(OFFSET('9. METAS'!$K$20,INT((ROW()-13)/2),0)),"",OFFSET('9. METAS'!$K$20,INT((ROW()-13)/2),0))</f>
        <v/>
      </c>
      <c r="I111" s="870"/>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72" t="str">
        <f t="shared" ref="N111" ca="1" si="94">IFERROR(J111/J112,"ND")</f>
        <v>ND</v>
      </c>
      <c r="O111" s="874" t="str">
        <f t="shared" ref="O111" ca="1" si="95">IFERROR(((J111)/H111),"ND")</f>
        <v>ND</v>
      </c>
      <c r="P111" s="876"/>
    </row>
    <row r="112" spans="3:16" hidden="1">
      <c r="C112" s="850"/>
      <c r="D112" s="852"/>
      <c r="E112" s="852"/>
      <c r="F112" s="854"/>
      <c r="G112" s="856"/>
      <c r="H112" s="885"/>
      <c r="I112" s="871"/>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73"/>
      <c r="O112" s="875"/>
      <c r="P112" s="877"/>
    </row>
    <row r="113" spans="3:16" hidden="1">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885" t="str">
        <f ca="1">IF(ISBLANK(OFFSET('9. METAS'!$K$20,INT((ROW()-13)/2),0)),"",OFFSET('9. METAS'!$K$20,INT((ROW()-13)/2),0))</f>
        <v/>
      </c>
      <c r="I113" s="870"/>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72" t="str">
        <f t="shared" ref="N113" ca="1" si="96">IFERROR(J113/J114,"ND")</f>
        <v>ND</v>
      </c>
      <c r="O113" s="874" t="str">
        <f t="shared" ref="O113" ca="1" si="97">IFERROR(((J113)/H113),"ND")</f>
        <v>ND</v>
      </c>
      <c r="P113" s="876"/>
    </row>
    <row r="114" spans="3:16" hidden="1">
      <c r="C114" s="850"/>
      <c r="D114" s="852"/>
      <c r="E114" s="852"/>
      <c r="F114" s="854"/>
      <c r="G114" s="856"/>
      <c r="H114" s="885"/>
      <c r="I114" s="871"/>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73"/>
      <c r="O114" s="875"/>
      <c r="P114" s="877"/>
    </row>
    <row r="115" spans="3:16" hidden="1">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885" t="str">
        <f ca="1">IF(ISBLANK(OFFSET('9. METAS'!$K$20,INT((ROW()-13)/2),0)),"",OFFSET('9. METAS'!$K$20,INT((ROW()-13)/2),0))</f>
        <v/>
      </c>
      <c r="I115" s="870"/>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72" t="str">
        <f t="shared" ref="N115" ca="1" si="98">IFERROR(J115/J116,"ND")</f>
        <v>ND</v>
      </c>
      <c r="O115" s="874" t="str">
        <f t="shared" ref="O115" ca="1" si="99">IFERROR(((J115)/H115),"ND")</f>
        <v>ND</v>
      </c>
      <c r="P115" s="876"/>
    </row>
    <row r="116" spans="3:16" hidden="1">
      <c r="C116" s="850"/>
      <c r="D116" s="852"/>
      <c r="E116" s="852"/>
      <c r="F116" s="854"/>
      <c r="G116" s="856"/>
      <c r="H116" s="885"/>
      <c r="I116" s="871"/>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73"/>
      <c r="O116" s="875"/>
      <c r="P116" s="877"/>
    </row>
    <row r="117" spans="3:16" hidden="1">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885" t="str">
        <f ca="1">IF(ISBLANK(OFFSET('9. METAS'!$K$20,INT((ROW()-13)/2),0)),"",OFFSET('9. METAS'!$K$20,INT((ROW()-13)/2),0))</f>
        <v/>
      </c>
      <c r="I117" s="870"/>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72" t="str">
        <f t="shared" ref="N117" ca="1" si="100">IFERROR(J117/J118,"ND")</f>
        <v>ND</v>
      </c>
      <c r="O117" s="874" t="str">
        <f t="shared" ref="O117" ca="1" si="101">IFERROR(((J117)/H117),"ND")</f>
        <v>ND</v>
      </c>
      <c r="P117" s="876"/>
    </row>
    <row r="118" spans="3:16" hidden="1">
      <c r="C118" s="850"/>
      <c r="D118" s="852"/>
      <c r="E118" s="852"/>
      <c r="F118" s="854"/>
      <c r="G118" s="856"/>
      <c r="H118" s="885"/>
      <c r="I118" s="871"/>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73"/>
      <c r="O118" s="875"/>
      <c r="P118" s="877"/>
    </row>
    <row r="119" spans="3:16" hidden="1">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885" t="str">
        <f ca="1">IF(ISBLANK(OFFSET('9. METAS'!$K$20,INT((ROW()-13)/2),0)),"",OFFSET('9. METAS'!$K$20,INT((ROW()-13)/2),0))</f>
        <v/>
      </c>
      <c r="I119" s="870"/>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72" t="str">
        <f t="shared" ref="N119" ca="1" si="102">IFERROR(J119/J120,"ND")</f>
        <v>ND</v>
      </c>
      <c r="O119" s="874" t="str">
        <f t="shared" ref="O119" ca="1" si="103">IFERROR(((J119)/H119),"ND")</f>
        <v>ND</v>
      </c>
      <c r="P119" s="876"/>
    </row>
    <row r="120" spans="3:16" hidden="1">
      <c r="C120" s="850"/>
      <c r="D120" s="852"/>
      <c r="E120" s="852"/>
      <c r="F120" s="854"/>
      <c r="G120" s="856"/>
      <c r="H120" s="885"/>
      <c r="I120" s="871"/>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73"/>
      <c r="O120" s="875"/>
      <c r="P120" s="877"/>
    </row>
    <row r="121" spans="3:16" hidden="1">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885" t="str">
        <f ca="1">IF(ISBLANK(OFFSET('9. METAS'!$K$20,INT((ROW()-13)/2),0)),"",OFFSET('9. METAS'!$K$20,INT((ROW()-13)/2),0))</f>
        <v/>
      </c>
      <c r="I121" s="870"/>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72" t="str">
        <f t="shared" ref="N121" ca="1" si="104">IFERROR(J121/J122,"ND")</f>
        <v>ND</v>
      </c>
      <c r="O121" s="874" t="str">
        <f t="shared" ref="O121" ca="1" si="105">IFERROR(((J121)/H121),"ND")</f>
        <v>ND</v>
      </c>
      <c r="P121" s="876"/>
    </row>
    <row r="122" spans="3:16" hidden="1">
      <c r="C122" s="850"/>
      <c r="D122" s="852"/>
      <c r="E122" s="852"/>
      <c r="F122" s="854"/>
      <c r="G122" s="856"/>
      <c r="H122" s="885"/>
      <c r="I122" s="871"/>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73"/>
      <c r="O122" s="875"/>
      <c r="P122" s="877"/>
    </row>
    <row r="123" spans="3:16" hidden="1">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885" t="str">
        <f ca="1">IF(ISBLANK(OFFSET('9. METAS'!$K$20,INT((ROW()-13)/2),0)),"",OFFSET('9. METAS'!$K$20,INT((ROW()-13)/2),0))</f>
        <v/>
      </c>
      <c r="I123" s="870"/>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72" t="str">
        <f t="shared" ref="N123" ca="1" si="106">IFERROR(J123/J124,"ND")</f>
        <v>ND</v>
      </c>
      <c r="O123" s="874" t="str">
        <f t="shared" ref="O123" ca="1" si="107">IFERROR(((J123)/H123),"ND")</f>
        <v>ND</v>
      </c>
      <c r="P123" s="876"/>
    </row>
    <row r="124" spans="3:16" hidden="1">
      <c r="C124" s="850"/>
      <c r="D124" s="852"/>
      <c r="E124" s="852"/>
      <c r="F124" s="854"/>
      <c r="G124" s="856"/>
      <c r="H124" s="885"/>
      <c r="I124" s="871"/>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73"/>
      <c r="O124" s="875"/>
      <c r="P124" s="877"/>
    </row>
    <row r="125" spans="3:16" hidden="1">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885" t="str">
        <f ca="1">IF(ISBLANK(OFFSET('9. METAS'!$K$20,INT((ROW()-13)/2),0)),"",OFFSET('9. METAS'!$K$20,INT((ROW()-13)/2),0))</f>
        <v/>
      </c>
      <c r="I125" s="870"/>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72" t="str">
        <f t="shared" ref="N125" ca="1" si="108">IFERROR(J125/J126,"ND")</f>
        <v>ND</v>
      </c>
      <c r="O125" s="874" t="str">
        <f t="shared" ref="O125" ca="1" si="109">IFERROR(((J125)/H125),"ND")</f>
        <v>ND</v>
      </c>
      <c r="P125" s="876"/>
    </row>
    <row r="126" spans="3:16" hidden="1">
      <c r="C126" s="850"/>
      <c r="D126" s="852"/>
      <c r="E126" s="852"/>
      <c r="F126" s="854"/>
      <c r="G126" s="856"/>
      <c r="H126" s="885"/>
      <c r="I126" s="871"/>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73"/>
      <c r="O126" s="875"/>
      <c r="P126" s="877"/>
    </row>
    <row r="127" spans="3:16" hidden="1">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885" t="str">
        <f ca="1">IF(ISBLANK(OFFSET('9. METAS'!$K$20,INT((ROW()-13)/2),0)),"",OFFSET('9. METAS'!$K$20,INT((ROW()-13)/2),0))</f>
        <v/>
      </c>
      <c r="I127" s="870"/>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72" t="str">
        <f t="shared" ref="N127" ca="1" si="110">IFERROR(J127/J128,"ND")</f>
        <v>ND</v>
      </c>
      <c r="O127" s="874" t="str">
        <f t="shared" ref="O127" ca="1" si="111">IFERROR(((J127)/H127),"ND")</f>
        <v>ND</v>
      </c>
      <c r="P127" s="876"/>
    </row>
    <row r="128" spans="3:16" hidden="1">
      <c r="C128" s="850"/>
      <c r="D128" s="852"/>
      <c r="E128" s="852"/>
      <c r="F128" s="854"/>
      <c r="G128" s="856"/>
      <c r="H128" s="885"/>
      <c r="I128" s="871"/>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73"/>
      <c r="O128" s="875"/>
      <c r="P128" s="877"/>
    </row>
    <row r="129" spans="3:16" hidden="1">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885" t="str">
        <f ca="1">IF(ISBLANK(OFFSET('9. METAS'!$K$20,INT((ROW()-13)/2),0)),"",OFFSET('9. METAS'!$K$20,INT((ROW()-13)/2),0))</f>
        <v/>
      </c>
      <c r="I129" s="870"/>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72" t="str">
        <f t="shared" ref="N129" ca="1" si="112">IFERROR(J129/J130,"ND")</f>
        <v>ND</v>
      </c>
      <c r="O129" s="874" t="str">
        <f t="shared" ref="O129" ca="1" si="113">IFERROR(((J129)/H129),"ND")</f>
        <v>ND</v>
      </c>
      <c r="P129" s="876"/>
    </row>
    <row r="130" spans="3:16" hidden="1">
      <c r="C130" s="850"/>
      <c r="D130" s="852"/>
      <c r="E130" s="852"/>
      <c r="F130" s="854"/>
      <c r="G130" s="856"/>
      <c r="H130" s="885"/>
      <c r="I130" s="871"/>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73"/>
      <c r="O130" s="875"/>
      <c r="P130" s="877"/>
    </row>
    <row r="131" spans="3:16" hidden="1">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885" t="str">
        <f ca="1">IF(ISBLANK(OFFSET('9. METAS'!$K$20,INT((ROW()-13)/2),0)),"",OFFSET('9. METAS'!$K$20,INT((ROW()-13)/2),0))</f>
        <v/>
      </c>
      <c r="I131" s="870"/>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72" t="str">
        <f t="shared" ref="N131" ca="1" si="114">IFERROR(J131/J132,"ND")</f>
        <v>ND</v>
      </c>
      <c r="O131" s="874" t="str">
        <f t="shared" ref="O131" ca="1" si="115">IFERROR(((J131)/H131),"ND")</f>
        <v>ND</v>
      </c>
      <c r="P131" s="876"/>
    </row>
    <row r="132" spans="3:16" hidden="1">
      <c r="C132" s="850"/>
      <c r="D132" s="852"/>
      <c r="E132" s="852"/>
      <c r="F132" s="854"/>
      <c r="G132" s="856"/>
      <c r="H132" s="885"/>
      <c r="I132" s="871"/>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73"/>
      <c r="O132" s="875"/>
      <c r="P132" s="877"/>
    </row>
    <row r="133" spans="3:16" hidden="1">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885" t="str">
        <f ca="1">IF(ISBLANK(OFFSET('9. METAS'!$K$20,INT((ROW()-13)/2),0)),"",OFFSET('9. METAS'!$K$20,INT((ROW()-13)/2),0))</f>
        <v/>
      </c>
      <c r="I133" s="870"/>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72" t="str">
        <f t="shared" ref="N133" ca="1" si="116">IFERROR(J133/J134,"ND")</f>
        <v>ND</v>
      </c>
      <c r="O133" s="874" t="str">
        <f t="shared" ref="O133" ca="1" si="117">IFERROR(((J133)/H133),"ND")</f>
        <v>ND</v>
      </c>
      <c r="P133" s="876"/>
    </row>
    <row r="134" spans="3:16" hidden="1">
      <c r="C134" s="850"/>
      <c r="D134" s="852"/>
      <c r="E134" s="852"/>
      <c r="F134" s="854"/>
      <c r="G134" s="856"/>
      <c r="H134" s="885"/>
      <c r="I134" s="871"/>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73"/>
      <c r="O134" s="875"/>
      <c r="P134" s="877"/>
    </row>
    <row r="135" spans="3:16" hidden="1">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885" t="str">
        <f ca="1">IF(ISBLANK(OFFSET('9. METAS'!$K$20,INT((ROW()-13)/2),0)),"",OFFSET('9. METAS'!$K$20,INT((ROW()-13)/2),0))</f>
        <v/>
      </c>
      <c r="I135" s="870"/>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72" t="str">
        <f t="shared" ref="N135" ca="1" si="118">IFERROR(J135/J136,"ND")</f>
        <v>ND</v>
      </c>
      <c r="O135" s="874" t="str">
        <f t="shared" ref="O135" ca="1" si="119">IFERROR(((J135)/H135),"ND")</f>
        <v>ND</v>
      </c>
      <c r="P135" s="876"/>
    </row>
    <row r="136" spans="3:16" hidden="1">
      <c r="C136" s="850"/>
      <c r="D136" s="852"/>
      <c r="E136" s="852"/>
      <c r="F136" s="854"/>
      <c r="G136" s="856"/>
      <c r="H136" s="885"/>
      <c r="I136" s="871"/>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73"/>
      <c r="O136" s="875"/>
      <c r="P136" s="877"/>
    </row>
    <row r="137" spans="3:16" hidden="1">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885" t="str">
        <f ca="1">IF(ISBLANK(OFFSET('9. METAS'!$K$20,INT((ROW()-13)/2),0)),"",OFFSET('9. METAS'!$K$20,INT((ROW()-13)/2),0))</f>
        <v/>
      </c>
      <c r="I137" s="870"/>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72" t="str">
        <f t="shared" ref="N137" ca="1" si="120">IFERROR(J137/J138,"ND")</f>
        <v>ND</v>
      </c>
      <c r="O137" s="874" t="str">
        <f t="shared" ref="O137" ca="1" si="121">IFERROR(((J137)/H137),"ND")</f>
        <v>ND</v>
      </c>
      <c r="P137" s="876"/>
    </row>
    <row r="138" spans="3:16" hidden="1">
      <c r="C138" s="850"/>
      <c r="D138" s="852"/>
      <c r="E138" s="852"/>
      <c r="F138" s="854"/>
      <c r="G138" s="856"/>
      <c r="H138" s="885"/>
      <c r="I138" s="871"/>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73"/>
      <c r="O138" s="875"/>
      <c r="P138" s="877"/>
    </row>
    <row r="139" spans="3:16" hidden="1">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885" t="str">
        <f ca="1">IF(ISBLANK(OFFSET('9. METAS'!$K$20,INT((ROW()-13)/2),0)),"",OFFSET('9. METAS'!$K$20,INT((ROW()-13)/2),0))</f>
        <v/>
      </c>
      <c r="I139" s="870"/>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72" t="str">
        <f t="shared" ref="N139" ca="1" si="122">IFERROR(J139/J140,"ND")</f>
        <v>ND</v>
      </c>
      <c r="O139" s="874" t="str">
        <f t="shared" ref="O139" ca="1" si="123">IFERROR(((J139)/H139),"ND")</f>
        <v>ND</v>
      </c>
      <c r="P139" s="876"/>
    </row>
    <row r="140" spans="3:16" hidden="1">
      <c r="C140" s="850"/>
      <c r="D140" s="852"/>
      <c r="E140" s="852"/>
      <c r="F140" s="854"/>
      <c r="G140" s="856"/>
      <c r="H140" s="885"/>
      <c r="I140" s="871"/>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73"/>
      <c r="O140" s="875"/>
      <c r="P140" s="877"/>
    </row>
    <row r="141" spans="3:16" hidden="1">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885" t="str">
        <f ca="1">IF(ISBLANK(OFFSET('9. METAS'!$K$20,INT((ROW()-13)/2),0)),"",OFFSET('9. METAS'!$K$20,INT((ROW()-13)/2),0))</f>
        <v/>
      </c>
      <c r="I141" s="870"/>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72" t="str">
        <f t="shared" ref="N141" ca="1" si="124">IFERROR(J141/J142,"ND")</f>
        <v>ND</v>
      </c>
      <c r="O141" s="874" t="str">
        <f t="shared" ref="O141" ca="1" si="125">IFERROR(((J141)/H141),"ND")</f>
        <v>ND</v>
      </c>
      <c r="P141" s="876"/>
    </row>
    <row r="142" spans="3:16" hidden="1">
      <c r="C142" s="850"/>
      <c r="D142" s="852"/>
      <c r="E142" s="852"/>
      <c r="F142" s="854"/>
      <c r="G142" s="856"/>
      <c r="H142" s="885"/>
      <c r="I142" s="871"/>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73"/>
      <c r="O142" s="875"/>
      <c r="P142" s="877"/>
    </row>
    <row r="143" spans="3:16" hidden="1">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885" t="str">
        <f ca="1">IF(ISBLANK(OFFSET('9. METAS'!$K$20,INT((ROW()-13)/2),0)),"",OFFSET('9. METAS'!$K$20,INT((ROW()-13)/2),0))</f>
        <v/>
      </c>
      <c r="I143" s="870"/>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72" t="str">
        <f t="shared" ref="N143" ca="1" si="126">IFERROR(J143/J144,"ND")</f>
        <v>ND</v>
      </c>
      <c r="O143" s="874" t="str">
        <f t="shared" ref="O143" ca="1" si="127">IFERROR(((J143)/H143),"ND")</f>
        <v>ND</v>
      </c>
      <c r="P143" s="876"/>
    </row>
    <row r="144" spans="3:16" hidden="1">
      <c r="C144" s="850"/>
      <c r="D144" s="852"/>
      <c r="E144" s="852"/>
      <c r="F144" s="854"/>
      <c r="G144" s="856"/>
      <c r="H144" s="885"/>
      <c r="I144" s="871"/>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73"/>
      <c r="O144" s="875"/>
      <c r="P144" s="877"/>
    </row>
    <row r="145" spans="3:16" hidden="1">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885" t="str">
        <f ca="1">IF(ISBLANK(OFFSET('9. METAS'!$K$20,INT((ROW()-13)/2),0)),"",OFFSET('9. METAS'!$K$20,INT((ROW()-13)/2),0))</f>
        <v/>
      </c>
      <c r="I145" s="870"/>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72" t="str">
        <f t="shared" ref="N145" ca="1" si="128">IFERROR(J145/J146,"ND")</f>
        <v>ND</v>
      </c>
      <c r="O145" s="874" t="str">
        <f t="shared" ref="O145" ca="1" si="129">IFERROR(((J145)/H145),"ND")</f>
        <v>ND</v>
      </c>
      <c r="P145" s="876"/>
    </row>
    <row r="146" spans="3:16" hidden="1">
      <c r="C146" s="850"/>
      <c r="D146" s="852"/>
      <c r="E146" s="852"/>
      <c r="F146" s="854"/>
      <c r="G146" s="856"/>
      <c r="H146" s="885"/>
      <c r="I146" s="871"/>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73"/>
      <c r="O146" s="875"/>
      <c r="P146" s="877"/>
    </row>
    <row r="147" spans="3:16" hidden="1">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885" t="str">
        <f ca="1">IF(ISBLANK(OFFSET('9. METAS'!$K$20,INT((ROW()-13)/2),0)),"",OFFSET('9. METAS'!$K$20,INT((ROW()-13)/2),0))</f>
        <v/>
      </c>
      <c r="I147" s="870"/>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72" t="str">
        <f t="shared" ref="N147" ca="1" si="130">IFERROR(J147/J148,"ND")</f>
        <v>ND</v>
      </c>
      <c r="O147" s="874" t="str">
        <f t="shared" ref="O147" ca="1" si="131">IFERROR(((J147)/H147),"ND")</f>
        <v>ND</v>
      </c>
      <c r="P147" s="876"/>
    </row>
    <row r="148" spans="3:16" hidden="1">
      <c r="C148" s="850"/>
      <c r="D148" s="852"/>
      <c r="E148" s="852"/>
      <c r="F148" s="854"/>
      <c r="G148" s="856"/>
      <c r="H148" s="885"/>
      <c r="I148" s="871"/>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73"/>
      <c r="O148" s="875"/>
      <c r="P148" s="877"/>
    </row>
    <row r="149" spans="3:16" hidden="1">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885" t="str">
        <f ca="1">IF(ISBLANK(OFFSET('9. METAS'!$K$20,INT((ROW()-13)/2),0)),"",OFFSET('9. METAS'!$K$20,INT((ROW()-13)/2),0))</f>
        <v/>
      </c>
      <c r="I149" s="870"/>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72" t="str">
        <f t="shared" ref="N149" ca="1" si="132">IFERROR(J149/J150,"ND")</f>
        <v>ND</v>
      </c>
      <c r="O149" s="874" t="str">
        <f t="shared" ref="O149" ca="1" si="133">IFERROR(((J149)/H149),"ND")</f>
        <v>ND</v>
      </c>
      <c r="P149" s="876"/>
    </row>
    <row r="150" spans="3:16" hidden="1">
      <c r="C150" s="850"/>
      <c r="D150" s="852"/>
      <c r="E150" s="852"/>
      <c r="F150" s="854"/>
      <c r="G150" s="856"/>
      <c r="H150" s="885"/>
      <c r="I150" s="871"/>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73"/>
      <c r="O150" s="875"/>
      <c r="P150" s="877"/>
    </row>
    <row r="151" spans="3:16" hidden="1">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885" t="str">
        <f ca="1">IF(ISBLANK(OFFSET('9. METAS'!$K$20,INT((ROW()-13)/2),0)),"",OFFSET('9. METAS'!$K$20,INT((ROW()-13)/2),0))</f>
        <v/>
      </c>
      <c r="I151" s="870"/>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72" t="str">
        <f t="shared" ref="N151" ca="1" si="134">IFERROR(J151/J152,"ND")</f>
        <v>ND</v>
      </c>
      <c r="O151" s="874" t="str">
        <f t="shared" ref="O151" ca="1" si="135">IFERROR(((J151)/H151),"ND")</f>
        <v>ND</v>
      </c>
      <c r="P151" s="876"/>
    </row>
    <row r="152" spans="3:16" hidden="1">
      <c r="C152" s="850"/>
      <c r="D152" s="852"/>
      <c r="E152" s="852"/>
      <c r="F152" s="854"/>
      <c r="G152" s="856"/>
      <c r="H152" s="885"/>
      <c r="I152" s="871"/>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73"/>
      <c r="O152" s="875"/>
      <c r="P152" s="877"/>
    </row>
    <row r="153" spans="3:16" hidden="1">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885" t="str">
        <f ca="1">IF(ISBLANK(OFFSET('9. METAS'!$K$20,INT((ROW()-13)/2),0)),"",OFFSET('9. METAS'!$K$20,INT((ROW()-13)/2),0))</f>
        <v/>
      </c>
      <c r="I153" s="870"/>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72" t="str">
        <f t="shared" ref="N153" ca="1" si="136">IFERROR(J153/J154,"ND")</f>
        <v>ND</v>
      </c>
      <c r="O153" s="874" t="str">
        <f t="shared" ref="O153" ca="1" si="137">IFERROR(((J153)/H153),"ND")</f>
        <v>ND</v>
      </c>
      <c r="P153" s="876"/>
    </row>
    <row r="154" spans="3:16" hidden="1">
      <c r="C154" s="850"/>
      <c r="D154" s="852"/>
      <c r="E154" s="852"/>
      <c r="F154" s="854"/>
      <c r="G154" s="856"/>
      <c r="H154" s="885"/>
      <c r="I154" s="871"/>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73"/>
      <c r="O154" s="875"/>
      <c r="P154" s="877"/>
    </row>
    <row r="155" spans="3:16" hidden="1">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885" t="str">
        <f ca="1">IF(ISBLANK(OFFSET('9. METAS'!$K$20,INT((ROW()-13)/2),0)),"",OFFSET('9. METAS'!$K$20,INT((ROW()-13)/2),0))</f>
        <v/>
      </c>
      <c r="I155" s="870"/>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72" t="str">
        <f t="shared" ref="N155" ca="1" si="138">IFERROR(J155/J156,"ND")</f>
        <v>ND</v>
      </c>
      <c r="O155" s="874" t="str">
        <f t="shared" ref="O155" ca="1" si="139">IFERROR(((J155)/H155),"ND")</f>
        <v>ND</v>
      </c>
      <c r="P155" s="876"/>
    </row>
    <row r="156" spans="3:16" hidden="1">
      <c r="C156" s="850"/>
      <c r="D156" s="852"/>
      <c r="E156" s="852"/>
      <c r="F156" s="854"/>
      <c r="G156" s="856"/>
      <c r="H156" s="885"/>
      <c r="I156" s="871"/>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73"/>
      <c r="O156" s="875"/>
      <c r="P156" s="877"/>
    </row>
    <row r="157" spans="3:16" hidden="1">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885" t="str">
        <f ca="1">IF(ISBLANK(OFFSET('9. METAS'!$K$20,INT((ROW()-13)/2),0)),"",OFFSET('9. METAS'!$K$20,INT((ROW()-13)/2),0))</f>
        <v/>
      </c>
      <c r="I157" s="870"/>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72" t="str">
        <f t="shared" ref="N157" ca="1" si="140">IFERROR(J157/J158,"ND")</f>
        <v>ND</v>
      </c>
      <c r="O157" s="874" t="str">
        <f t="shared" ref="O157" ca="1" si="141">IFERROR(((J157)/H157),"ND")</f>
        <v>ND</v>
      </c>
      <c r="P157" s="876"/>
    </row>
    <row r="158" spans="3:16" hidden="1">
      <c r="C158" s="850"/>
      <c r="D158" s="852"/>
      <c r="E158" s="852"/>
      <c r="F158" s="854"/>
      <c r="G158" s="856"/>
      <c r="H158" s="885"/>
      <c r="I158" s="871"/>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73"/>
      <c r="O158" s="875"/>
      <c r="P158" s="877"/>
    </row>
    <row r="159" spans="3:16" hidden="1">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885" t="str">
        <f ca="1">IF(ISBLANK(OFFSET('9. METAS'!$K$20,INT((ROW()-13)/2),0)),"",OFFSET('9. METAS'!$K$20,INT((ROW()-13)/2),0))</f>
        <v/>
      </c>
      <c r="I159" s="870"/>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72" t="str">
        <f t="shared" ref="N159" ca="1" si="142">IFERROR(J159/J160,"ND")</f>
        <v>ND</v>
      </c>
      <c r="O159" s="874" t="str">
        <f t="shared" ref="O159" ca="1" si="143">IFERROR(((J159)/H159),"ND")</f>
        <v>ND</v>
      </c>
      <c r="P159" s="876"/>
    </row>
    <row r="160" spans="3:16" hidden="1">
      <c r="C160" s="850"/>
      <c r="D160" s="852"/>
      <c r="E160" s="852"/>
      <c r="F160" s="854"/>
      <c r="G160" s="856"/>
      <c r="H160" s="885"/>
      <c r="I160" s="871"/>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73"/>
      <c r="O160" s="875"/>
      <c r="P160" s="877"/>
    </row>
    <row r="161" spans="3:16" hidden="1">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885" t="str">
        <f ca="1">IF(ISBLANK(OFFSET('9. METAS'!$K$20,INT((ROW()-13)/2),0)),"",OFFSET('9. METAS'!$K$20,INT((ROW()-13)/2),0))</f>
        <v/>
      </c>
      <c r="I161" s="870"/>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72" t="str">
        <f t="shared" ref="N161" ca="1" si="144">IFERROR(J161/J162,"ND")</f>
        <v>ND</v>
      </c>
      <c r="O161" s="874" t="str">
        <f t="shared" ref="O161" ca="1" si="145">IFERROR(((J161)/H161),"ND")</f>
        <v>ND</v>
      </c>
      <c r="P161" s="876"/>
    </row>
    <row r="162" spans="3:16" hidden="1">
      <c r="C162" s="850"/>
      <c r="D162" s="852"/>
      <c r="E162" s="852"/>
      <c r="F162" s="854"/>
      <c r="G162" s="856"/>
      <c r="H162" s="885"/>
      <c r="I162" s="871"/>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73"/>
      <c r="O162" s="875"/>
      <c r="P162" s="877"/>
    </row>
    <row r="163" spans="3:16" hidden="1">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885" t="str">
        <f ca="1">IF(ISBLANK(OFFSET('9. METAS'!$K$20,INT((ROW()-13)/2),0)),"",OFFSET('9. METAS'!$K$20,INT((ROW()-13)/2),0))</f>
        <v/>
      </c>
      <c r="I163" s="870"/>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72" t="str">
        <f t="shared" ref="N163" ca="1" si="146">IFERROR(J163/J164,"ND")</f>
        <v>ND</v>
      </c>
      <c r="O163" s="874" t="str">
        <f t="shared" ref="O163" ca="1" si="147">IFERROR(((J163)/H163),"ND")</f>
        <v>ND</v>
      </c>
      <c r="P163" s="876"/>
    </row>
    <row r="164" spans="3:16" hidden="1">
      <c r="C164" s="850"/>
      <c r="D164" s="852"/>
      <c r="E164" s="852"/>
      <c r="F164" s="854"/>
      <c r="G164" s="856"/>
      <c r="H164" s="885"/>
      <c r="I164" s="871"/>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73"/>
      <c r="O164" s="875"/>
      <c r="P164" s="877"/>
    </row>
    <row r="165" spans="3:16" hidden="1">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885" t="str">
        <f ca="1">IF(ISBLANK(OFFSET('9. METAS'!$K$20,INT((ROW()-13)/2),0)),"",OFFSET('9. METAS'!$K$20,INT((ROW()-13)/2),0))</f>
        <v/>
      </c>
      <c r="I165" s="870"/>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72" t="str">
        <f t="shared" ref="N165" ca="1" si="148">IFERROR(J165/J166,"ND")</f>
        <v>ND</v>
      </c>
      <c r="O165" s="874" t="str">
        <f t="shared" ref="O165" ca="1" si="149">IFERROR(((J165)/H165),"ND")</f>
        <v>ND</v>
      </c>
      <c r="P165" s="876"/>
    </row>
    <row r="166" spans="3:16" hidden="1">
      <c r="C166" s="850"/>
      <c r="D166" s="852"/>
      <c r="E166" s="852"/>
      <c r="F166" s="854"/>
      <c r="G166" s="856"/>
      <c r="H166" s="885"/>
      <c r="I166" s="871"/>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73"/>
      <c r="O166" s="875"/>
      <c r="P166" s="877"/>
    </row>
    <row r="167" spans="3:16" hidden="1">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885" t="str">
        <f ca="1">IF(ISBLANK(OFFSET('9. METAS'!$K$20,INT((ROW()-13)/2),0)),"",OFFSET('9. METAS'!$K$20,INT((ROW()-13)/2),0))</f>
        <v/>
      </c>
      <c r="I167" s="870"/>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72" t="str">
        <f t="shared" ref="N167" ca="1" si="150">IFERROR(J167/J168,"ND")</f>
        <v>ND</v>
      </c>
      <c r="O167" s="874" t="str">
        <f t="shared" ref="O167" ca="1" si="151">IFERROR(((J167)/H167),"ND")</f>
        <v>ND</v>
      </c>
      <c r="P167" s="876"/>
    </row>
    <row r="168" spans="3:16" hidden="1">
      <c r="C168" s="850"/>
      <c r="D168" s="852"/>
      <c r="E168" s="852"/>
      <c r="F168" s="854"/>
      <c r="G168" s="856"/>
      <c r="H168" s="885"/>
      <c r="I168" s="871"/>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73"/>
      <c r="O168" s="875"/>
      <c r="P168" s="877"/>
    </row>
    <row r="169" spans="3:16" hidden="1">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885" t="str">
        <f ca="1">IF(ISBLANK(OFFSET('9. METAS'!$K$20,INT((ROW()-13)/2),0)),"",OFFSET('9. METAS'!$K$20,INT((ROW()-13)/2),0))</f>
        <v/>
      </c>
      <c r="I169" s="870"/>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72" t="str">
        <f t="shared" ref="N169" ca="1" si="152">IFERROR(J169/J170,"ND")</f>
        <v>ND</v>
      </c>
      <c r="O169" s="874" t="str">
        <f t="shared" ref="O169" ca="1" si="153">IFERROR(((J169)/H169),"ND")</f>
        <v>ND</v>
      </c>
      <c r="P169" s="876"/>
    </row>
    <row r="170" spans="3:16" hidden="1">
      <c r="C170" s="850"/>
      <c r="D170" s="852"/>
      <c r="E170" s="852"/>
      <c r="F170" s="854"/>
      <c r="G170" s="856"/>
      <c r="H170" s="885"/>
      <c r="I170" s="871"/>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73"/>
      <c r="O170" s="875"/>
      <c r="P170" s="877"/>
    </row>
    <row r="171" spans="3:16" hidden="1">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885" t="str">
        <f ca="1">IF(ISBLANK(OFFSET('9. METAS'!$K$20,INT((ROW()-13)/2),0)),"",OFFSET('9. METAS'!$K$20,INT((ROW()-13)/2),0))</f>
        <v/>
      </c>
      <c r="I171" s="870"/>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72" t="str">
        <f t="shared" ref="N171" ca="1" si="154">IFERROR(J171/J172,"ND")</f>
        <v>ND</v>
      </c>
      <c r="O171" s="874" t="str">
        <f t="shared" ref="O171" ca="1" si="155">IFERROR(((J171)/H171),"ND")</f>
        <v>ND</v>
      </c>
      <c r="P171" s="876"/>
    </row>
    <row r="172" spans="3:16" hidden="1">
      <c r="C172" s="850"/>
      <c r="D172" s="852"/>
      <c r="E172" s="852"/>
      <c r="F172" s="854"/>
      <c r="G172" s="856"/>
      <c r="H172" s="885"/>
      <c r="I172" s="871"/>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73"/>
      <c r="O172" s="875"/>
      <c r="P172" s="877"/>
    </row>
    <row r="173" spans="3:16" hidden="1">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885" t="str">
        <f ca="1">IF(ISBLANK(OFFSET('9. METAS'!$K$20,INT((ROW()-13)/2),0)),"",OFFSET('9. METAS'!$K$20,INT((ROW()-13)/2),0))</f>
        <v/>
      </c>
      <c r="I173" s="870"/>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72" t="str">
        <f t="shared" ref="N173" ca="1" si="156">IFERROR(J173/J174,"ND")</f>
        <v>ND</v>
      </c>
      <c r="O173" s="874" t="str">
        <f t="shared" ref="O173" ca="1" si="157">IFERROR(((J173)/H173),"ND")</f>
        <v>ND</v>
      </c>
      <c r="P173" s="876"/>
    </row>
    <row r="174" spans="3:16" hidden="1">
      <c r="C174" s="850"/>
      <c r="D174" s="852"/>
      <c r="E174" s="852"/>
      <c r="F174" s="854"/>
      <c r="G174" s="856"/>
      <c r="H174" s="885"/>
      <c r="I174" s="871"/>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73"/>
      <c r="O174" s="875"/>
      <c r="P174" s="877"/>
    </row>
    <row r="175" spans="3:16" hidden="1">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885" t="str">
        <f ca="1">IF(ISBLANK(OFFSET('9. METAS'!$K$20,INT((ROW()-13)/2),0)),"",OFFSET('9. METAS'!$K$20,INT((ROW()-13)/2),0))</f>
        <v/>
      </c>
      <c r="I175" s="870"/>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72" t="str">
        <f t="shared" ref="N175" ca="1" si="158">IFERROR(J175/J176,"ND")</f>
        <v>ND</v>
      </c>
      <c r="O175" s="874" t="str">
        <f t="shared" ref="O175" ca="1" si="159">IFERROR(((J175)/H175),"ND")</f>
        <v>ND</v>
      </c>
      <c r="P175" s="876"/>
    </row>
    <row r="176" spans="3:16" hidden="1">
      <c r="C176" s="850"/>
      <c r="D176" s="852"/>
      <c r="E176" s="852"/>
      <c r="F176" s="854"/>
      <c r="G176" s="856"/>
      <c r="H176" s="885"/>
      <c r="I176" s="871"/>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73"/>
      <c r="O176" s="875"/>
      <c r="P176" s="877"/>
    </row>
    <row r="177" spans="3:16" hidden="1">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885" t="str">
        <f ca="1">IF(ISBLANK(OFFSET('9. METAS'!$K$20,INT((ROW()-13)/2),0)),"",OFFSET('9. METAS'!$K$20,INT((ROW()-13)/2),0))</f>
        <v/>
      </c>
      <c r="I177" s="870"/>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72" t="str">
        <f t="shared" ref="N177" ca="1" si="160">IFERROR(J177/J178,"ND")</f>
        <v>ND</v>
      </c>
      <c r="O177" s="874" t="str">
        <f t="shared" ref="O177" ca="1" si="161">IFERROR(((J177)/H177),"ND")</f>
        <v>ND</v>
      </c>
      <c r="P177" s="876"/>
    </row>
    <row r="178" spans="3:16" hidden="1">
      <c r="C178" s="850"/>
      <c r="D178" s="852"/>
      <c r="E178" s="852"/>
      <c r="F178" s="854"/>
      <c r="G178" s="856"/>
      <c r="H178" s="885"/>
      <c r="I178" s="871"/>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73"/>
      <c r="O178" s="875"/>
      <c r="P178" s="877"/>
    </row>
    <row r="179" spans="3:16" hidden="1">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885" t="str">
        <f ca="1">IF(ISBLANK(OFFSET('9. METAS'!$K$20,INT((ROW()-13)/2),0)),"",OFFSET('9. METAS'!$K$20,INT((ROW()-13)/2),0))</f>
        <v/>
      </c>
      <c r="I179" s="870"/>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72" t="str">
        <f t="shared" ref="N179" ca="1" si="162">IFERROR(J179/J180,"ND")</f>
        <v>ND</v>
      </c>
      <c r="O179" s="874" t="str">
        <f t="shared" ref="O179" ca="1" si="163">IFERROR(((J179)/H179),"ND")</f>
        <v>ND</v>
      </c>
      <c r="P179" s="876"/>
    </row>
    <row r="180" spans="3:16" hidden="1">
      <c r="C180" s="850"/>
      <c r="D180" s="852"/>
      <c r="E180" s="852"/>
      <c r="F180" s="854"/>
      <c r="G180" s="856"/>
      <c r="H180" s="885"/>
      <c r="I180" s="871"/>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73"/>
      <c r="O180" s="875"/>
      <c r="P180" s="877"/>
    </row>
    <row r="181" spans="3:16" hidden="1">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885" t="str">
        <f ca="1">IF(ISBLANK(OFFSET('9. METAS'!$K$20,INT((ROW()-13)/2),0)),"",OFFSET('9. METAS'!$K$20,INT((ROW()-13)/2),0))</f>
        <v/>
      </c>
      <c r="I181" s="870"/>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72" t="str">
        <f t="shared" ref="N181" ca="1" si="164">IFERROR(J181/J182,"ND")</f>
        <v>ND</v>
      </c>
      <c r="O181" s="874" t="str">
        <f t="shared" ref="O181" ca="1" si="165">IFERROR(((J181)/H181),"ND")</f>
        <v>ND</v>
      </c>
      <c r="P181" s="876"/>
    </row>
    <row r="182" spans="3:16" hidden="1">
      <c r="C182" s="850"/>
      <c r="D182" s="852"/>
      <c r="E182" s="852"/>
      <c r="F182" s="854"/>
      <c r="G182" s="856"/>
      <c r="H182" s="885"/>
      <c r="I182" s="871"/>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73"/>
      <c r="O182" s="875"/>
      <c r="P182" s="877"/>
    </row>
    <row r="183" spans="3:16" hidden="1">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885" t="str">
        <f ca="1">IF(ISBLANK(OFFSET('9. METAS'!$K$20,INT((ROW()-13)/2),0)),"",OFFSET('9. METAS'!$K$20,INT((ROW()-13)/2),0))</f>
        <v/>
      </c>
      <c r="I183" s="870"/>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72" t="str">
        <f t="shared" ref="N183" ca="1" si="166">IFERROR(J183/J184,"ND")</f>
        <v>ND</v>
      </c>
      <c r="O183" s="874" t="str">
        <f t="shared" ref="O183" ca="1" si="167">IFERROR(((J183)/H183),"ND")</f>
        <v>ND</v>
      </c>
      <c r="P183" s="876"/>
    </row>
    <row r="184" spans="3:16" hidden="1">
      <c r="C184" s="850"/>
      <c r="D184" s="852"/>
      <c r="E184" s="852"/>
      <c r="F184" s="854"/>
      <c r="G184" s="856"/>
      <c r="H184" s="885"/>
      <c r="I184" s="871"/>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73"/>
      <c r="O184" s="875"/>
      <c r="P184" s="877"/>
    </row>
    <row r="185" spans="3:16" hidden="1">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885" t="str">
        <f ca="1">IF(ISBLANK(OFFSET('9. METAS'!$K$20,INT((ROW()-13)/2),0)),"",OFFSET('9. METAS'!$K$20,INT((ROW()-13)/2),0))</f>
        <v/>
      </c>
      <c r="I185" s="870"/>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72" t="str">
        <f t="shared" ref="N185" ca="1" si="168">IFERROR(J185/J186,"ND")</f>
        <v>ND</v>
      </c>
      <c r="O185" s="874" t="str">
        <f t="shared" ref="O185" ca="1" si="169">IFERROR(((J185)/H185),"ND")</f>
        <v>ND</v>
      </c>
      <c r="P185" s="876"/>
    </row>
    <row r="186" spans="3:16" hidden="1">
      <c r="C186" s="850"/>
      <c r="D186" s="852"/>
      <c r="E186" s="852"/>
      <c r="F186" s="854"/>
      <c r="G186" s="856"/>
      <c r="H186" s="885"/>
      <c r="I186" s="871"/>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73"/>
      <c r="O186" s="875"/>
      <c r="P186" s="877"/>
    </row>
    <row r="187" spans="3:16" hidden="1">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885" t="str">
        <f ca="1">IF(ISBLANK(OFFSET('9. METAS'!$K$20,INT((ROW()-13)/2),0)),"",OFFSET('9. METAS'!$K$20,INT((ROW()-13)/2),0))</f>
        <v/>
      </c>
      <c r="I187" s="870"/>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72" t="str">
        <f t="shared" ref="N187" ca="1" si="170">IFERROR(J187/J188,"ND")</f>
        <v>ND</v>
      </c>
      <c r="O187" s="874" t="str">
        <f t="shared" ref="O187" ca="1" si="171">IFERROR(((J187)/H187),"ND")</f>
        <v>ND</v>
      </c>
      <c r="P187" s="876"/>
    </row>
    <row r="188" spans="3:16" hidden="1">
      <c r="C188" s="850"/>
      <c r="D188" s="852"/>
      <c r="E188" s="852"/>
      <c r="F188" s="854"/>
      <c r="G188" s="856"/>
      <c r="H188" s="885"/>
      <c r="I188" s="871"/>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73"/>
      <c r="O188" s="875"/>
      <c r="P188" s="877"/>
    </row>
    <row r="189" spans="3:16" hidden="1">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885" t="str">
        <f ca="1">IF(ISBLANK(OFFSET('9. METAS'!$K$20,INT((ROW()-13)/2),0)),"",OFFSET('9. METAS'!$K$20,INT((ROW()-13)/2),0))</f>
        <v/>
      </c>
      <c r="I189" s="870"/>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72" t="str">
        <f t="shared" ref="N189" ca="1" si="172">IFERROR(J189/J190,"ND")</f>
        <v>ND</v>
      </c>
      <c r="O189" s="874" t="str">
        <f t="shared" ref="O189" ca="1" si="173">IFERROR(((J189)/H189),"ND")</f>
        <v>ND</v>
      </c>
      <c r="P189" s="876"/>
    </row>
    <row r="190" spans="3:16" hidden="1">
      <c r="C190" s="850"/>
      <c r="D190" s="852"/>
      <c r="E190" s="852"/>
      <c r="F190" s="854"/>
      <c r="G190" s="856"/>
      <c r="H190" s="885"/>
      <c r="I190" s="871"/>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73"/>
      <c r="O190" s="875"/>
      <c r="P190" s="877"/>
    </row>
    <row r="191" spans="3:16" hidden="1">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885" t="str">
        <f ca="1">IF(ISBLANK(OFFSET('9. METAS'!$K$20,INT((ROW()-13)/2),0)),"",OFFSET('9. METAS'!$K$20,INT((ROW()-13)/2),0))</f>
        <v/>
      </c>
      <c r="I191" s="870"/>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72" t="str">
        <f t="shared" ref="N191" ca="1" si="174">IFERROR(J191/J192,"ND")</f>
        <v>ND</v>
      </c>
      <c r="O191" s="874" t="str">
        <f t="shared" ref="O191" ca="1" si="175">IFERROR(((J191)/H191),"ND")</f>
        <v>ND</v>
      </c>
      <c r="P191" s="876"/>
    </row>
    <row r="192" spans="3:16" hidden="1">
      <c r="C192" s="850"/>
      <c r="D192" s="852"/>
      <c r="E192" s="852"/>
      <c r="F192" s="854"/>
      <c r="G192" s="856"/>
      <c r="H192" s="885"/>
      <c r="I192" s="871"/>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73"/>
      <c r="O192" s="875"/>
      <c r="P192" s="877"/>
    </row>
    <row r="193" spans="3:16" hidden="1">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885" t="str">
        <f ca="1">IF(ISBLANK(OFFSET('9. METAS'!$K$20,INT((ROW()-13)/2),0)),"",OFFSET('9. METAS'!$K$20,INT((ROW()-13)/2),0))</f>
        <v/>
      </c>
      <c r="I193" s="870"/>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72" t="str">
        <f t="shared" ref="N193" ca="1" si="176">IFERROR(J193/J194,"ND")</f>
        <v>ND</v>
      </c>
      <c r="O193" s="874" t="str">
        <f t="shared" ref="O193" ca="1" si="177">IFERROR(((J193)/H193),"ND")</f>
        <v>ND</v>
      </c>
      <c r="P193" s="876"/>
    </row>
    <row r="194" spans="3:16" hidden="1">
      <c r="C194" s="850"/>
      <c r="D194" s="852"/>
      <c r="E194" s="852"/>
      <c r="F194" s="854"/>
      <c r="G194" s="856"/>
      <c r="H194" s="885"/>
      <c r="I194" s="871"/>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73"/>
      <c r="O194" s="875"/>
      <c r="P194" s="877"/>
    </row>
    <row r="195" spans="3:16" hidden="1">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885" t="str">
        <f ca="1">IF(ISBLANK(OFFSET('9. METAS'!$K$20,INT((ROW()-13)/2),0)),"",OFFSET('9. METAS'!$K$20,INT((ROW()-13)/2),0))</f>
        <v/>
      </c>
      <c r="I195" s="870"/>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72" t="str">
        <f t="shared" ref="N195" ca="1" si="178">IFERROR(J195/J196,"ND")</f>
        <v>ND</v>
      </c>
      <c r="O195" s="874" t="str">
        <f t="shared" ref="O195" ca="1" si="179">IFERROR(((J195)/H195),"ND")</f>
        <v>ND</v>
      </c>
      <c r="P195" s="876"/>
    </row>
    <row r="196" spans="3:16" hidden="1">
      <c r="C196" s="850"/>
      <c r="D196" s="852"/>
      <c r="E196" s="852"/>
      <c r="F196" s="854"/>
      <c r="G196" s="856"/>
      <c r="H196" s="885"/>
      <c r="I196" s="871"/>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73"/>
      <c r="O196" s="875"/>
      <c r="P196" s="877"/>
    </row>
    <row r="197" spans="3:16" hidden="1">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885" t="str">
        <f ca="1">IF(ISBLANK(OFFSET('9. METAS'!$K$20,INT((ROW()-13)/2),0)),"",OFFSET('9. METAS'!$K$20,INT((ROW()-13)/2),0))</f>
        <v/>
      </c>
      <c r="I197" s="870"/>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72" t="str">
        <f t="shared" ref="N197" ca="1" si="180">IFERROR(J197/J198,"ND")</f>
        <v>ND</v>
      </c>
      <c r="O197" s="874" t="str">
        <f t="shared" ref="O197" ca="1" si="181">IFERROR(((J197)/H197),"ND")</f>
        <v>ND</v>
      </c>
      <c r="P197" s="876"/>
    </row>
    <row r="198" spans="3:16" hidden="1">
      <c r="C198" s="850"/>
      <c r="D198" s="852"/>
      <c r="E198" s="852"/>
      <c r="F198" s="854"/>
      <c r="G198" s="856"/>
      <c r="H198" s="885"/>
      <c r="I198" s="871"/>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73"/>
      <c r="O198" s="875"/>
      <c r="P198" s="877"/>
    </row>
    <row r="199" spans="3:16" hidden="1">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885" t="str">
        <f ca="1">IF(ISBLANK(OFFSET('9. METAS'!$K$20,INT((ROW()-13)/2),0)),"",OFFSET('9. METAS'!$K$20,INT((ROW()-13)/2),0))</f>
        <v/>
      </c>
      <c r="I199" s="870"/>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72" t="str">
        <f t="shared" ref="N199" ca="1" si="182">IFERROR(J199/J200,"ND")</f>
        <v>ND</v>
      </c>
      <c r="O199" s="874" t="str">
        <f t="shared" ref="O199" ca="1" si="183">IFERROR(((J199)/H199),"ND")</f>
        <v>ND</v>
      </c>
      <c r="P199" s="876"/>
    </row>
    <row r="200" spans="3:16" hidden="1">
      <c r="C200" s="850"/>
      <c r="D200" s="852"/>
      <c r="E200" s="852"/>
      <c r="F200" s="854"/>
      <c r="G200" s="856"/>
      <c r="H200" s="885"/>
      <c r="I200" s="871"/>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73"/>
      <c r="O200" s="875"/>
      <c r="P200" s="877"/>
    </row>
    <row r="201" spans="3:16" hidden="1">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885" t="str">
        <f ca="1">IF(ISBLANK(OFFSET('9. METAS'!$K$20,INT((ROW()-13)/2),0)),"",OFFSET('9. METAS'!$K$20,INT((ROW()-13)/2),0))</f>
        <v/>
      </c>
      <c r="I201" s="870"/>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72" t="str">
        <f t="shared" ref="N201" ca="1" si="184">IFERROR(J201/J202,"ND")</f>
        <v>ND</v>
      </c>
      <c r="O201" s="874" t="str">
        <f t="shared" ref="O201" ca="1" si="185">IFERROR(((J201)/H201),"ND")</f>
        <v>ND</v>
      </c>
      <c r="P201" s="876"/>
    </row>
    <row r="202" spans="3:16" hidden="1">
      <c r="C202" s="850"/>
      <c r="D202" s="852"/>
      <c r="E202" s="852"/>
      <c r="F202" s="854"/>
      <c r="G202" s="856"/>
      <c r="H202" s="885"/>
      <c r="I202" s="871"/>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73"/>
      <c r="O202" s="875"/>
      <c r="P202" s="877"/>
    </row>
    <row r="203" spans="3:16" hidden="1">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885" t="str">
        <f ca="1">IF(ISBLANK(OFFSET('9. METAS'!$K$20,INT((ROW()-13)/2),0)),"",OFFSET('9. METAS'!$K$20,INT((ROW()-13)/2),0))</f>
        <v/>
      </c>
      <c r="I203" s="870"/>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72" t="str">
        <f t="shared" ref="N203" ca="1" si="186">IFERROR(J203/J204,"ND")</f>
        <v>ND</v>
      </c>
      <c r="O203" s="874" t="str">
        <f t="shared" ref="O203" ca="1" si="187">IFERROR(((J203)/H203),"ND")</f>
        <v>ND</v>
      </c>
      <c r="P203" s="876"/>
    </row>
    <row r="204" spans="3:16" hidden="1">
      <c r="C204" s="850"/>
      <c r="D204" s="852"/>
      <c r="E204" s="852"/>
      <c r="F204" s="854"/>
      <c r="G204" s="856"/>
      <c r="H204" s="885"/>
      <c r="I204" s="871"/>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73"/>
      <c r="O204" s="875"/>
      <c r="P204" s="877"/>
    </row>
    <row r="205" spans="3:16" hidden="1">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885" t="str">
        <f ca="1">IF(ISBLANK(OFFSET('9. METAS'!$K$20,INT((ROW()-13)/2),0)),"",OFFSET('9. METAS'!$K$20,INT((ROW()-13)/2),0))</f>
        <v/>
      </c>
      <c r="I205" s="870"/>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72" t="str">
        <f t="shared" ref="N205" ca="1" si="188">IFERROR(J205/J206,"ND")</f>
        <v>ND</v>
      </c>
      <c r="O205" s="874" t="str">
        <f t="shared" ref="O205" ca="1" si="189">IFERROR(((J205)/H205),"ND")</f>
        <v>ND</v>
      </c>
      <c r="P205" s="876"/>
    </row>
    <row r="206" spans="3:16" hidden="1">
      <c r="C206" s="850"/>
      <c r="D206" s="852"/>
      <c r="E206" s="852"/>
      <c r="F206" s="854"/>
      <c r="G206" s="856"/>
      <c r="H206" s="885"/>
      <c r="I206" s="871"/>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73"/>
      <c r="O206" s="875"/>
      <c r="P206" s="877"/>
    </row>
    <row r="207" spans="3:16" hidden="1">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885" t="str">
        <f ca="1">IF(ISBLANK(OFFSET('9. METAS'!$K$20,INT((ROW()-13)/2),0)),"",OFFSET('9. METAS'!$K$20,INT((ROW()-13)/2),0))</f>
        <v/>
      </c>
      <c r="I207" s="870"/>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72" t="str">
        <f t="shared" ref="N207" ca="1" si="190">IFERROR(J207/J208,"ND")</f>
        <v>ND</v>
      </c>
      <c r="O207" s="874" t="str">
        <f t="shared" ref="O207" ca="1" si="191">IFERROR(((J207)/H207),"ND")</f>
        <v>ND</v>
      </c>
      <c r="P207" s="876"/>
    </row>
    <row r="208" spans="3:16" hidden="1">
      <c r="C208" s="850"/>
      <c r="D208" s="852"/>
      <c r="E208" s="852"/>
      <c r="F208" s="854"/>
      <c r="G208" s="856"/>
      <c r="H208" s="885"/>
      <c r="I208" s="871"/>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73"/>
      <c r="O208" s="875"/>
      <c r="P208" s="877"/>
    </row>
    <row r="209" spans="3:16" hidden="1">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885" t="str">
        <f ca="1">IF(ISBLANK(OFFSET('9. METAS'!$K$20,INT((ROW()-13)/2),0)),"",OFFSET('9. METAS'!$K$20,INT((ROW()-13)/2),0))</f>
        <v/>
      </c>
      <c r="I209" s="870"/>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72" t="str">
        <f t="shared" ref="N209" ca="1" si="192">IFERROR(J209/J210,"ND")</f>
        <v>ND</v>
      </c>
      <c r="O209" s="874" t="str">
        <f t="shared" ref="O209" ca="1" si="193">IFERROR(((J209)/H209),"ND")</f>
        <v>ND</v>
      </c>
      <c r="P209" s="876"/>
    </row>
    <row r="210" spans="3:16" hidden="1">
      <c r="C210" s="850"/>
      <c r="D210" s="852"/>
      <c r="E210" s="852"/>
      <c r="F210" s="854"/>
      <c r="G210" s="856"/>
      <c r="H210" s="885"/>
      <c r="I210" s="871"/>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73"/>
      <c r="O210" s="875"/>
      <c r="P210" s="877"/>
    </row>
    <row r="211" spans="3:16" hidden="1">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885" t="str">
        <f ca="1">IF(ISBLANK(OFFSET('9. METAS'!$K$20,INT((ROW()-13)/2),0)),"",OFFSET('9. METAS'!$K$20,INT((ROW()-13)/2),0))</f>
        <v/>
      </c>
      <c r="I211" s="870"/>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72" t="str">
        <f t="shared" ref="N211" ca="1" si="194">IFERROR(J211/J212,"ND")</f>
        <v>ND</v>
      </c>
      <c r="O211" s="874" t="str">
        <f t="shared" ref="O211" ca="1" si="195">IFERROR(((J211)/H211),"ND")</f>
        <v>ND</v>
      </c>
      <c r="P211" s="876"/>
    </row>
    <row r="212" spans="3:16" hidden="1">
      <c r="C212" s="850"/>
      <c r="D212" s="852"/>
      <c r="E212" s="852"/>
      <c r="F212" s="854"/>
      <c r="G212" s="856"/>
      <c r="H212" s="885"/>
      <c r="I212" s="871"/>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73"/>
      <c r="O212" s="875"/>
      <c r="P212" s="877"/>
    </row>
    <row r="213" spans="3:16" hidden="1">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885" t="str">
        <f ca="1">IF(ISBLANK(OFFSET('9. METAS'!$K$20,INT((ROW()-13)/2),0)),"",OFFSET('9. METAS'!$K$20,INT((ROW()-13)/2),0))</f>
        <v/>
      </c>
      <c r="I213" s="870"/>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72" t="str">
        <f t="shared" ref="N213" ca="1" si="196">IFERROR(J213/J214,"ND")</f>
        <v>ND</v>
      </c>
      <c r="O213" s="874" t="str">
        <f t="shared" ref="O213" ca="1" si="197">IFERROR(((J213)/H213),"ND")</f>
        <v>ND</v>
      </c>
      <c r="P213" s="876"/>
    </row>
    <row r="214" spans="3:16" hidden="1">
      <c r="C214" s="850"/>
      <c r="D214" s="852"/>
      <c r="E214" s="852"/>
      <c r="F214" s="854"/>
      <c r="G214" s="856"/>
      <c r="H214" s="885"/>
      <c r="I214" s="871"/>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73"/>
      <c r="O214" s="875"/>
      <c r="P214" s="877"/>
    </row>
    <row r="215" spans="3:16" hidden="1">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885" t="str">
        <f ca="1">IF(ISBLANK(OFFSET('9. METAS'!$K$20,INT((ROW()-13)/2),0)),"",OFFSET('9. METAS'!$K$20,INT((ROW()-13)/2),0))</f>
        <v/>
      </c>
      <c r="I215" s="870"/>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72" t="str">
        <f t="shared" ref="N215" ca="1" si="198">IFERROR(J215/J216,"ND")</f>
        <v>ND</v>
      </c>
      <c r="O215" s="874" t="str">
        <f t="shared" ref="O215" ca="1" si="199">IFERROR(((J215)/H215),"ND")</f>
        <v>ND</v>
      </c>
      <c r="P215" s="876"/>
    </row>
    <row r="216" spans="3:16" hidden="1">
      <c r="C216" s="850"/>
      <c r="D216" s="852"/>
      <c r="E216" s="852"/>
      <c r="F216" s="854"/>
      <c r="G216" s="856"/>
      <c r="H216" s="885"/>
      <c r="I216" s="871"/>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73"/>
      <c r="O216" s="875"/>
      <c r="P216" s="877"/>
    </row>
    <row r="217" spans="3:16" hidden="1">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885" t="str">
        <f ca="1">IF(ISBLANK(OFFSET('9. METAS'!$K$20,INT((ROW()-13)/2),0)),"",OFFSET('9. METAS'!$K$20,INT((ROW()-13)/2),0))</f>
        <v/>
      </c>
      <c r="I217" s="870"/>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72" t="str">
        <f t="shared" ref="N217" ca="1" si="200">IFERROR(J217/J218,"ND")</f>
        <v>ND</v>
      </c>
      <c r="O217" s="874" t="str">
        <f t="shared" ref="O217" ca="1" si="201">IFERROR(((J217)/H217),"ND")</f>
        <v>ND</v>
      </c>
      <c r="P217" s="876"/>
    </row>
    <row r="218" spans="3:16" hidden="1">
      <c r="C218" s="850"/>
      <c r="D218" s="852"/>
      <c r="E218" s="852"/>
      <c r="F218" s="854"/>
      <c r="G218" s="856"/>
      <c r="H218" s="885"/>
      <c r="I218" s="871"/>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73"/>
      <c r="O218" s="875"/>
      <c r="P218" s="877"/>
    </row>
    <row r="219" spans="3:16" hidden="1">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885" t="str">
        <f ca="1">IF(ISBLANK(OFFSET('9. METAS'!$K$20,INT((ROW()-13)/2),0)),"",OFFSET('9. METAS'!$K$20,INT((ROW()-13)/2),0))</f>
        <v/>
      </c>
      <c r="I219" s="870"/>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72" t="str">
        <f t="shared" ref="N219" ca="1" si="202">IFERROR(J219/J220,"ND")</f>
        <v>ND</v>
      </c>
      <c r="O219" s="874" t="str">
        <f t="shared" ref="O219" ca="1" si="203">IFERROR(((J219)/H219),"ND")</f>
        <v>ND</v>
      </c>
      <c r="P219" s="876"/>
    </row>
    <row r="220" spans="3:16" hidden="1">
      <c r="C220" s="850"/>
      <c r="D220" s="852"/>
      <c r="E220" s="852"/>
      <c r="F220" s="854"/>
      <c r="G220" s="856"/>
      <c r="H220" s="885"/>
      <c r="I220" s="871"/>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73"/>
      <c r="O220" s="875"/>
      <c r="P220" s="877"/>
    </row>
    <row r="221" spans="3:16" hidden="1">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885" t="str">
        <f ca="1">IF(ISBLANK(OFFSET('9. METAS'!$K$20,INT((ROW()-13)/2),0)),"",OFFSET('9. METAS'!$K$20,INT((ROW()-13)/2),0))</f>
        <v/>
      </c>
      <c r="I221" s="870"/>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72" t="str">
        <f t="shared" ref="N221" ca="1" si="204">IFERROR(J221/J222,"ND")</f>
        <v>ND</v>
      </c>
      <c r="O221" s="874" t="str">
        <f t="shared" ref="O221" ca="1" si="205">IFERROR(((J221)/H221),"ND")</f>
        <v>ND</v>
      </c>
      <c r="P221" s="876"/>
    </row>
    <row r="222" spans="3:16" hidden="1">
      <c r="C222" s="850"/>
      <c r="D222" s="852"/>
      <c r="E222" s="852"/>
      <c r="F222" s="854"/>
      <c r="G222" s="856"/>
      <c r="H222" s="885"/>
      <c r="I222" s="871"/>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73"/>
      <c r="O222" s="875"/>
      <c r="P222" s="877"/>
    </row>
    <row r="223" spans="3:16" hidden="1">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885" t="str">
        <f ca="1">IF(ISBLANK(OFFSET('9. METAS'!$K$20,INT((ROW()-13)/2),0)),"",OFFSET('9. METAS'!$K$20,INT((ROW()-13)/2),0))</f>
        <v/>
      </c>
      <c r="I223" s="870"/>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72" t="str">
        <f t="shared" ref="N223" ca="1" si="206">IFERROR(J223/J224,"ND")</f>
        <v>ND</v>
      </c>
      <c r="O223" s="874" t="str">
        <f t="shared" ref="O223" ca="1" si="207">IFERROR(((J223)/H223),"ND")</f>
        <v>ND</v>
      </c>
      <c r="P223" s="876"/>
    </row>
    <row r="224" spans="3:16" hidden="1">
      <c r="C224" s="850"/>
      <c r="D224" s="852"/>
      <c r="E224" s="852"/>
      <c r="F224" s="854"/>
      <c r="G224" s="856"/>
      <c r="H224" s="885"/>
      <c r="I224" s="871"/>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73"/>
      <c r="O224" s="875"/>
      <c r="P224" s="877"/>
    </row>
    <row r="225" spans="3:16" hidden="1">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885" t="str">
        <f ca="1">IF(ISBLANK(OFFSET('9. METAS'!$K$20,INT((ROW()-13)/2),0)),"",OFFSET('9. METAS'!$K$20,INT((ROW()-13)/2),0))</f>
        <v/>
      </c>
      <c r="I225" s="870"/>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72" t="str">
        <f t="shared" ref="N225" ca="1" si="208">IFERROR(J225/J226,"ND")</f>
        <v>ND</v>
      </c>
      <c r="O225" s="874" t="str">
        <f t="shared" ref="O225" ca="1" si="209">IFERROR(((J225)/H225),"ND")</f>
        <v>ND</v>
      </c>
      <c r="P225" s="876"/>
    </row>
    <row r="226" spans="3:16" hidden="1">
      <c r="C226" s="850"/>
      <c r="D226" s="852"/>
      <c r="E226" s="852"/>
      <c r="F226" s="854"/>
      <c r="G226" s="856"/>
      <c r="H226" s="885"/>
      <c r="I226" s="871"/>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73"/>
      <c r="O226" s="875"/>
      <c r="P226" s="877"/>
    </row>
    <row r="227" spans="3:16" hidden="1">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885" t="str">
        <f ca="1">IF(ISBLANK(OFFSET('9. METAS'!$K$20,INT((ROW()-13)/2),0)),"",OFFSET('9. METAS'!$K$20,INT((ROW()-13)/2),0))</f>
        <v/>
      </c>
      <c r="I227" s="870"/>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72" t="str">
        <f t="shared" ref="N227" ca="1" si="210">IFERROR(J227/J228,"ND")</f>
        <v>ND</v>
      </c>
      <c r="O227" s="874" t="str">
        <f t="shared" ref="O227" ca="1" si="211">IFERROR(((J227)/H227),"ND")</f>
        <v>ND</v>
      </c>
      <c r="P227" s="876"/>
    </row>
    <row r="228" spans="3:16" hidden="1">
      <c r="C228" s="850"/>
      <c r="D228" s="852"/>
      <c r="E228" s="852"/>
      <c r="F228" s="854"/>
      <c r="G228" s="856"/>
      <c r="H228" s="885"/>
      <c r="I228" s="871"/>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73"/>
      <c r="O228" s="875"/>
      <c r="P228" s="877"/>
    </row>
    <row r="229" spans="3:16" hidden="1">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885" t="str">
        <f ca="1">IF(ISBLANK(OFFSET('9. METAS'!$K$20,INT((ROW()-13)/2),0)),"",OFFSET('9. METAS'!$K$20,INT((ROW()-13)/2),0))</f>
        <v/>
      </c>
      <c r="I229" s="870"/>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72" t="str">
        <f t="shared" ref="N229" ca="1" si="212">IFERROR(J229/J230,"ND")</f>
        <v>ND</v>
      </c>
      <c r="O229" s="874" t="str">
        <f t="shared" ref="O229" ca="1" si="213">IFERROR(((J229)/H229),"ND")</f>
        <v>ND</v>
      </c>
      <c r="P229" s="876"/>
    </row>
    <row r="230" spans="3:16" hidden="1">
      <c r="C230" s="850"/>
      <c r="D230" s="852"/>
      <c r="E230" s="852"/>
      <c r="F230" s="854"/>
      <c r="G230" s="856"/>
      <c r="H230" s="885"/>
      <c r="I230" s="871"/>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73"/>
      <c r="O230" s="875"/>
      <c r="P230" s="877"/>
    </row>
    <row r="231" spans="3:16" hidden="1">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885" t="str">
        <f ca="1">IF(ISBLANK(OFFSET('9. METAS'!$K$20,INT((ROW()-13)/2),0)),"",OFFSET('9. METAS'!$K$20,INT((ROW()-13)/2),0))</f>
        <v/>
      </c>
      <c r="I231" s="870"/>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72" t="str">
        <f t="shared" ref="N231" ca="1" si="214">IFERROR(J231/J232,"ND")</f>
        <v>ND</v>
      </c>
      <c r="O231" s="874" t="str">
        <f t="shared" ref="O231" ca="1" si="215">IFERROR(((J231)/H231),"ND")</f>
        <v>ND</v>
      </c>
      <c r="P231" s="876"/>
    </row>
    <row r="232" spans="3:16" hidden="1">
      <c r="C232" s="850"/>
      <c r="D232" s="852"/>
      <c r="E232" s="852"/>
      <c r="F232" s="854"/>
      <c r="G232" s="856"/>
      <c r="H232" s="885"/>
      <c r="I232" s="871"/>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73"/>
      <c r="O232" s="875"/>
      <c r="P232" s="877"/>
    </row>
    <row r="233" spans="3:16" hidden="1">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885" t="str">
        <f ca="1">IF(ISBLANK(OFFSET('9. METAS'!$K$20,INT((ROW()-13)/2),0)),"",OFFSET('9. METAS'!$K$20,INT((ROW()-13)/2),0))</f>
        <v/>
      </c>
      <c r="I233" s="870"/>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72" t="str">
        <f t="shared" ref="N233" ca="1" si="216">IFERROR(J233/J234,"ND")</f>
        <v>ND</v>
      </c>
      <c r="O233" s="874" t="str">
        <f t="shared" ref="O233" ca="1" si="217">IFERROR(((J233)/H233),"ND")</f>
        <v>ND</v>
      </c>
      <c r="P233" s="876"/>
    </row>
    <row r="234" spans="3:16" hidden="1">
      <c r="C234" s="850"/>
      <c r="D234" s="852"/>
      <c r="E234" s="852"/>
      <c r="F234" s="854"/>
      <c r="G234" s="856"/>
      <c r="H234" s="885"/>
      <c r="I234" s="871"/>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73"/>
      <c r="O234" s="875"/>
      <c r="P234" s="877"/>
    </row>
    <row r="235" spans="3:16" hidden="1">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885" t="str">
        <f ca="1">IF(ISBLANK(OFFSET('9. METAS'!$K$20,INT((ROW()-13)/2),0)),"",OFFSET('9. METAS'!$K$20,INT((ROW()-13)/2),0))</f>
        <v/>
      </c>
      <c r="I235" s="870"/>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72" t="str">
        <f t="shared" ref="N235" ca="1" si="218">IFERROR(J235/J236,"ND")</f>
        <v>ND</v>
      </c>
      <c r="O235" s="874" t="str">
        <f t="shared" ref="O235" ca="1" si="219">IFERROR(((J235)/H235),"ND")</f>
        <v>ND</v>
      </c>
      <c r="P235" s="876"/>
    </row>
    <row r="236" spans="3:16" hidden="1">
      <c r="C236" s="850"/>
      <c r="D236" s="852"/>
      <c r="E236" s="852"/>
      <c r="F236" s="854"/>
      <c r="G236" s="856"/>
      <c r="H236" s="885"/>
      <c r="I236" s="871"/>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73"/>
      <c r="O236" s="875"/>
      <c r="P236" s="877"/>
    </row>
    <row r="237" spans="3:16" hidden="1">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885" t="str">
        <f ca="1">IF(ISBLANK(OFFSET('9. METAS'!$K$20,INT((ROW()-13)/2),0)),"",OFFSET('9. METAS'!$K$20,INT((ROW()-13)/2),0))</f>
        <v/>
      </c>
      <c r="I237" s="870"/>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72" t="str">
        <f t="shared" ref="N237" ca="1" si="220">IFERROR(J237/J238,"ND")</f>
        <v>ND</v>
      </c>
      <c r="O237" s="874" t="str">
        <f t="shared" ref="O237" ca="1" si="221">IFERROR(((J237)/H237),"ND")</f>
        <v>ND</v>
      </c>
      <c r="P237" s="876"/>
    </row>
    <row r="238" spans="3:16" hidden="1">
      <c r="C238" s="850"/>
      <c r="D238" s="852"/>
      <c r="E238" s="852"/>
      <c r="F238" s="854"/>
      <c r="G238" s="856"/>
      <c r="H238" s="885"/>
      <c r="I238" s="871"/>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73"/>
      <c r="O238" s="875"/>
      <c r="P238" s="877"/>
    </row>
    <row r="239" spans="3:16" hidden="1">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885" t="str">
        <f ca="1">IF(ISBLANK(OFFSET('9. METAS'!$K$20,INT((ROW()-13)/2),0)),"",OFFSET('9. METAS'!$K$20,INT((ROW()-13)/2),0))</f>
        <v/>
      </c>
      <c r="I239" s="870"/>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72" t="str">
        <f t="shared" ref="N239" ca="1" si="222">IFERROR(J239/J240,"ND")</f>
        <v>ND</v>
      </c>
      <c r="O239" s="874" t="str">
        <f t="shared" ref="O239" ca="1" si="223">IFERROR(((J239)/H239),"ND")</f>
        <v>ND</v>
      </c>
      <c r="P239" s="876"/>
    </row>
    <row r="240" spans="3:16" hidden="1">
      <c r="C240" s="850"/>
      <c r="D240" s="852"/>
      <c r="E240" s="852"/>
      <c r="F240" s="854"/>
      <c r="G240" s="856"/>
      <c r="H240" s="885"/>
      <c r="I240" s="871"/>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73"/>
      <c r="O240" s="875"/>
      <c r="P240" s="877"/>
    </row>
    <row r="241" spans="3:16" hidden="1">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885" t="str">
        <f ca="1">IF(ISBLANK(OFFSET('9. METAS'!$K$20,INT((ROW()-13)/2),0)),"",OFFSET('9. METAS'!$K$20,INT((ROW()-13)/2),0))</f>
        <v/>
      </c>
      <c r="I241" s="870"/>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72" t="str">
        <f t="shared" ref="N241" ca="1" si="224">IFERROR(J241/J242,"ND")</f>
        <v>ND</v>
      </c>
      <c r="O241" s="874" t="str">
        <f t="shared" ref="O241" ca="1" si="225">IFERROR(((J241)/H241),"ND")</f>
        <v>ND</v>
      </c>
      <c r="P241" s="876"/>
    </row>
    <row r="242" spans="3:16" hidden="1">
      <c r="C242" s="850"/>
      <c r="D242" s="852"/>
      <c r="E242" s="852"/>
      <c r="F242" s="854"/>
      <c r="G242" s="856"/>
      <c r="H242" s="885"/>
      <c r="I242" s="871"/>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73"/>
      <c r="O242" s="875"/>
      <c r="P242" s="877"/>
    </row>
    <row r="243" spans="3:16" hidden="1">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885" t="str">
        <f ca="1">IF(ISBLANK(OFFSET('9. METAS'!$K$20,INT((ROW()-13)/2),0)),"",OFFSET('9. METAS'!$K$20,INT((ROW()-13)/2),0))</f>
        <v/>
      </c>
      <c r="I243" s="870"/>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72" t="str">
        <f t="shared" ref="N243" ca="1" si="226">IFERROR(J243/J244,"ND")</f>
        <v>ND</v>
      </c>
      <c r="O243" s="874" t="str">
        <f t="shared" ref="O243" ca="1" si="227">IFERROR(((J243)/H243),"ND")</f>
        <v>ND</v>
      </c>
      <c r="P243" s="876"/>
    </row>
    <row r="244" spans="3:16" hidden="1">
      <c r="C244" s="850"/>
      <c r="D244" s="852"/>
      <c r="E244" s="852"/>
      <c r="F244" s="854"/>
      <c r="G244" s="856"/>
      <c r="H244" s="885"/>
      <c r="I244" s="871"/>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73"/>
      <c r="O244" s="875"/>
      <c r="P244" s="877"/>
    </row>
    <row r="245" spans="3:16" hidden="1">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885" t="str">
        <f ca="1">IF(ISBLANK(OFFSET('9. METAS'!$K$20,INT((ROW()-13)/2),0)),"",OFFSET('9. METAS'!$K$20,INT((ROW()-13)/2),0))</f>
        <v/>
      </c>
      <c r="I245" s="870"/>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72" t="str">
        <f t="shared" ref="N245" ca="1" si="228">IFERROR(J245/J246,"ND")</f>
        <v>ND</v>
      </c>
      <c r="O245" s="874" t="str">
        <f t="shared" ref="O245" ca="1" si="229">IFERROR(((J245)/H245),"ND")</f>
        <v>ND</v>
      </c>
      <c r="P245" s="876"/>
    </row>
    <row r="246" spans="3:16" hidden="1">
      <c r="C246" s="850"/>
      <c r="D246" s="852"/>
      <c r="E246" s="852"/>
      <c r="F246" s="854"/>
      <c r="G246" s="856"/>
      <c r="H246" s="885"/>
      <c r="I246" s="871"/>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73"/>
      <c r="O246" s="875"/>
      <c r="P246" s="877"/>
    </row>
    <row r="247" spans="3:16" hidden="1">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885" t="str">
        <f ca="1">IF(ISBLANK(OFFSET('9. METAS'!$K$20,INT((ROW()-13)/2),0)),"",OFFSET('9. METAS'!$K$20,INT((ROW()-13)/2),0))</f>
        <v/>
      </c>
      <c r="I247" s="870"/>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72" t="str">
        <f t="shared" ref="N247" ca="1" si="230">IFERROR(J247/J248,"ND")</f>
        <v>ND</v>
      </c>
      <c r="O247" s="874" t="str">
        <f t="shared" ref="O247" ca="1" si="231">IFERROR(((J247)/H247),"ND")</f>
        <v>ND</v>
      </c>
      <c r="P247" s="876"/>
    </row>
    <row r="248" spans="3:16" hidden="1">
      <c r="C248" s="850"/>
      <c r="D248" s="852"/>
      <c r="E248" s="852"/>
      <c r="F248" s="854"/>
      <c r="G248" s="856"/>
      <c r="H248" s="885"/>
      <c r="I248" s="871"/>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73"/>
      <c r="O248" s="875"/>
      <c r="P248" s="877"/>
    </row>
    <row r="249" spans="3:16" hidden="1">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885" t="str">
        <f ca="1">IF(ISBLANK(OFFSET('9. METAS'!$K$20,INT((ROW()-13)/2),0)),"",OFFSET('9. METAS'!$K$20,INT((ROW()-13)/2),0))</f>
        <v/>
      </c>
      <c r="I249" s="870"/>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72" t="str">
        <f t="shared" ref="N249" ca="1" si="232">IFERROR(J249/J250,"ND")</f>
        <v>ND</v>
      </c>
      <c r="O249" s="874" t="str">
        <f t="shared" ref="O249" ca="1" si="233">IFERROR(((J249)/H249),"ND")</f>
        <v>ND</v>
      </c>
      <c r="P249" s="876"/>
    </row>
    <row r="250" spans="3:16" hidden="1">
      <c r="C250" s="850"/>
      <c r="D250" s="852"/>
      <c r="E250" s="852"/>
      <c r="F250" s="854"/>
      <c r="G250" s="856"/>
      <c r="H250" s="885"/>
      <c r="I250" s="871"/>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73"/>
      <c r="O250" s="875"/>
      <c r="P250" s="877"/>
    </row>
    <row r="251" spans="3:16" hidden="1">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885" t="str">
        <f ca="1">IF(ISBLANK(OFFSET('9. METAS'!$K$20,INT((ROW()-13)/2),0)),"",OFFSET('9. METAS'!$K$20,INT((ROW()-13)/2),0))</f>
        <v/>
      </c>
      <c r="I251" s="870"/>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72" t="str">
        <f t="shared" ref="N251" ca="1" si="234">IFERROR(J251/J252,"ND")</f>
        <v>ND</v>
      </c>
      <c r="O251" s="874" t="str">
        <f t="shared" ref="O251" ca="1" si="235">IFERROR(((J251)/H251),"ND")</f>
        <v>ND</v>
      </c>
      <c r="P251" s="876"/>
    </row>
    <row r="252" spans="3:16" hidden="1">
      <c r="C252" s="850"/>
      <c r="D252" s="852"/>
      <c r="E252" s="852"/>
      <c r="F252" s="854"/>
      <c r="G252" s="856"/>
      <c r="H252" s="885"/>
      <c r="I252" s="871"/>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73"/>
      <c r="O252" s="875"/>
      <c r="P252" s="877"/>
    </row>
    <row r="253" spans="3:16" hidden="1">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885" t="str">
        <f ca="1">IF(ISBLANK(OFFSET('9. METAS'!$K$20,INT((ROW()-13)/2),0)),"",OFFSET('9. METAS'!$K$20,INT((ROW()-13)/2),0))</f>
        <v/>
      </c>
      <c r="I253" s="870"/>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72" t="str">
        <f t="shared" ref="N253" ca="1" si="236">IFERROR(J253/J254,"ND")</f>
        <v>ND</v>
      </c>
      <c r="O253" s="874" t="str">
        <f t="shared" ref="O253" ca="1" si="237">IFERROR(((J253)/H253),"ND")</f>
        <v>ND</v>
      </c>
      <c r="P253" s="876"/>
    </row>
    <row r="254" spans="3:16" hidden="1">
      <c r="C254" s="850"/>
      <c r="D254" s="852"/>
      <c r="E254" s="852"/>
      <c r="F254" s="854"/>
      <c r="G254" s="856"/>
      <c r="H254" s="885"/>
      <c r="I254" s="871"/>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73"/>
      <c r="O254" s="875"/>
      <c r="P254" s="877"/>
    </row>
    <row r="255" spans="3:16" hidden="1">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885" t="str">
        <f ca="1">IF(ISBLANK(OFFSET('9. METAS'!$K$20,INT((ROW()-13)/2),0)),"",OFFSET('9. METAS'!$K$20,INT((ROW()-13)/2),0))</f>
        <v/>
      </c>
      <c r="I255" s="870"/>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72" t="str">
        <f t="shared" ref="N255" ca="1" si="238">IFERROR(J255/J256,"ND")</f>
        <v>ND</v>
      </c>
      <c r="O255" s="874" t="str">
        <f t="shared" ref="O255" ca="1" si="239">IFERROR(((J255)/H255),"ND")</f>
        <v>ND</v>
      </c>
      <c r="P255" s="876"/>
    </row>
    <row r="256" spans="3:16" hidden="1">
      <c r="C256" s="850"/>
      <c r="D256" s="852"/>
      <c r="E256" s="852"/>
      <c r="F256" s="854"/>
      <c r="G256" s="856"/>
      <c r="H256" s="885"/>
      <c r="I256" s="871"/>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73"/>
      <c r="O256" s="875"/>
      <c r="P256" s="877"/>
    </row>
    <row r="257" spans="3:16" hidden="1">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885" t="str">
        <f ca="1">IF(ISBLANK(OFFSET('9. METAS'!$K$20,INT((ROW()-13)/2),0)),"",OFFSET('9. METAS'!$K$20,INT((ROW()-13)/2),0))</f>
        <v/>
      </c>
      <c r="I257" s="870"/>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72" t="str">
        <f t="shared" ref="N257" ca="1" si="240">IFERROR(J257/J258,"ND")</f>
        <v>ND</v>
      </c>
      <c r="O257" s="874" t="str">
        <f t="shared" ref="O257" ca="1" si="241">IFERROR(((J257)/H257),"ND")</f>
        <v>ND</v>
      </c>
      <c r="P257" s="876"/>
    </row>
    <row r="258" spans="3:16" hidden="1">
      <c r="C258" s="850"/>
      <c r="D258" s="852"/>
      <c r="E258" s="852"/>
      <c r="F258" s="854"/>
      <c r="G258" s="856"/>
      <c r="H258" s="885"/>
      <c r="I258" s="871"/>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73"/>
      <c r="O258" s="875"/>
      <c r="P258" s="877"/>
    </row>
    <row r="259" spans="3:16" hidden="1">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885" t="str">
        <f ca="1">IF(ISBLANK(OFFSET('9. METAS'!$K$20,INT((ROW()-13)/2),0)),"",OFFSET('9. METAS'!$K$20,INT((ROW()-13)/2),0))</f>
        <v/>
      </c>
      <c r="I259" s="870"/>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72" t="str">
        <f t="shared" ref="N259" ca="1" si="242">IFERROR(J259/J260,"ND")</f>
        <v>ND</v>
      </c>
      <c r="O259" s="874" t="str">
        <f t="shared" ref="O259" ca="1" si="243">IFERROR(((J259)/H259),"ND")</f>
        <v>ND</v>
      </c>
      <c r="P259" s="876"/>
    </row>
    <row r="260" spans="3:16" hidden="1">
      <c r="C260" s="850"/>
      <c r="D260" s="852"/>
      <c r="E260" s="852"/>
      <c r="F260" s="854"/>
      <c r="G260" s="856"/>
      <c r="H260" s="885"/>
      <c r="I260" s="871"/>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73"/>
      <c r="O260" s="875"/>
      <c r="P260" s="877"/>
    </row>
    <row r="261" spans="3:16" hidden="1">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885" t="str">
        <f ca="1">IF(ISBLANK(OFFSET('9. METAS'!$K$20,INT((ROW()-13)/2),0)),"",OFFSET('9. METAS'!$K$20,INT((ROW()-13)/2),0))</f>
        <v/>
      </c>
      <c r="I261" s="870"/>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72" t="str">
        <f t="shared" ref="N261" ca="1" si="244">IFERROR(J261/J262,"ND")</f>
        <v>ND</v>
      </c>
      <c r="O261" s="874" t="str">
        <f t="shared" ref="O261" ca="1" si="245">IFERROR(((J261)/H261),"ND")</f>
        <v>ND</v>
      </c>
      <c r="P261" s="876"/>
    </row>
    <row r="262" spans="3:16" hidden="1">
      <c r="C262" s="850"/>
      <c r="D262" s="852"/>
      <c r="E262" s="852"/>
      <c r="F262" s="854"/>
      <c r="G262" s="856"/>
      <c r="H262" s="885"/>
      <c r="I262" s="871"/>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73"/>
      <c r="O262" s="875"/>
      <c r="P262" s="877"/>
    </row>
    <row r="263" spans="3:16" hidden="1">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885" t="str">
        <f ca="1">IF(ISBLANK(OFFSET('9. METAS'!$K$20,INT((ROW()-13)/2),0)),"",OFFSET('9. METAS'!$K$20,INT((ROW()-13)/2),0))</f>
        <v/>
      </c>
      <c r="I263" s="870"/>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72" t="str">
        <f t="shared" ref="N263" ca="1" si="246">IFERROR(J263/J264,"ND")</f>
        <v>ND</v>
      </c>
      <c r="O263" s="874" t="str">
        <f t="shared" ref="O263" ca="1" si="247">IFERROR(((J263)/H263),"ND")</f>
        <v>ND</v>
      </c>
      <c r="P263" s="876"/>
    </row>
    <row r="264" spans="3:16" hidden="1">
      <c r="C264" s="850"/>
      <c r="D264" s="852"/>
      <c r="E264" s="852"/>
      <c r="F264" s="854"/>
      <c r="G264" s="856"/>
      <c r="H264" s="885"/>
      <c r="I264" s="871"/>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73"/>
      <c r="O264" s="875"/>
      <c r="P264" s="877"/>
    </row>
    <row r="265" spans="3:16" hidden="1">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885" t="str">
        <f ca="1">IF(ISBLANK(OFFSET('9. METAS'!$K$20,INT((ROW()-13)/2),0)),"",OFFSET('9. METAS'!$K$20,INT((ROW()-13)/2),0))</f>
        <v/>
      </c>
      <c r="I265" s="870"/>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72" t="str">
        <f t="shared" ref="N265" ca="1" si="248">IFERROR(J265/J266,"ND")</f>
        <v>ND</v>
      </c>
      <c r="O265" s="874" t="str">
        <f t="shared" ref="O265" ca="1" si="249">IFERROR(((J265)/H265),"ND")</f>
        <v>ND</v>
      </c>
      <c r="P265" s="876"/>
    </row>
    <row r="266" spans="3:16" hidden="1">
      <c r="C266" s="850"/>
      <c r="D266" s="852"/>
      <c r="E266" s="852"/>
      <c r="F266" s="854"/>
      <c r="G266" s="856"/>
      <c r="H266" s="885"/>
      <c r="I266" s="871"/>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73"/>
      <c r="O266" s="875"/>
      <c r="P266" s="877"/>
    </row>
    <row r="267" spans="3:16" hidden="1">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885" t="str">
        <f ca="1">IF(ISBLANK(OFFSET('9. METAS'!$K$20,INT((ROW()-13)/2),0)),"",OFFSET('9. METAS'!$K$20,INT((ROW()-13)/2),0))</f>
        <v/>
      </c>
      <c r="I267" s="870"/>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72" t="str">
        <f t="shared" ref="N267" ca="1" si="250">IFERROR(J267/J268,"ND")</f>
        <v>ND</v>
      </c>
      <c r="O267" s="874" t="str">
        <f t="shared" ref="O267" ca="1" si="251">IFERROR(((J267)/H267),"ND")</f>
        <v>ND</v>
      </c>
      <c r="P267" s="876"/>
    </row>
    <row r="268" spans="3:16" hidden="1">
      <c r="C268" s="850"/>
      <c r="D268" s="852"/>
      <c r="E268" s="852"/>
      <c r="F268" s="854"/>
      <c r="G268" s="856"/>
      <c r="H268" s="885"/>
      <c r="I268" s="871"/>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73"/>
      <c r="O268" s="875"/>
      <c r="P268" s="877"/>
    </row>
    <row r="269" spans="3:16" hidden="1">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885" t="str">
        <f ca="1">IF(ISBLANK(OFFSET('9. METAS'!$K$20,INT((ROW()-13)/2),0)),"",OFFSET('9. METAS'!$K$20,INT((ROW()-13)/2),0))</f>
        <v/>
      </c>
      <c r="I269" s="870"/>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72" t="str">
        <f t="shared" ref="N269" ca="1" si="252">IFERROR(J269/J270,"ND")</f>
        <v>ND</v>
      </c>
      <c r="O269" s="874" t="str">
        <f t="shared" ref="O269" ca="1" si="253">IFERROR(((J269)/H269),"ND")</f>
        <v>ND</v>
      </c>
      <c r="P269" s="876"/>
    </row>
    <row r="270" spans="3:16" hidden="1">
      <c r="C270" s="850"/>
      <c r="D270" s="852"/>
      <c r="E270" s="852"/>
      <c r="F270" s="854"/>
      <c r="G270" s="856"/>
      <c r="H270" s="885"/>
      <c r="I270" s="871"/>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73"/>
      <c r="O270" s="875"/>
      <c r="P270" s="877"/>
    </row>
    <row r="271" spans="3:16" hidden="1">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885" t="str">
        <f ca="1">IF(ISBLANK(OFFSET('9. METAS'!$K$20,INT((ROW()-13)/2),0)),"",OFFSET('9. METAS'!$K$20,INT((ROW()-13)/2),0))</f>
        <v/>
      </c>
      <c r="I271" s="870"/>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72" t="str">
        <f t="shared" ref="N271" ca="1" si="254">IFERROR(J271/J272,"ND")</f>
        <v>ND</v>
      </c>
      <c r="O271" s="874" t="str">
        <f t="shared" ref="O271" ca="1" si="255">IFERROR(((J271)/H271),"ND")</f>
        <v>ND</v>
      </c>
      <c r="P271" s="876"/>
    </row>
    <row r="272" spans="3:16" hidden="1">
      <c r="C272" s="850"/>
      <c r="D272" s="852"/>
      <c r="E272" s="852"/>
      <c r="F272" s="854"/>
      <c r="G272" s="856"/>
      <c r="H272" s="885"/>
      <c r="I272" s="871"/>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73"/>
      <c r="O272" s="875"/>
      <c r="P272" s="877"/>
    </row>
    <row r="273" spans="3:16" hidden="1">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885" t="str">
        <f ca="1">IF(ISBLANK(OFFSET('9. METAS'!$K$20,INT((ROW()-13)/2),0)),"",OFFSET('9. METAS'!$K$20,INT((ROW()-13)/2),0))</f>
        <v/>
      </c>
      <c r="I273" s="870"/>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72" t="str">
        <f t="shared" ref="N273" ca="1" si="256">IFERROR(J273/J274,"ND")</f>
        <v>ND</v>
      </c>
      <c r="O273" s="874" t="str">
        <f t="shared" ref="O273" ca="1" si="257">IFERROR(((J273)/H273),"ND")</f>
        <v>ND</v>
      </c>
      <c r="P273" s="876"/>
    </row>
    <row r="274" spans="3:16" hidden="1">
      <c r="C274" s="850"/>
      <c r="D274" s="852"/>
      <c r="E274" s="852"/>
      <c r="F274" s="854"/>
      <c r="G274" s="856"/>
      <c r="H274" s="885"/>
      <c r="I274" s="871"/>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73"/>
      <c r="O274" s="875"/>
      <c r="P274" s="877"/>
    </row>
    <row r="275" spans="3:16" hidden="1">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885" t="str">
        <f ca="1">IF(ISBLANK(OFFSET('9. METAS'!$K$20,INT((ROW()-13)/2),0)),"",OFFSET('9. METAS'!$K$20,INT((ROW()-13)/2),0))</f>
        <v/>
      </c>
      <c r="I275" s="870"/>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72" t="str">
        <f t="shared" ref="N275" ca="1" si="258">IFERROR(J275/J276,"ND")</f>
        <v>ND</v>
      </c>
      <c r="O275" s="874" t="str">
        <f t="shared" ref="O275" ca="1" si="259">IFERROR(((J275)/H275),"ND")</f>
        <v>ND</v>
      </c>
      <c r="P275" s="876"/>
    </row>
    <row r="276" spans="3:16" hidden="1">
      <c r="C276" s="850"/>
      <c r="D276" s="852"/>
      <c r="E276" s="852"/>
      <c r="F276" s="854"/>
      <c r="G276" s="856"/>
      <c r="H276" s="885"/>
      <c r="I276" s="871"/>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73"/>
      <c r="O276" s="875"/>
      <c r="P276" s="877"/>
    </row>
    <row r="277" spans="3:16" hidden="1">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885" t="str">
        <f ca="1">IF(ISBLANK(OFFSET('9. METAS'!$K$20,INT((ROW()-13)/2),0)),"",OFFSET('9. METAS'!$K$20,INT((ROW()-13)/2),0))</f>
        <v/>
      </c>
      <c r="I277" s="870"/>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72" t="str">
        <f t="shared" ref="N277" ca="1" si="260">IFERROR(J277/J278,"ND")</f>
        <v>ND</v>
      </c>
      <c r="O277" s="874" t="str">
        <f t="shared" ref="O277" ca="1" si="261">IFERROR(((J277)/H277),"ND")</f>
        <v>ND</v>
      </c>
      <c r="P277" s="876"/>
    </row>
    <row r="278" spans="3:16" hidden="1">
      <c r="C278" s="850"/>
      <c r="D278" s="852"/>
      <c r="E278" s="852"/>
      <c r="F278" s="854"/>
      <c r="G278" s="856"/>
      <c r="H278" s="885"/>
      <c r="I278" s="871"/>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73"/>
      <c r="O278" s="875"/>
      <c r="P278" s="877"/>
    </row>
    <row r="279" spans="3:16" hidden="1">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885" t="str">
        <f ca="1">IF(ISBLANK(OFFSET('9. METAS'!$K$20,INT((ROW()-13)/2),0)),"",OFFSET('9. METAS'!$K$20,INT((ROW()-13)/2),0))</f>
        <v/>
      </c>
      <c r="I279" s="870"/>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72" t="str">
        <f t="shared" ref="N279" ca="1" si="262">IFERROR(J279/J280,"ND")</f>
        <v>ND</v>
      </c>
      <c r="O279" s="874" t="str">
        <f t="shared" ref="O279" ca="1" si="263">IFERROR(((J279)/H279),"ND")</f>
        <v>ND</v>
      </c>
      <c r="P279" s="876"/>
    </row>
    <row r="280" spans="3:16" hidden="1">
      <c r="C280" s="850"/>
      <c r="D280" s="852"/>
      <c r="E280" s="852"/>
      <c r="F280" s="854"/>
      <c r="G280" s="856"/>
      <c r="H280" s="885"/>
      <c r="I280" s="871"/>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73"/>
      <c r="O280" s="875"/>
      <c r="P280" s="877"/>
    </row>
    <row r="281" spans="3:16" hidden="1">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885" t="str">
        <f ca="1">IF(ISBLANK(OFFSET('9. METAS'!$K$20,INT((ROW()-13)/2),0)),"",OFFSET('9. METAS'!$K$20,INT((ROW()-13)/2),0))</f>
        <v/>
      </c>
      <c r="I281" s="870"/>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72" t="str">
        <f t="shared" ref="N281" ca="1" si="264">IFERROR(J281/J282,"ND")</f>
        <v>ND</v>
      </c>
      <c r="O281" s="874" t="str">
        <f t="shared" ref="O281" ca="1" si="265">IFERROR(((J281)/H281),"ND")</f>
        <v>ND</v>
      </c>
      <c r="P281" s="876"/>
    </row>
    <row r="282" spans="3:16" hidden="1">
      <c r="C282" s="850"/>
      <c r="D282" s="852"/>
      <c r="E282" s="852"/>
      <c r="F282" s="854"/>
      <c r="G282" s="856"/>
      <c r="H282" s="885"/>
      <c r="I282" s="871"/>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73"/>
      <c r="O282" s="875"/>
      <c r="P282" s="877"/>
    </row>
    <row r="283" spans="3:16" hidden="1">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885" t="str">
        <f ca="1">IF(ISBLANK(OFFSET('9. METAS'!$K$20,INT((ROW()-13)/2),0)),"",OFFSET('9. METAS'!$K$20,INT((ROW()-13)/2),0))</f>
        <v/>
      </c>
      <c r="I283" s="870"/>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72" t="str">
        <f t="shared" ref="N283" ca="1" si="266">IFERROR(J283/J284,"ND")</f>
        <v>ND</v>
      </c>
      <c r="O283" s="874" t="str">
        <f t="shared" ref="O283" ca="1" si="267">IFERROR(((J283)/H283),"ND")</f>
        <v>ND</v>
      </c>
      <c r="P283" s="876"/>
    </row>
    <row r="284" spans="3:16" hidden="1">
      <c r="C284" s="850"/>
      <c r="D284" s="852"/>
      <c r="E284" s="852"/>
      <c r="F284" s="854"/>
      <c r="G284" s="856"/>
      <c r="H284" s="885"/>
      <c r="I284" s="871"/>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73"/>
      <c r="O284" s="875"/>
      <c r="P284" s="877"/>
    </row>
    <row r="285" spans="3:16" hidden="1">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885" t="str">
        <f ca="1">IF(ISBLANK(OFFSET('9. METAS'!$K$20,INT((ROW()-13)/2),0)),"",OFFSET('9. METAS'!$K$20,INT((ROW()-13)/2),0))</f>
        <v/>
      </c>
      <c r="I285" s="870"/>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72" t="str">
        <f t="shared" ref="N285" ca="1" si="268">IFERROR(J285/J286,"ND")</f>
        <v>ND</v>
      </c>
      <c r="O285" s="874" t="str">
        <f t="shared" ref="O285" ca="1" si="269">IFERROR(((J285)/H285),"ND")</f>
        <v>ND</v>
      </c>
      <c r="P285" s="876"/>
    </row>
    <row r="286" spans="3:16" hidden="1">
      <c r="C286" s="850"/>
      <c r="D286" s="852"/>
      <c r="E286" s="852"/>
      <c r="F286" s="854"/>
      <c r="G286" s="856"/>
      <c r="H286" s="885"/>
      <c r="I286" s="871"/>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73"/>
      <c r="O286" s="875"/>
      <c r="P286" s="877"/>
    </row>
    <row r="287" spans="3:16" hidden="1">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885" t="str">
        <f ca="1">IF(ISBLANK(OFFSET('9. METAS'!$K$20,INT((ROW()-13)/2),0)),"",OFFSET('9. METAS'!$K$20,INT((ROW()-13)/2),0))</f>
        <v/>
      </c>
      <c r="I287" s="870"/>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72" t="str">
        <f t="shared" ref="N287" ca="1" si="270">IFERROR(J287/J288,"ND")</f>
        <v>ND</v>
      </c>
      <c r="O287" s="874" t="str">
        <f t="shared" ref="O287" ca="1" si="271">IFERROR(((J287)/H287),"ND")</f>
        <v>ND</v>
      </c>
      <c r="P287" s="876"/>
    </row>
    <row r="288" spans="3:16" hidden="1">
      <c r="C288" s="850"/>
      <c r="D288" s="852"/>
      <c r="E288" s="852"/>
      <c r="F288" s="854"/>
      <c r="G288" s="856"/>
      <c r="H288" s="885"/>
      <c r="I288" s="871"/>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73"/>
      <c r="O288" s="875"/>
      <c r="P288" s="877"/>
    </row>
    <row r="289" spans="3:16" hidden="1">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885" t="str">
        <f ca="1">IF(ISBLANK(OFFSET('9. METAS'!$K$20,INT((ROW()-13)/2),0)),"",OFFSET('9. METAS'!$K$20,INT((ROW()-13)/2),0))</f>
        <v/>
      </c>
      <c r="I289" s="870"/>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72" t="str">
        <f t="shared" ref="N289" ca="1" si="272">IFERROR(J289/J290,"ND")</f>
        <v>ND</v>
      </c>
      <c r="O289" s="874" t="str">
        <f t="shared" ref="O289" ca="1" si="273">IFERROR(((J289)/H289),"ND")</f>
        <v>ND</v>
      </c>
      <c r="P289" s="876"/>
    </row>
    <row r="290" spans="3:16" hidden="1">
      <c r="C290" s="850"/>
      <c r="D290" s="852"/>
      <c r="E290" s="852"/>
      <c r="F290" s="854"/>
      <c r="G290" s="856"/>
      <c r="H290" s="885"/>
      <c r="I290" s="871"/>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73"/>
      <c r="O290" s="875"/>
      <c r="P290" s="877"/>
    </row>
    <row r="291" spans="3:16" hidden="1">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885" t="str">
        <f ca="1">IF(ISBLANK(OFFSET('9. METAS'!$K$20,INT((ROW()-13)/2),0)),"",OFFSET('9. METAS'!$K$20,INT((ROW()-13)/2),0))</f>
        <v/>
      </c>
      <c r="I291" s="870"/>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72" t="str">
        <f t="shared" ref="N291" ca="1" si="274">IFERROR(J291/J292,"ND")</f>
        <v>ND</v>
      </c>
      <c r="O291" s="874" t="str">
        <f t="shared" ref="O291" ca="1" si="275">IFERROR(((J291)/H291),"ND")</f>
        <v>ND</v>
      </c>
      <c r="P291" s="876"/>
    </row>
    <row r="292" spans="3:16" hidden="1">
      <c r="C292" s="850"/>
      <c r="D292" s="852"/>
      <c r="E292" s="852"/>
      <c r="F292" s="854"/>
      <c r="G292" s="856"/>
      <c r="H292" s="885"/>
      <c r="I292" s="871"/>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73"/>
      <c r="O292" s="875"/>
      <c r="P292" s="877"/>
    </row>
    <row r="293" spans="3:16" hidden="1">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885" t="str">
        <f ca="1">IF(ISBLANK(OFFSET('9. METAS'!$K$20,INT((ROW()-13)/2),0)),"",OFFSET('9. METAS'!$K$20,INT((ROW()-13)/2),0))</f>
        <v/>
      </c>
      <c r="I293" s="870"/>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72" t="str">
        <f t="shared" ref="N293" ca="1" si="276">IFERROR(J293/J294,"ND")</f>
        <v>ND</v>
      </c>
      <c r="O293" s="874" t="str">
        <f t="shared" ref="O293" ca="1" si="277">IFERROR(((J293)/H293),"ND")</f>
        <v>ND</v>
      </c>
      <c r="P293" s="876"/>
    </row>
    <row r="294" spans="3:16" hidden="1">
      <c r="C294" s="850"/>
      <c r="D294" s="852"/>
      <c r="E294" s="852"/>
      <c r="F294" s="854"/>
      <c r="G294" s="856"/>
      <c r="H294" s="885"/>
      <c r="I294" s="871"/>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73"/>
      <c r="O294" s="875"/>
      <c r="P294" s="877"/>
    </row>
    <row r="295" spans="3:16" hidden="1">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885" t="str">
        <f ca="1">IF(ISBLANK(OFFSET('9. METAS'!$K$20,INT((ROW()-13)/2),0)),"",OFFSET('9. METAS'!$K$20,INT((ROW()-13)/2),0))</f>
        <v/>
      </c>
      <c r="I295" s="870"/>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72" t="str">
        <f t="shared" ref="N295" ca="1" si="278">IFERROR(J295/J296,"ND")</f>
        <v>ND</v>
      </c>
      <c r="O295" s="874" t="str">
        <f t="shared" ref="O295" ca="1" si="279">IFERROR(((J295)/H295),"ND")</f>
        <v>ND</v>
      </c>
      <c r="P295" s="876"/>
    </row>
    <row r="296" spans="3:16" hidden="1">
      <c r="C296" s="850"/>
      <c r="D296" s="852"/>
      <c r="E296" s="852"/>
      <c r="F296" s="854"/>
      <c r="G296" s="856"/>
      <c r="H296" s="885"/>
      <c r="I296" s="871"/>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73"/>
      <c r="O296" s="875"/>
      <c r="P296" s="877"/>
    </row>
    <row r="297" spans="3:16" hidden="1">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885" t="str">
        <f ca="1">IF(ISBLANK(OFFSET('9. METAS'!$K$20,INT((ROW()-13)/2),0)),"",OFFSET('9. METAS'!$K$20,INT((ROW()-13)/2),0))</f>
        <v/>
      </c>
      <c r="I297" s="870"/>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72" t="str">
        <f t="shared" ref="N297" ca="1" si="280">IFERROR(J297/J298,"ND")</f>
        <v>ND</v>
      </c>
      <c r="O297" s="874" t="str">
        <f t="shared" ref="O297" ca="1" si="281">IFERROR(((J297)/H297),"ND")</f>
        <v>ND</v>
      </c>
      <c r="P297" s="876"/>
    </row>
    <row r="298" spans="3:16" hidden="1">
      <c r="C298" s="850"/>
      <c r="D298" s="852"/>
      <c r="E298" s="852"/>
      <c r="F298" s="854"/>
      <c r="G298" s="856"/>
      <c r="H298" s="885"/>
      <c r="I298" s="871"/>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73"/>
      <c r="O298" s="875"/>
      <c r="P298" s="877"/>
    </row>
    <row r="299" spans="3:16" hidden="1">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885" t="str">
        <f ca="1">IF(ISBLANK(OFFSET('9. METAS'!$K$20,INT((ROW()-13)/2),0)),"",OFFSET('9. METAS'!$K$20,INT((ROW()-13)/2),0))</f>
        <v/>
      </c>
      <c r="I299" s="870"/>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72" t="str">
        <f t="shared" ref="N299" ca="1" si="282">IFERROR(J299/J300,"ND")</f>
        <v>ND</v>
      </c>
      <c r="O299" s="874" t="str">
        <f t="shared" ref="O299" ca="1" si="283">IFERROR(((J299)/H299),"ND")</f>
        <v>ND</v>
      </c>
      <c r="P299" s="876"/>
    </row>
    <row r="300" spans="3:16" hidden="1">
      <c r="C300" s="850"/>
      <c r="D300" s="852"/>
      <c r="E300" s="852"/>
      <c r="F300" s="854"/>
      <c r="G300" s="856"/>
      <c r="H300" s="885"/>
      <c r="I300" s="871"/>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73"/>
      <c r="O300" s="875"/>
      <c r="P300" s="877"/>
    </row>
    <row r="301" spans="3:16" hidden="1">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885" t="str">
        <f ca="1">IF(ISBLANK(OFFSET('9. METAS'!$K$20,INT((ROW()-13)/2),0)),"",OFFSET('9. METAS'!$K$20,INT((ROW()-13)/2),0))</f>
        <v/>
      </c>
      <c r="I301" s="870"/>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72" t="str">
        <f t="shared" ref="N301" ca="1" si="284">IFERROR(J301/J302,"ND")</f>
        <v>ND</v>
      </c>
      <c r="O301" s="874" t="str">
        <f t="shared" ref="O301" ca="1" si="285">IFERROR(((J301)/H301),"ND")</f>
        <v>ND</v>
      </c>
      <c r="P301" s="876"/>
    </row>
    <row r="302" spans="3:16" hidden="1">
      <c r="C302" s="850"/>
      <c r="D302" s="852"/>
      <c r="E302" s="852"/>
      <c r="F302" s="854"/>
      <c r="G302" s="856"/>
      <c r="H302" s="885"/>
      <c r="I302" s="871"/>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73"/>
      <c r="O302" s="875"/>
      <c r="P302" s="877"/>
    </row>
    <row r="303" spans="3:16" hidden="1">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885" t="str">
        <f ca="1">IF(ISBLANK(OFFSET('9. METAS'!$K$20,INT((ROW()-13)/2),0)),"",OFFSET('9. METAS'!$K$20,INT((ROW()-13)/2),0))</f>
        <v/>
      </c>
      <c r="I303" s="870"/>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72" t="str">
        <f t="shared" ref="N303" ca="1" si="286">IFERROR(J303/J304,"ND")</f>
        <v>ND</v>
      </c>
      <c r="O303" s="874" t="str">
        <f t="shared" ref="O303" ca="1" si="287">IFERROR(((J303)/H303),"ND")</f>
        <v>ND</v>
      </c>
      <c r="P303" s="876"/>
    </row>
    <row r="304" spans="3:16" hidden="1">
      <c r="C304" s="850"/>
      <c r="D304" s="852"/>
      <c r="E304" s="852"/>
      <c r="F304" s="854"/>
      <c r="G304" s="856"/>
      <c r="H304" s="885"/>
      <c r="I304" s="871"/>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73"/>
      <c r="O304" s="875"/>
      <c r="P304" s="877"/>
    </row>
    <row r="305" spans="3:16" hidden="1">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885" t="str">
        <f ca="1">IF(ISBLANK(OFFSET('9. METAS'!$K$20,INT((ROW()-13)/2),0)),"",OFFSET('9. METAS'!$K$20,INT((ROW()-13)/2),0))</f>
        <v/>
      </c>
      <c r="I305" s="870"/>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72" t="str">
        <f t="shared" ref="N305" ca="1" si="288">IFERROR(J305/J306,"ND")</f>
        <v>ND</v>
      </c>
      <c r="O305" s="874" t="str">
        <f t="shared" ref="O305" ca="1" si="289">IFERROR(((J305)/H305),"ND")</f>
        <v>ND</v>
      </c>
      <c r="P305" s="876"/>
    </row>
    <row r="306" spans="3:16" hidden="1">
      <c r="C306" s="850"/>
      <c r="D306" s="852"/>
      <c r="E306" s="852"/>
      <c r="F306" s="854"/>
      <c r="G306" s="856"/>
      <c r="H306" s="885"/>
      <c r="I306" s="871"/>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73"/>
      <c r="O306" s="875"/>
      <c r="P306" s="877"/>
    </row>
    <row r="307" spans="3:16" hidden="1">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885" t="str">
        <f ca="1">IF(ISBLANK(OFFSET('9. METAS'!$K$20,INT((ROW()-13)/2),0)),"",OFFSET('9. METAS'!$K$20,INT((ROW()-13)/2),0))</f>
        <v/>
      </c>
      <c r="I307" s="870"/>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72" t="str">
        <f t="shared" ref="N307" ca="1" si="290">IFERROR(J307/J308,"ND")</f>
        <v>ND</v>
      </c>
      <c r="O307" s="874" t="str">
        <f t="shared" ref="O307" ca="1" si="291">IFERROR(((J307)/H307),"ND")</f>
        <v>ND</v>
      </c>
      <c r="P307" s="876"/>
    </row>
    <row r="308" spans="3:16" hidden="1">
      <c r="C308" s="850"/>
      <c r="D308" s="852"/>
      <c r="E308" s="852"/>
      <c r="F308" s="854"/>
      <c r="G308" s="856"/>
      <c r="H308" s="885"/>
      <c r="I308" s="871"/>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73"/>
      <c r="O308" s="875"/>
      <c r="P308" s="877"/>
    </row>
    <row r="309" spans="3:16" hidden="1">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885" t="str">
        <f ca="1">IF(ISBLANK(OFFSET('9. METAS'!$K$20,INT((ROW()-13)/2),0)),"",OFFSET('9. METAS'!$K$20,INT((ROW()-13)/2),0))</f>
        <v/>
      </c>
      <c r="I309" s="870"/>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72" t="str">
        <f t="shared" ref="N309" ca="1" si="292">IFERROR(J309/J310,"ND")</f>
        <v>ND</v>
      </c>
      <c r="O309" s="874" t="str">
        <f t="shared" ref="O309" ca="1" si="293">IFERROR(((J309)/H309),"ND")</f>
        <v>ND</v>
      </c>
      <c r="P309" s="876"/>
    </row>
    <row r="310" spans="3:16" hidden="1">
      <c r="C310" s="850"/>
      <c r="D310" s="852"/>
      <c r="E310" s="852"/>
      <c r="F310" s="854"/>
      <c r="G310" s="856"/>
      <c r="H310" s="885"/>
      <c r="I310" s="871"/>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73"/>
      <c r="O310" s="875"/>
      <c r="P310" s="877"/>
    </row>
    <row r="311" spans="3:16" hidden="1">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885" t="str">
        <f ca="1">IF(ISBLANK(OFFSET('9. METAS'!$K$20,INT((ROW()-13)/2),0)),"",OFFSET('9. METAS'!$K$20,INT((ROW()-13)/2),0))</f>
        <v/>
      </c>
      <c r="I311" s="870"/>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72" t="str">
        <f t="shared" ref="N311" ca="1" si="294">IFERROR(J311/J312,"ND")</f>
        <v>ND</v>
      </c>
      <c r="O311" s="874" t="str">
        <f t="shared" ref="O311" ca="1" si="295">IFERROR(((J311)/H311),"ND")</f>
        <v>ND</v>
      </c>
      <c r="P311" s="876"/>
    </row>
    <row r="312" spans="3:16" hidden="1">
      <c r="C312" s="850"/>
      <c r="D312" s="852"/>
      <c r="E312" s="852"/>
      <c r="F312" s="854"/>
      <c r="G312" s="856"/>
      <c r="H312" s="885"/>
      <c r="I312" s="871"/>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73"/>
      <c r="O312" s="875"/>
      <c r="P312" s="877"/>
    </row>
    <row r="313" spans="3:16" hidden="1">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885" t="str">
        <f ca="1">IF(ISBLANK(OFFSET('9. METAS'!$K$20,INT((ROW()-13)/2),0)),"",OFFSET('9. METAS'!$K$20,INT((ROW()-13)/2),0))</f>
        <v/>
      </c>
      <c r="I313" s="870"/>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72" t="str">
        <f t="shared" ref="N313" ca="1" si="296">IFERROR(J313/J314,"ND")</f>
        <v>ND</v>
      </c>
      <c r="O313" s="874" t="str">
        <f t="shared" ref="O313" ca="1" si="297">IFERROR(((J313)/H313),"ND")</f>
        <v>ND</v>
      </c>
      <c r="P313" s="876"/>
    </row>
    <row r="314" spans="3:16" hidden="1">
      <c r="C314" s="850"/>
      <c r="D314" s="852"/>
      <c r="E314" s="852"/>
      <c r="F314" s="854"/>
      <c r="G314" s="856"/>
      <c r="H314" s="885"/>
      <c r="I314" s="871"/>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73"/>
      <c r="O314" s="875"/>
      <c r="P314" s="877"/>
    </row>
    <row r="315" spans="3:16" hidden="1">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885" t="str">
        <f ca="1">IF(ISBLANK(OFFSET('9. METAS'!$K$20,INT((ROW()-13)/2),0)),"",OFFSET('9. METAS'!$K$20,INT((ROW()-13)/2),0))</f>
        <v/>
      </c>
      <c r="I315" s="870"/>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72" t="str">
        <f t="shared" ref="N315" ca="1" si="298">IFERROR(J315/J316,"ND")</f>
        <v>ND</v>
      </c>
      <c r="O315" s="874" t="str">
        <f t="shared" ref="O315" ca="1" si="299">IFERROR(((J315)/H315),"ND")</f>
        <v>ND</v>
      </c>
      <c r="P315" s="876"/>
    </row>
    <row r="316" spans="3:16" hidden="1">
      <c r="C316" s="850"/>
      <c r="D316" s="852"/>
      <c r="E316" s="852"/>
      <c r="F316" s="854"/>
      <c r="G316" s="856"/>
      <c r="H316" s="885"/>
      <c r="I316" s="871"/>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73"/>
      <c r="O316" s="875"/>
      <c r="P316" s="877"/>
    </row>
    <row r="317" spans="3:16" hidden="1">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885" t="str">
        <f ca="1">IF(ISBLANK(OFFSET('9. METAS'!$K$20,INT((ROW()-13)/2),0)),"",OFFSET('9. METAS'!$K$20,INT((ROW()-13)/2),0))</f>
        <v/>
      </c>
      <c r="I317" s="870"/>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72" t="str">
        <f t="shared" ref="N317" ca="1" si="300">IFERROR(J317/J318,"ND")</f>
        <v>ND</v>
      </c>
      <c r="O317" s="874" t="str">
        <f t="shared" ref="O317" ca="1" si="301">IFERROR(((J317)/H317),"ND")</f>
        <v>ND</v>
      </c>
      <c r="P317" s="876"/>
    </row>
    <row r="318" spans="3:16" hidden="1">
      <c r="C318" s="850"/>
      <c r="D318" s="852"/>
      <c r="E318" s="852"/>
      <c r="F318" s="854"/>
      <c r="G318" s="856"/>
      <c r="H318" s="885"/>
      <c r="I318" s="871"/>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73"/>
      <c r="O318" s="875"/>
      <c r="P318" s="877"/>
    </row>
    <row r="319" spans="3:16" hidden="1">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885" t="str">
        <f ca="1">IF(ISBLANK(OFFSET('9. METAS'!$K$20,INT((ROW()-13)/2),0)),"",OFFSET('9. METAS'!$K$20,INT((ROW()-13)/2),0))</f>
        <v/>
      </c>
      <c r="I319" s="870"/>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72" t="str">
        <f t="shared" ref="N319" ca="1" si="302">IFERROR(J319/J320,"ND")</f>
        <v>ND</v>
      </c>
      <c r="O319" s="874" t="str">
        <f t="shared" ref="O319" ca="1" si="303">IFERROR(((J319)/H319),"ND")</f>
        <v>ND</v>
      </c>
      <c r="P319" s="876"/>
    </row>
    <row r="320" spans="3:16" hidden="1">
      <c r="C320" s="850"/>
      <c r="D320" s="852"/>
      <c r="E320" s="852"/>
      <c r="F320" s="854"/>
      <c r="G320" s="856"/>
      <c r="H320" s="885"/>
      <c r="I320" s="871"/>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73"/>
      <c r="O320" s="875"/>
      <c r="P320" s="877"/>
    </row>
    <row r="321" spans="3:16" hidden="1">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885" t="str">
        <f ca="1">IF(ISBLANK(OFFSET('9. METAS'!$K$20,INT((ROW()-13)/2),0)),"",OFFSET('9. METAS'!$K$20,INT((ROW()-13)/2),0))</f>
        <v/>
      </c>
      <c r="I321" s="870"/>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72" t="str">
        <f t="shared" ref="N321" ca="1" si="304">IFERROR(J321/J322,"ND")</f>
        <v>ND</v>
      </c>
      <c r="O321" s="874" t="str">
        <f t="shared" ref="O321" ca="1" si="305">IFERROR(((J321)/H321),"ND")</f>
        <v>ND</v>
      </c>
      <c r="P321" s="876"/>
    </row>
    <row r="322" spans="3:16" hidden="1">
      <c r="C322" s="850"/>
      <c r="D322" s="852"/>
      <c r="E322" s="852"/>
      <c r="F322" s="854"/>
      <c r="G322" s="856"/>
      <c r="H322" s="885"/>
      <c r="I322" s="871"/>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73"/>
      <c r="O322" s="875"/>
      <c r="P322" s="877"/>
    </row>
    <row r="323" spans="3:16" hidden="1">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885" t="str">
        <f ca="1">IF(ISBLANK(OFFSET('9. METAS'!$K$20,INT((ROW()-13)/2),0)),"",OFFSET('9. METAS'!$K$20,INT((ROW()-13)/2),0))</f>
        <v/>
      </c>
      <c r="I323" s="870"/>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72" t="str">
        <f t="shared" ref="N323" ca="1" si="306">IFERROR(J323/J324,"ND")</f>
        <v>ND</v>
      </c>
      <c r="O323" s="874" t="str">
        <f t="shared" ref="O323" ca="1" si="307">IFERROR(((J323)/H323),"ND")</f>
        <v>ND</v>
      </c>
      <c r="P323" s="876"/>
    </row>
    <row r="324" spans="3:16" hidden="1">
      <c r="C324" s="850"/>
      <c r="D324" s="852"/>
      <c r="E324" s="852"/>
      <c r="F324" s="854"/>
      <c r="G324" s="856"/>
      <c r="H324" s="885"/>
      <c r="I324" s="871"/>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73"/>
      <c r="O324" s="875"/>
      <c r="P324" s="877"/>
    </row>
    <row r="325" spans="3:16" hidden="1">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885" t="str">
        <f ca="1">IF(ISBLANK(OFFSET('9. METAS'!$K$20,INT((ROW()-13)/2),0)),"",OFFSET('9. METAS'!$K$20,INT((ROW()-13)/2),0))</f>
        <v/>
      </c>
      <c r="I325" s="870"/>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72" t="str">
        <f t="shared" ref="N325" ca="1" si="308">IFERROR(J325/J326,"ND")</f>
        <v>ND</v>
      </c>
      <c r="O325" s="874" t="str">
        <f t="shared" ref="O325" ca="1" si="309">IFERROR(((J325)/H325),"ND")</f>
        <v>ND</v>
      </c>
      <c r="P325" s="876"/>
    </row>
    <row r="326" spans="3:16" hidden="1">
      <c r="C326" s="850"/>
      <c r="D326" s="852"/>
      <c r="E326" s="852"/>
      <c r="F326" s="854"/>
      <c r="G326" s="856"/>
      <c r="H326" s="885"/>
      <c r="I326" s="871"/>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73"/>
      <c r="O326" s="875"/>
      <c r="P326" s="877"/>
    </row>
    <row r="327" spans="3:16" hidden="1">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885" t="str">
        <f ca="1">IF(ISBLANK(OFFSET('9. METAS'!$K$20,INT((ROW()-13)/2),0)),"",OFFSET('9. METAS'!$K$20,INT((ROW()-13)/2),0))</f>
        <v/>
      </c>
      <c r="I327" s="870"/>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72" t="str">
        <f t="shared" ref="N327" ca="1" si="310">IFERROR(J327/J328,"ND")</f>
        <v>ND</v>
      </c>
      <c r="O327" s="874" t="str">
        <f t="shared" ref="O327" ca="1" si="311">IFERROR(((J327)/H327),"ND")</f>
        <v>ND</v>
      </c>
      <c r="P327" s="876"/>
    </row>
    <row r="328" spans="3:16" hidden="1">
      <c r="C328" s="850"/>
      <c r="D328" s="852"/>
      <c r="E328" s="852"/>
      <c r="F328" s="854"/>
      <c r="G328" s="856"/>
      <c r="H328" s="885"/>
      <c r="I328" s="871"/>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73"/>
      <c r="O328" s="875"/>
      <c r="P328" s="877"/>
    </row>
    <row r="329" spans="3:16" hidden="1">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885" t="str">
        <f ca="1">IF(ISBLANK(OFFSET('9. METAS'!$K$20,INT((ROW()-13)/2),0)),"",OFFSET('9. METAS'!$K$20,INT((ROW()-13)/2),0))</f>
        <v/>
      </c>
      <c r="I329" s="870"/>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72" t="str">
        <f t="shared" ref="N329" ca="1" si="312">IFERROR(J329/J330,"ND")</f>
        <v>ND</v>
      </c>
      <c r="O329" s="874" t="str">
        <f t="shared" ref="O329" ca="1" si="313">IFERROR(((J329)/H329),"ND")</f>
        <v>ND</v>
      </c>
      <c r="P329" s="876"/>
    </row>
    <row r="330" spans="3:16" hidden="1">
      <c r="C330" s="850"/>
      <c r="D330" s="852"/>
      <c r="E330" s="852"/>
      <c r="F330" s="854"/>
      <c r="G330" s="856"/>
      <c r="H330" s="885"/>
      <c r="I330" s="871"/>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73"/>
      <c r="O330" s="875"/>
      <c r="P330" s="877"/>
    </row>
    <row r="331" spans="3:16" hidden="1">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885" t="str">
        <f ca="1">IF(ISBLANK(OFFSET('9. METAS'!$K$20,INT((ROW()-13)/2),0)),"",OFFSET('9. METAS'!$K$20,INT((ROW()-13)/2),0))</f>
        <v/>
      </c>
      <c r="I331" s="870"/>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72" t="str">
        <f t="shared" ref="N331" ca="1" si="314">IFERROR(J331/J332,"ND")</f>
        <v>ND</v>
      </c>
      <c r="O331" s="874" t="str">
        <f t="shared" ref="O331" ca="1" si="315">IFERROR(((J331)/H331),"ND")</f>
        <v>ND</v>
      </c>
      <c r="P331" s="876"/>
    </row>
    <row r="332" spans="3:16" hidden="1">
      <c r="C332" s="850"/>
      <c r="D332" s="852"/>
      <c r="E332" s="852"/>
      <c r="F332" s="854"/>
      <c r="G332" s="856"/>
      <c r="H332" s="885"/>
      <c r="I332" s="871"/>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73"/>
      <c r="O332" s="875"/>
      <c r="P332" s="877"/>
    </row>
    <row r="333" spans="3:16" hidden="1">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885" t="str">
        <f ca="1">IF(ISBLANK(OFFSET('9. METAS'!$K$20,INT((ROW()-13)/2),0)),"",OFFSET('9. METAS'!$K$20,INT((ROW()-13)/2),0))</f>
        <v/>
      </c>
      <c r="I333" s="870"/>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72" t="str">
        <f t="shared" ref="N333" ca="1" si="316">IFERROR(J333/J334,"ND")</f>
        <v>ND</v>
      </c>
      <c r="O333" s="874" t="str">
        <f t="shared" ref="O333" ca="1" si="317">IFERROR(((J333)/H333),"ND")</f>
        <v>ND</v>
      </c>
      <c r="P333" s="876"/>
    </row>
    <row r="334" spans="3:16" hidden="1">
      <c r="C334" s="850"/>
      <c r="D334" s="852"/>
      <c r="E334" s="852"/>
      <c r="F334" s="854"/>
      <c r="G334" s="856"/>
      <c r="H334" s="885"/>
      <c r="I334" s="871"/>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73"/>
      <c r="O334" s="875"/>
      <c r="P334" s="877"/>
    </row>
    <row r="335" spans="3:16" hidden="1">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885" t="str">
        <f ca="1">IF(ISBLANK(OFFSET('9. METAS'!$K$20,INT((ROW()-13)/2),0)),"",OFFSET('9. METAS'!$K$20,INT((ROW()-13)/2),0))</f>
        <v/>
      </c>
      <c r="I335" s="870"/>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72" t="str">
        <f t="shared" ref="N335" ca="1" si="318">IFERROR(J335/J336,"ND")</f>
        <v>ND</v>
      </c>
      <c r="O335" s="874" t="str">
        <f t="shared" ref="O335" ca="1" si="319">IFERROR(((J335)/H335),"ND")</f>
        <v>ND</v>
      </c>
      <c r="P335" s="876"/>
    </row>
    <row r="336" spans="3:16" hidden="1">
      <c r="C336" s="850"/>
      <c r="D336" s="852"/>
      <c r="E336" s="852"/>
      <c r="F336" s="854"/>
      <c r="G336" s="856"/>
      <c r="H336" s="885"/>
      <c r="I336" s="871"/>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73"/>
      <c r="O336" s="875"/>
      <c r="P336" s="877"/>
    </row>
    <row r="337" spans="3:16" hidden="1">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885" t="str">
        <f ca="1">IF(ISBLANK(OFFSET('9. METAS'!$K$20,INT((ROW()-13)/2),0)),"",OFFSET('9. METAS'!$K$20,INT((ROW()-13)/2),0))</f>
        <v/>
      </c>
      <c r="I337" s="870"/>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72" t="str">
        <f t="shared" ref="N337" ca="1" si="320">IFERROR(J337/J338,"ND")</f>
        <v>ND</v>
      </c>
      <c r="O337" s="874" t="str">
        <f t="shared" ref="O337" ca="1" si="321">IFERROR(((J337)/H337),"ND")</f>
        <v>ND</v>
      </c>
      <c r="P337" s="876"/>
    </row>
    <row r="338" spans="3:16" hidden="1">
      <c r="C338" s="850"/>
      <c r="D338" s="852"/>
      <c r="E338" s="852"/>
      <c r="F338" s="854"/>
      <c r="G338" s="856"/>
      <c r="H338" s="885"/>
      <c r="I338" s="871"/>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73"/>
      <c r="O338" s="875"/>
      <c r="P338" s="877"/>
    </row>
    <row r="339" spans="3:16" hidden="1">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885" t="str">
        <f ca="1">IF(ISBLANK(OFFSET('9. METAS'!$K$20,INT((ROW()-13)/2),0)),"",OFFSET('9. METAS'!$K$20,INT((ROW()-13)/2),0))</f>
        <v/>
      </c>
      <c r="I339" s="870"/>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72" t="str">
        <f t="shared" ref="N339" ca="1" si="322">IFERROR(J339/J340,"ND")</f>
        <v>ND</v>
      </c>
      <c r="O339" s="874" t="str">
        <f t="shared" ref="O339" ca="1" si="323">IFERROR(((J339)/H339),"ND")</f>
        <v>ND</v>
      </c>
      <c r="P339" s="876"/>
    </row>
    <row r="340" spans="3:16" hidden="1">
      <c r="C340" s="850"/>
      <c r="D340" s="852"/>
      <c r="E340" s="852"/>
      <c r="F340" s="854"/>
      <c r="G340" s="856"/>
      <c r="H340" s="885"/>
      <c r="I340" s="871"/>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73"/>
      <c r="O340" s="875"/>
      <c r="P340" s="877"/>
    </row>
    <row r="341" spans="3:16" hidden="1">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885" t="str">
        <f ca="1">IF(ISBLANK(OFFSET('9. METAS'!$K$20,INT((ROW()-13)/2),0)),"",OFFSET('9. METAS'!$K$20,INT((ROW()-13)/2),0))</f>
        <v/>
      </c>
      <c r="I341" s="870"/>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72" t="str">
        <f t="shared" ref="N341" ca="1" si="324">IFERROR(J341/J342,"ND")</f>
        <v>ND</v>
      </c>
      <c r="O341" s="874" t="str">
        <f t="shared" ref="O341" ca="1" si="325">IFERROR(((J341)/H341),"ND")</f>
        <v>ND</v>
      </c>
      <c r="P341" s="876"/>
    </row>
    <row r="342" spans="3:16" hidden="1">
      <c r="C342" s="850"/>
      <c r="D342" s="852"/>
      <c r="E342" s="852"/>
      <c r="F342" s="854"/>
      <c r="G342" s="856"/>
      <c r="H342" s="885"/>
      <c r="I342" s="871"/>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73"/>
      <c r="O342" s="875"/>
      <c r="P342" s="877"/>
    </row>
    <row r="343" spans="3:16" hidden="1">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885" t="str">
        <f ca="1">IF(ISBLANK(OFFSET('9. METAS'!$K$20,INT((ROW()-13)/2),0)),"",OFFSET('9. METAS'!$K$20,INT((ROW()-13)/2),0))</f>
        <v/>
      </c>
      <c r="I343" s="870"/>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72" t="str">
        <f t="shared" ref="N343" ca="1" si="326">IFERROR(J343/J344,"ND")</f>
        <v>ND</v>
      </c>
      <c r="O343" s="874" t="str">
        <f t="shared" ref="O343" ca="1" si="327">IFERROR(((J343)/H343),"ND")</f>
        <v>ND</v>
      </c>
      <c r="P343" s="876"/>
    </row>
    <row r="344" spans="3:16" hidden="1">
      <c r="C344" s="850"/>
      <c r="D344" s="852"/>
      <c r="E344" s="852"/>
      <c r="F344" s="854"/>
      <c r="G344" s="856"/>
      <c r="H344" s="885"/>
      <c r="I344" s="871"/>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73"/>
      <c r="O344" s="875"/>
      <c r="P344" s="877"/>
    </row>
    <row r="345" spans="3:16" hidden="1">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885" t="str">
        <f ca="1">IF(ISBLANK(OFFSET('9. METAS'!$K$20,INT((ROW()-13)/2),0)),"",OFFSET('9. METAS'!$K$20,INT((ROW()-13)/2),0))</f>
        <v/>
      </c>
      <c r="I345" s="870"/>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72" t="str">
        <f t="shared" ref="N345" ca="1" si="328">IFERROR(J345/J346,"ND")</f>
        <v>ND</v>
      </c>
      <c r="O345" s="874" t="str">
        <f t="shared" ref="O345" ca="1" si="329">IFERROR(((J345)/H345),"ND")</f>
        <v>ND</v>
      </c>
      <c r="P345" s="876"/>
    </row>
    <row r="346" spans="3:16" hidden="1">
      <c r="C346" s="850"/>
      <c r="D346" s="852"/>
      <c r="E346" s="852"/>
      <c r="F346" s="854"/>
      <c r="G346" s="856"/>
      <c r="H346" s="885"/>
      <c r="I346" s="871"/>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73"/>
      <c r="O346" s="875"/>
      <c r="P346" s="877"/>
    </row>
    <row r="347" spans="3:16" hidden="1">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885" t="str">
        <f ca="1">IF(ISBLANK(OFFSET('9. METAS'!$K$20,INT((ROW()-13)/2),0)),"",OFFSET('9. METAS'!$K$20,INT((ROW()-13)/2),0))</f>
        <v/>
      </c>
      <c r="I347" s="870"/>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72" t="str">
        <f t="shared" ref="N347" ca="1" si="330">IFERROR(J347/J348,"ND")</f>
        <v>ND</v>
      </c>
      <c r="O347" s="874" t="str">
        <f t="shared" ref="O347" ca="1" si="331">IFERROR(((J347)/H347),"ND")</f>
        <v>ND</v>
      </c>
      <c r="P347" s="876"/>
    </row>
    <row r="348" spans="3:16" hidden="1">
      <c r="C348" s="850"/>
      <c r="D348" s="852"/>
      <c r="E348" s="852"/>
      <c r="F348" s="854"/>
      <c r="G348" s="856"/>
      <c r="H348" s="885"/>
      <c r="I348" s="871"/>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73"/>
      <c r="O348" s="875"/>
      <c r="P348" s="877"/>
    </row>
    <row r="349" spans="3:16" hidden="1">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885" t="str">
        <f ca="1">IF(ISBLANK(OFFSET('9. METAS'!$K$20,INT((ROW()-13)/2),0)),"",OFFSET('9. METAS'!$K$20,INT((ROW()-13)/2),0))</f>
        <v/>
      </c>
      <c r="I349" s="870"/>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72" t="str">
        <f t="shared" ref="N349" ca="1" si="332">IFERROR(J349/J350,"ND")</f>
        <v>ND</v>
      </c>
      <c r="O349" s="874" t="str">
        <f t="shared" ref="O349" ca="1" si="333">IFERROR(((J349)/H349),"ND")</f>
        <v>ND</v>
      </c>
      <c r="P349" s="876"/>
    </row>
    <row r="350" spans="3:16" hidden="1">
      <c r="C350" s="850"/>
      <c r="D350" s="852"/>
      <c r="E350" s="852"/>
      <c r="F350" s="854"/>
      <c r="G350" s="856"/>
      <c r="H350" s="885"/>
      <c r="I350" s="871"/>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73"/>
      <c r="O350" s="875"/>
      <c r="P350" s="877"/>
    </row>
    <row r="351" spans="3:16" hidden="1">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885" t="str">
        <f ca="1">IF(ISBLANK(OFFSET('9. METAS'!$K$20,INT((ROW()-13)/2),0)),"",OFFSET('9. METAS'!$K$20,INT((ROW()-13)/2),0))</f>
        <v/>
      </c>
      <c r="I351" s="870"/>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72" t="str">
        <f t="shared" ref="N351" ca="1" si="334">IFERROR(J351/J352,"ND")</f>
        <v>ND</v>
      </c>
      <c r="O351" s="874" t="str">
        <f t="shared" ref="O351" ca="1" si="335">IFERROR(((J351)/H351),"ND")</f>
        <v>ND</v>
      </c>
      <c r="P351" s="876"/>
    </row>
    <row r="352" spans="3:16" hidden="1">
      <c r="C352" s="850"/>
      <c r="D352" s="852"/>
      <c r="E352" s="852"/>
      <c r="F352" s="854"/>
      <c r="G352" s="856"/>
      <c r="H352" s="885"/>
      <c r="I352" s="871"/>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73"/>
      <c r="O352" s="875"/>
      <c r="P352" s="877"/>
    </row>
    <row r="353" spans="3:16" hidden="1">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885" t="str">
        <f ca="1">IF(ISBLANK(OFFSET('9. METAS'!$K$20,INT((ROW()-13)/2),0)),"",OFFSET('9. METAS'!$K$20,INT((ROW()-13)/2),0))</f>
        <v/>
      </c>
      <c r="I353" s="870"/>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72" t="str">
        <f t="shared" ref="N353" ca="1" si="336">IFERROR(J353/J354,"ND")</f>
        <v>ND</v>
      </c>
      <c r="O353" s="874" t="str">
        <f t="shared" ref="O353" ca="1" si="337">IFERROR(((J353)/H353),"ND")</f>
        <v>ND</v>
      </c>
      <c r="P353" s="876"/>
    </row>
    <row r="354" spans="3:16" hidden="1">
      <c r="C354" s="850"/>
      <c r="D354" s="852"/>
      <c r="E354" s="852"/>
      <c r="F354" s="854"/>
      <c r="G354" s="856"/>
      <c r="H354" s="885"/>
      <c r="I354" s="871"/>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73"/>
      <c r="O354" s="875"/>
      <c r="P354" s="877"/>
    </row>
    <row r="355" spans="3:16" hidden="1">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885" t="str">
        <f ca="1">IF(ISBLANK(OFFSET('9. METAS'!$K$20,INT((ROW()-13)/2),0)),"",OFFSET('9. METAS'!$K$20,INT((ROW()-13)/2),0))</f>
        <v/>
      </c>
      <c r="I355" s="870"/>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72" t="str">
        <f t="shared" ref="N355" ca="1" si="338">IFERROR(J355/J356,"ND")</f>
        <v>ND</v>
      </c>
      <c r="O355" s="874" t="str">
        <f t="shared" ref="O355" ca="1" si="339">IFERROR(((J355)/H355),"ND")</f>
        <v>ND</v>
      </c>
      <c r="P355" s="876"/>
    </row>
    <row r="356" spans="3:16" hidden="1">
      <c r="C356" s="850"/>
      <c r="D356" s="852"/>
      <c r="E356" s="852"/>
      <c r="F356" s="854"/>
      <c r="G356" s="856"/>
      <c r="H356" s="885"/>
      <c r="I356" s="871"/>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73"/>
      <c r="O356" s="875"/>
      <c r="P356" s="877"/>
    </row>
    <row r="357" spans="3:16" hidden="1">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885" t="str">
        <f ca="1">IF(ISBLANK(OFFSET('9. METAS'!$K$20,INT((ROW()-13)/2),0)),"",OFFSET('9. METAS'!$K$20,INT((ROW()-13)/2),0))</f>
        <v/>
      </c>
      <c r="I357" s="870"/>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72" t="str">
        <f t="shared" ref="N357" ca="1" si="340">IFERROR(J357/J358,"ND")</f>
        <v>ND</v>
      </c>
      <c r="O357" s="874" t="str">
        <f t="shared" ref="O357" ca="1" si="341">IFERROR(((J357)/H357),"ND")</f>
        <v>ND</v>
      </c>
      <c r="P357" s="876"/>
    </row>
    <row r="358" spans="3:16" hidden="1">
      <c r="C358" s="850"/>
      <c r="D358" s="852"/>
      <c r="E358" s="852"/>
      <c r="F358" s="854"/>
      <c r="G358" s="856"/>
      <c r="H358" s="885"/>
      <c r="I358" s="871"/>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73"/>
      <c r="O358" s="875"/>
      <c r="P358" s="877"/>
    </row>
    <row r="359" spans="3:16" hidden="1">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885" t="str">
        <f ca="1">IF(ISBLANK(OFFSET('9. METAS'!$K$20,INT((ROW()-13)/2),0)),"",OFFSET('9. METAS'!$K$20,INT((ROW()-13)/2),0))</f>
        <v/>
      </c>
      <c r="I359" s="870"/>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72" t="str">
        <f t="shared" ref="N359" ca="1" si="342">IFERROR(J359/J360,"ND")</f>
        <v>ND</v>
      </c>
      <c r="O359" s="874" t="str">
        <f t="shared" ref="O359" ca="1" si="343">IFERROR(((J359)/H359),"ND")</f>
        <v>ND</v>
      </c>
      <c r="P359" s="876"/>
    </row>
    <row r="360" spans="3:16" hidden="1">
      <c r="C360" s="850"/>
      <c r="D360" s="852"/>
      <c r="E360" s="852"/>
      <c r="F360" s="854"/>
      <c r="G360" s="856"/>
      <c r="H360" s="885"/>
      <c r="I360" s="871"/>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73"/>
      <c r="O360" s="875"/>
      <c r="P360" s="877"/>
    </row>
    <row r="361" spans="3:16" hidden="1">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885" t="str">
        <f ca="1">IF(ISBLANK(OFFSET('9. METAS'!$K$20,INT((ROW()-13)/2),0)),"",OFFSET('9. METAS'!$K$20,INT((ROW()-13)/2),0))</f>
        <v/>
      </c>
      <c r="I361" s="870"/>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72" t="str">
        <f t="shared" ref="N361" ca="1" si="344">IFERROR(J361/J362,"ND")</f>
        <v>ND</v>
      </c>
      <c r="O361" s="874" t="str">
        <f t="shared" ref="O361" ca="1" si="345">IFERROR(((J361)/H361),"ND")</f>
        <v>ND</v>
      </c>
      <c r="P361" s="876"/>
    </row>
    <row r="362" spans="3:16" hidden="1">
      <c r="C362" s="850"/>
      <c r="D362" s="852"/>
      <c r="E362" s="852"/>
      <c r="F362" s="854"/>
      <c r="G362" s="856"/>
      <c r="H362" s="885"/>
      <c r="I362" s="871"/>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73"/>
      <c r="O362" s="875"/>
      <c r="P362" s="877"/>
    </row>
    <row r="363" spans="3:16" hidden="1">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885" t="str">
        <f ca="1">IF(ISBLANK(OFFSET('9. METAS'!$K$20,INT((ROW()-13)/2),0)),"",OFFSET('9. METAS'!$K$20,INT((ROW()-13)/2),0))</f>
        <v/>
      </c>
      <c r="I363" s="870"/>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72" t="str">
        <f t="shared" ref="N363" ca="1" si="346">IFERROR(J363/J364,"ND")</f>
        <v>ND</v>
      </c>
      <c r="O363" s="874" t="str">
        <f t="shared" ref="O363" ca="1" si="347">IFERROR(((J363)/H363),"ND")</f>
        <v>ND</v>
      </c>
      <c r="P363" s="876"/>
    </row>
    <row r="364" spans="3:16" hidden="1">
      <c r="C364" s="850"/>
      <c r="D364" s="852"/>
      <c r="E364" s="852"/>
      <c r="F364" s="854"/>
      <c r="G364" s="856"/>
      <c r="H364" s="885"/>
      <c r="I364" s="871"/>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73"/>
      <c r="O364" s="875"/>
      <c r="P364" s="877"/>
    </row>
    <row r="365" spans="3:16" hidden="1">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885" t="str">
        <f ca="1">IF(ISBLANK(OFFSET('9. METAS'!$K$20,INT((ROW()-13)/2),0)),"",OFFSET('9. METAS'!$K$20,INT((ROW()-13)/2),0))</f>
        <v/>
      </c>
      <c r="I365" s="870"/>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72" t="str">
        <f t="shared" ref="N365" ca="1" si="348">IFERROR(J365/J366,"ND")</f>
        <v>ND</v>
      </c>
      <c r="O365" s="874" t="str">
        <f t="shared" ref="O365" ca="1" si="349">IFERROR(((J365)/H365),"ND")</f>
        <v>ND</v>
      </c>
      <c r="P365" s="876"/>
    </row>
    <row r="366" spans="3:16" hidden="1">
      <c r="C366" s="850"/>
      <c r="D366" s="852"/>
      <c r="E366" s="852"/>
      <c r="F366" s="854"/>
      <c r="G366" s="856"/>
      <c r="H366" s="885"/>
      <c r="I366" s="871"/>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73"/>
      <c r="O366" s="875"/>
      <c r="P366" s="877"/>
    </row>
    <row r="367" spans="3:16" hidden="1">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885" t="str">
        <f ca="1">IF(ISBLANK(OFFSET('9. METAS'!$K$20,INT((ROW()-13)/2),0)),"",OFFSET('9. METAS'!$K$20,INT((ROW()-13)/2),0))</f>
        <v/>
      </c>
      <c r="I367" s="870"/>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72" t="str">
        <f t="shared" ref="N367" ca="1" si="350">IFERROR(J367/J368,"ND")</f>
        <v>ND</v>
      </c>
      <c r="O367" s="874" t="str">
        <f t="shared" ref="O367" ca="1" si="351">IFERROR(((J367)/H367),"ND")</f>
        <v>ND</v>
      </c>
      <c r="P367" s="876"/>
    </row>
    <row r="368" spans="3:16" hidden="1">
      <c r="C368" s="850"/>
      <c r="D368" s="852"/>
      <c r="E368" s="852"/>
      <c r="F368" s="854"/>
      <c r="G368" s="856"/>
      <c r="H368" s="885"/>
      <c r="I368" s="871"/>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73"/>
      <c r="O368" s="875"/>
      <c r="P368" s="877"/>
    </row>
    <row r="369" spans="3:16" hidden="1">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885" t="str">
        <f ca="1">IF(ISBLANK(OFFSET('9. METAS'!$K$20,INT((ROW()-13)/2),0)),"",OFFSET('9. METAS'!$K$20,INT((ROW()-13)/2),0))</f>
        <v/>
      </c>
      <c r="I369" s="870"/>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72" t="str">
        <f t="shared" ref="N369" ca="1" si="352">IFERROR(J369/J370,"ND")</f>
        <v>ND</v>
      </c>
      <c r="O369" s="874" t="str">
        <f t="shared" ref="O369" ca="1" si="353">IFERROR(((J369)/H369),"ND")</f>
        <v>ND</v>
      </c>
      <c r="P369" s="876"/>
    </row>
    <row r="370" spans="3:16" hidden="1">
      <c r="C370" s="850"/>
      <c r="D370" s="852"/>
      <c r="E370" s="852"/>
      <c r="F370" s="854"/>
      <c r="G370" s="856"/>
      <c r="H370" s="885"/>
      <c r="I370" s="871"/>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73"/>
      <c r="O370" s="875"/>
      <c r="P370" s="877"/>
    </row>
    <row r="371" spans="3:16" hidden="1">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885" t="str">
        <f ca="1">IF(ISBLANK(OFFSET('9. METAS'!$K$20,INT((ROW()-13)/2),0)),"",OFFSET('9. METAS'!$K$20,INT((ROW()-13)/2),0))</f>
        <v/>
      </c>
      <c r="I371" s="870"/>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72" t="str">
        <f t="shared" ref="N371" ca="1" si="354">IFERROR(J371/J372,"ND")</f>
        <v>ND</v>
      </c>
      <c r="O371" s="874" t="str">
        <f t="shared" ref="O371" ca="1" si="355">IFERROR(((J371)/H371),"ND")</f>
        <v>ND</v>
      </c>
      <c r="P371" s="876"/>
    </row>
    <row r="372" spans="3:16" hidden="1">
      <c r="C372" s="850"/>
      <c r="D372" s="852"/>
      <c r="E372" s="852"/>
      <c r="F372" s="854"/>
      <c r="G372" s="856"/>
      <c r="H372" s="885"/>
      <c r="I372" s="871"/>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73"/>
      <c r="O372" s="875"/>
      <c r="P372" s="877"/>
    </row>
    <row r="373" spans="3:16" hidden="1">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885" t="str">
        <f ca="1">IF(ISBLANK(OFFSET('9. METAS'!$K$20,INT((ROW()-13)/2),0)),"",OFFSET('9. METAS'!$K$20,INT((ROW()-13)/2),0))</f>
        <v/>
      </c>
      <c r="I373" s="870"/>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72" t="str">
        <f t="shared" ref="N373" ca="1" si="356">IFERROR(J373/J374,"ND")</f>
        <v>ND</v>
      </c>
      <c r="O373" s="874" t="str">
        <f t="shared" ref="O373" ca="1" si="357">IFERROR(((J373)/H373),"ND")</f>
        <v>ND</v>
      </c>
      <c r="P373" s="876"/>
    </row>
    <row r="374" spans="3:16" hidden="1">
      <c r="C374" s="850"/>
      <c r="D374" s="852"/>
      <c r="E374" s="852"/>
      <c r="F374" s="854"/>
      <c r="G374" s="856"/>
      <c r="H374" s="885"/>
      <c r="I374" s="871"/>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73"/>
      <c r="O374" s="875"/>
      <c r="P374" s="877"/>
    </row>
    <row r="375" spans="3:16" hidden="1">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885" t="str">
        <f ca="1">IF(ISBLANK(OFFSET('9. METAS'!$K$20,INT((ROW()-13)/2),0)),"",OFFSET('9. METAS'!$K$20,INT((ROW()-13)/2),0))</f>
        <v/>
      </c>
      <c r="I375" s="870"/>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72" t="str">
        <f t="shared" ref="N375" ca="1" si="358">IFERROR(J375/J376,"ND")</f>
        <v>ND</v>
      </c>
      <c r="O375" s="874" t="str">
        <f t="shared" ref="O375" ca="1" si="359">IFERROR(((J375)/H375),"ND")</f>
        <v>ND</v>
      </c>
      <c r="P375" s="876"/>
    </row>
    <row r="376" spans="3:16" hidden="1">
      <c r="C376" s="850"/>
      <c r="D376" s="852"/>
      <c r="E376" s="852"/>
      <c r="F376" s="854"/>
      <c r="G376" s="856"/>
      <c r="H376" s="885"/>
      <c r="I376" s="871"/>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73"/>
      <c r="O376" s="875"/>
      <c r="P376" s="877"/>
    </row>
    <row r="377" spans="3:16" hidden="1">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885" t="str">
        <f ca="1">IF(ISBLANK(OFFSET('9. METAS'!$K$20,INT((ROW()-13)/2),0)),"",OFFSET('9. METAS'!$K$20,INT((ROW()-13)/2),0))</f>
        <v/>
      </c>
      <c r="I377" s="870"/>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72" t="str">
        <f t="shared" ref="N377" ca="1" si="360">IFERROR(J377/J378,"ND")</f>
        <v>ND</v>
      </c>
      <c r="O377" s="874" t="str">
        <f t="shared" ref="O377" ca="1" si="361">IFERROR(((J377)/H377),"ND")</f>
        <v>ND</v>
      </c>
      <c r="P377" s="876"/>
    </row>
    <row r="378" spans="3:16" hidden="1">
      <c r="C378" s="850"/>
      <c r="D378" s="852"/>
      <c r="E378" s="852"/>
      <c r="F378" s="854"/>
      <c r="G378" s="856"/>
      <c r="H378" s="885"/>
      <c r="I378" s="871"/>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73"/>
      <c r="O378" s="875"/>
      <c r="P378" s="877"/>
    </row>
    <row r="379" spans="3:16" hidden="1">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885" t="str">
        <f ca="1">IF(ISBLANK(OFFSET('9. METAS'!$K$20,INT((ROW()-13)/2),0)),"",OFFSET('9. METAS'!$K$20,INT((ROW()-13)/2),0))</f>
        <v/>
      </c>
      <c r="I379" s="870"/>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72" t="str">
        <f t="shared" ref="N379" ca="1" si="362">IFERROR(J379/J380,"ND")</f>
        <v>ND</v>
      </c>
      <c r="O379" s="874" t="str">
        <f t="shared" ref="O379" ca="1" si="363">IFERROR(((J379)/H379),"ND")</f>
        <v>ND</v>
      </c>
      <c r="P379" s="876"/>
    </row>
    <row r="380" spans="3:16" hidden="1">
      <c r="C380" s="850"/>
      <c r="D380" s="852"/>
      <c r="E380" s="852"/>
      <c r="F380" s="854"/>
      <c r="G380" s="856"/>
      <c r="H380" s="885"/>
      <c r="I380" s="871"/>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73"/>
      <c r="O380" s="875"/>
      <c r="P380" s="877"/>
    </row>
    <row r="381" spans="3:16" hidden="1">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885" t="str">
        <f ca="1">IF(ISBLANK(OFFSET('9. METAS'!$K$20,INT((ROW()-13)/2),0)),"",OFFSET('9. METAS'!$K$20,INT((ROW()-13)/2),0))</f>
        <v/>
      </c>
      <c r="I381" s="870"/>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72" t="str">
        <f t="shared" ref="N381" ca="1" si="364">IFERROR(J381/J382,"ND")</f>
        <v>ND</v>
      </c>
      <c r="O381" s="874" t="str">
        <f t="shared" ref="O381" ca="1" si="365">IFERROR(((J381)/H381),"ND")</f>
        <v>ND</v>
      </c>
      <c r="P381" s="876"/>
    </row>
    <row r="382" spans="3:16" hidden="1">
      <c r="C382" s="850"/>
      <c r="D382" s="852"/>
      <c r="E382" s="852"/>
      <c r="F382" s="854"/>
      <c r="G382" s="856"/>
      <c r="H382" s="885"/>
      <c r="I382" s="871"/>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73"/>
      <c r="O382" s="875"/>
      <c r="P382" s="877"/>
    </row>
    <row r="383" spans="3:16" hidden="1">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885" t="str">
        <f ca="1">IF(ISBLANK(OFFSET('9. METAS'!$K$20,INT((ROW()-13)/2),0)),"",OFFSET('9. METAS'!$K$20,INT((ROW()-13)/2),0))</f>
        <v/>
      </c>
      <c r="I383" s="870"/>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72" t="str">
        <f t="shared" ref="N383" ca="1" si="366">IFERROR(J383/J384,"ND")</f>
        <v>ND</v>
      </c>
      <c r="O383" s="874" t="str">
        <f t="shared" ref="O383" ca="1" si="367">IFERROR(((J383)/H383),"ND")</f>
        <v>ND</v>
      </c>
      <c r="P383" s="876"/>
    </row>
    <row r="384" spans="3:16" hidden="1">
      <c r="C384" s="850"/>
      <c r="D384" s="852"/>
      <c r="E384" s="852"/>
      <c r="F384" s="854"/>
      <c r="G384" s="856"/>
      <c r="H384" s="885"/>
      <c r="I384" s="871"/>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73"/>
      <c r="O384" s="875"/>
      <c r="P384" s="877"/>
    </row>
    <row r="385" spans="3:16" hidden="1">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885" t="str">
        <f ca="1">IF(ISBLANK(OFFSET('9. METAS'!$K$20,INT((ROW()-13)/2),0)),"",OFFSET('9. METAS'!$K$20,INT((ROW()-13)/2),0))</f>
        <v/>
      </c>
      <c r="I385" s="870"/>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72" t="str">
        <f t="shared" ref="N385" ca="1" si="368">IFERROR(J385/J386,"ND")</f>
        <v>ND</v>
      </c>
      <c r="O385" s="874" t="str">
        <f t="shared" ref="O385" ca="1" si="369">IFERROR(((J385)/H385),"ND")</f>
        <v>ND</v>
      </c>
      <c r="P385" s="876"/>
    </row>
    <row r="386" spans="3:16" hidden="1">
      <c r="C386" s="850"/>
      <c r="D386" s="852"/>
      <c r="E386" s="852"/>
      <c r="F386" s="854"/>
      <c r="G386" s="856"/>
      <c r="H386" s="885"/>
      <c r="I386" s="871"/>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73"/>
      <c r="O386" s="875"/>
      <c r="P386" s="877"/>
    </row>
    <row r="387" spans="3:16" hidden="1">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885" t="str">
        <f ca="1">IF(ISBLANK(OFFSET('9. METAS'!$K$20,INT((ROW()-13)/2),0)),"",OFFSET('9. METAS'!$K$20,INT((ROW()-13)/2),0))</f>
        <v/>
      </c>
      <c r="I387" s="870"/>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72" t="str">
        <f t="shared" ref="N387" ca="1" si="370">IFERROR(J387/J388,"ND")</f>
        <v>ND</v>
      </c>
      <c r="O387" s="874" t="str">
        <f t="shared" ref="O387" ca="1" si="371">IFERROR(((J387)/H387),"ND")</f>
        <v>ND</v>
      </c>
      <c r="P387" s="876"/>
    </row>
    <row r="388" spans="3:16" hidden="1">
      <c r="C388" s="850"/>
      <c r="D388" s="852"/>
      <c r="E388" s="852"/>
      <c r="F388" s="854"/>
      <c r="G388" s="856"/>
      <c r="H388" s="885"/>
      <c r="I388" s="871"/>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73"/>
      <c r="O388" s="875"/>
      <c r="P388" s="877"/>
    </row>
    <row r="389" spans="3:16" hidden="1">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885" t="str">
        <f ca="1">IF(ISBLANK(OFFSET('9. METAS'!$K$20,INT((ROW()-13)/2),0)),"",OFFSET('9. METAS'!$K$20,INT((ROW()-13)/2),0))</f>
        <v/>
      </c>
      <c r="I389" s="870"/>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72" t="str">
        <f t="shared" ref="N389" ca="1" si="372">IFERROR(J389/J390,"ND")</f>
        <v>ND</v>
      </c>
      <c r="O389" s="874" t="str">
        <f t="shared" ref="O389" ca="1" si="373">IFERROR(((J389)/H389),"ND")</f>
        <v>ND</v>
      </c>
      <c r="P389" s="876"/>
    </row>
    <row r="390" spans="3:16" hidden="1">
      <c r="C390" s="850"/>
      <c r="D390" s="852"/>
      <c r="E390" s="852"/>
      <c r="F390" s="854"/>
      <c r="G390" s="856"/>
      <c r="H390" s="885"/>
      <c r="I390" s="871"/>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73"/>
      <c r="O390" s="875"/>
      <c r="P390" s="877"/>
    </row>
    <row r="391" spans="3:16" hidden="1">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885" t="str">
        <f ca="1">IF(ISBLANK(OFFSET('9. METAS'!$K$20,INT((ROW()-13)/2),0)),"",OFFSET('9. METAS'!$K$20,INT((ROW()-13)/2),0))</f>
        <v/>
      </c>
      <c r="I391" s="870"/>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72" t="str">
        <f t="shared" ref="N391" ca="1" si="374">IFERROR(J391/J392,"ND")</f>
        <v>ND</v>
      </c>
      <c r="O391" s="874" t="str">
        <f t="shared" ref="O391" ca="1" si="375">IFERROR(((J391)/H391),"ND")</f>
        <v>ND</v>
      </c>
      <c r="P391" s="876"/>
    </row>
    <row r="392" spans="3:16" hidden="1">
      <c r="C392" s="850"/>
      <c r="D392" s="852"/>
      <c r="E392" s="852"/>
      <c r="F392" s="854"/>
      <c r="G392" s="856"/>
      <c r="H392" s="885"/>
      <c r="I392" s="871"/>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73"/>
      <c r="O392" s="875"/>
      <c r="P392" s="877"/>
    </row>
    <row r="393" spans="3:16" hidden="1">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885" t="str">
        <f ca="1">IF(ISBLANK(OFFSET('9. METAS'!$K$20,INT((ROW()-13)/2),0)),"",OFFSET('9. METAS'!$K$20,INT((ROW()-13)/2),0))</f>
        <v/>
      </c>
      <c r="I393" s="870"/>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72" t="str">
        <f t="shared" ref="N393" ca="1" si="376">IFERROR(J393/J394,"ND")</f>
        <v>ND</v>
      </c>
      <c r="O393" s="874" t="str">
        <f t="shared" ref="O393" ca="1" si="377">IFERROR(((J393)/H393),"ND")</f>
        <v>ND</v>
      </c>
      <c r="P393" s="876"/>
    </row>
    <row r="394" spans="3:16" hidden="1">
      <c r="C394" s="850"/>
      <c r="D394" s="852"/>
      <c r="E394" s="852"/>
      <c r="F394" s="854"/>
      <c r="G394" s="856"/>
      <c r="H394" s="885"/>
      <c r="I394" s="871"/>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73"/>
      <c r="O394" s="875"/>
      <c r="P394" s="877"/>
    </row>
    <row r="395" spans="3:16" hidden="1">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885" t="str">
        <f ca="1">IF(ISBLANK(OFFSET('9. METAS'!$K$20,INT((ROW()-13)/2),0)),"",OFFSET('9. METAS'!$K$20,INT((ROW()-13)/2),0))</f>
        <v/>
      </c>
      <c r="I395" s="870"/>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72" t="str">
        <f t="shared" ref="N395" ca="1" si="378">IFERROR(J395/J396,"ND")</f>
        <v>ND</v>
      </c>
      <c r="O395" s="874" t="str">
        <f t="shared" ref="O395" ca="1" si="379">IFERROR(((J395)/H395),"ND")</f>
        <v>ND</v>
      </c>
      <c r="P395" s="876"/>
    </row>
    <row r="396" spans="3:16" hidden="1">
      <c r="C396" s="850"/>
      <c r="D396" s="852"/>
      <c r="E396" s="852"/>
      <c r="F396" s="854"/>
      <c r="G396" s="856"/>
      <c r="H396" s="885"/>
      <c r="I396" s="871"/>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73"/>
      <c r="O396" s="875"/>
      <c r="P396" s="877"/>
    </row>
    <row r="397" spans="3:16" hidden="1">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885" t="str">
        <f ca="1">IF(ISBLANK(OFFSET('9. METAS'!$K$20,INT((ROW()-13)/2),0)),"",OFFSET('9. METAS'!$K$20,INT((ROW()-13)/2),0))</f>
        <v/>
      </c>
      <c r="I397" s="870"/>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72" t="str">
        <f t="shared" ref="N397" ca="1" si="380">IFERROR(J397/J398,"ND")</f>
        <v>ND</v>
      </c>
      <c r="O397" s="874" t="str">
        <f t="shared" ref="O397" ca="1" si="381">IFERROR(((J397)/H397),"ND")</f>
        <v>ND</v>
      </c>
      <c r="P397" s="876"/>
    </row>
    <row r="398" spans="3:16" hidden="1">
      <c r="C398" s="850"/>
      <c r="D398" s="852"/>
      <c r="E398" s="852"/>
      <c r="F398" s="854"/>
      <c r="G398" s="856"/>
      <c r="H398" s="885"/>
      <c r="I398" s="871"/>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73"/>
      <c r="O398" s="875"/>
      <c r="P398" s="877"/>
    </row>
    <row r="399" spans="3:16" hidden="1">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885" t="str">
        <f ca="1">IF(ISBLANK(OFFSET('9. METAS'!$K$20,INT((ROW()-13)/2),0)),"",OFFSET('9. METAS'!$K$20,INT((ROW()-13)/2),0))</f>
        <v/>
      </c>
      <c r="I399" s="870"/>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72" t="str">
        <f t="shared" ref="N399" ca="1" si="382">IFERROR(J399/J400,"ND")</f>
        <v>ND</v>
      </c>
      <c r="O399" s="874" t="str">
        <f t="shared" ref="O399" ca="1" si="383">IFERROR(((J399)/H399),"ND")</f>
        <v>ND</v>
      </c>
      <c r="P399" s="876"/>
    </row>
    <row r="400" spans="3:16" hidden="1">
      <c r="C400" s="850"/>
      <c r="D400" s="852"/>
      <c r="E400" s="852"/>
      <c r="F400" s="854"/>
      <c r="G400" s="856"/>
      <c r="H400" s="885"/>
      <c r="I400" s="871"/>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73"/>
      <c r="O400" s="875"/>
      <c r="P400" s="877"/>
    </row>
    <row r="401" spans="3:16" hidden="1">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885" t="str">
        <f ca="1">IF(ISBLANK(OFFSET('9. METAS'!$K$20,INT((ROW()-13)/2),0)),"",OFFSET('9. METAS'!$K$20,INT((ROW()-13)/2),0))</f>
        <v/>
      </c>
      <c r="I401" s="870"/>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72" t="str">
        <f t="shared" ref="N401" ca="1" si="384">IFERROR(J401/J402,"ND")</f>
        <v>ND</v>
      </c>
      <c r="O401" s="874" t="str">
        <f t="shared" ref="O401" ca="1" si="385">IFERROR(((J401)/H401),"ND")</f>
        <v>ND</v>
      </c>
      <c r="P401" s="876"/>
    </row>
    <row r="402" spans="3:16" hidden="1">
      <c r="C402" s="850"/>
      <c r="D402" s="852"/>
      <c r="E402" s="852"/>
      <c r="F402" s="854"/>
      <c r="G402" s="856"/>
      <c r="H402" s="885"/>
      <c r="I402" s="871"/>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73"/>
      <c r="O402" s="875"/>
      <c r="P402" s="877"/>
    </row>
    <row r="403" spans="3:16" hidden="1">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885" t="str">
        <f ca="1">IF(ISBLANK(OFFSET('9. METAS'!$K$20,INT((ROW()-13)/2),0)),"",OFFSET('9. METAS'!$K$20,INT((ROW()-13)/2),0))</f>
        <v/>
      </c>
      <c r="I403" s="870"/>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72" t="str">
        <f t="shared" ref="N403" ca="1" si="386">IFERROR(J403/J404,"ND")</f>
        <v>ND</v>
      </c>
      <c r="O403" s="874" t="str">
        <f t="shared" ref="O403" ca="1" si="387">IFERROR(((J403)/H403),"ND")</f>
        <v>ND</v>
      </c>
      <c r="P403" s="876"/>
    </row>
    <row r="404" spans="3:16" hidden="1">
      <c r="C404" s="850"/>
      <c r="D404" s="852"/>
      <c r="E404" s="852"/>
      <c r="F404" s="854"/>
      <c r="G404" s="856"/>
      <c r="H404" s="885"/>
      <c r="I404" s="871"/>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73"/>
      <c r="O404" s="875"/>
      <c r="P404" s="877"/>
    </row>
    <row r="405" spans="3:16" hidden="1">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885" t="str">
        <f ca="1">IF(ISBLANK(OFFSET('9. METAS'!$K$20,INT((ROW()-13)/2),0)),"",OFFSET('9. METAS'!$K$20,INT((ROW()-13)/2),0))</f>
        <v/>
      </c>
      <c r="I405" s="870"/>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72" t="str">
        <f t="shared" ref="N405" ca="1" si="388">IFERROR(J405/J406,"ND")</f>
        <v>ND</v>
      </c>
      <c r="O405" s="874" t="str">
        <f t="shared" ref="O405" ca="1" si="389">IFERROR(((J405)/H405),"ND")</f>
        <v>ND</v>
      </c>
      <c r="P405" s="876"/>
    </row>
    <row r="406" spans="3:16" hidden="1">
      <c r="C406" s="850"/>
      <c r="D406" s="852"/>
      <c r="E406" s="852"/>
      <c r="F406" s="854"/>
      <c r="G406" s="856"/>
      <c r="H406" s="885"/>
      <c r="I406" s="871"/>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73"/>
      <c r="O406" s="875"/>
      <c r="P406" s="877"/>
    </row>
    <row r="407" spans="3:16" hidden="1">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885" t="str">
        <f ca="1">IF(ISBLANK(OFFSET('9. METAS'!$K$20,INT((ROW()-13)/2),0)),"",OFFSET('9. METAS'!$K$20,INT((ROW()-13)/2),0))</f>
        <v/>
      </c>
      <c r="I407" s="870"/>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72" t="str">
        <f t="shared" ref="N407" ca="1" si="390">IFERROR(J407/J408,"ND")</f>
        <v>ND</v>
      </c>
      <c r="O407" s="874" t="str">
        <f t="shared" ref="O407" ca="1" si="391">IFERROR(((J407)/H407),"ND")</f>
        <v>ND</v>
      </c>
      <c r="P407" s="876"/>
    </row>
    <row r="408" spans="3:16" hidden="1">
      <c r="C408" s="850"/>
      <c r="D408" s="852"/>
      <c r="E408" s="852"/>
      <c r="F408" s="854"/>
      <c r="G408" s="856"/>
      <c r="H408" s="885"/>
      <c r="I408" s="871"/>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73"/>
      <c r="O408" s="875"/>
      <c r="P408" s="877"/>
    </row>
    <row r="409" spans="3:16" hidden="1">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885" t="str">
        <f ca="1">IF(ISBLANK(OFFSET('9. METAS'!$K$20,INT((ROW()-13)/2),0)),"",OFFSET('9. METAS'!$K$20,INT((ROW()-13)/2),0))</f>
        <v/>
      </c>
      <c r="I409" s="870"/>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72" t="str">
        <f t="shared" ref="N409" ca="1" si="392">IFERROR(J409/J410,"ND")</f>
        <v>ND</v>
      </c>
      <c r="O409" s="874" t="str">
        <f t="shared" ref="O409" ca="1" si="393">IFERROR(((J409)/H409),"ND")</f>
        <v>ND</v>
      </c>
      <c r="P409" s="876"/>
    </row>
    <row r="410" spans="3:16" hidden="1">
      <c r="C410" s="850"/>
      <c r="D410" s="852"/>
      <c r="E410" s="852"/>
      <c r="F410" s="854"/>
      <c r="G410" s="856"/>
      <c r="H410" s="885"/>
      <c r="I410" s="871"/>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73"/>
      <c r="O410" s="875"/>
      <c r="P410" s="877"/>
    </row>
    <row r="411" spans="3:16" hidden="1">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885" t="str">
        <f ca="1">IF(ISBLANK(OFFSET('9. METAS'!$K$20,INT((ROW()-13)/2),0)),"",OFFSET('9. METAS'!$K$20,INT((ROW()-13)/2),0))</f>
        <v/>
      </c>
      <c r="I411" s="870"/>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72" t="str">
        <f t="shared" ref="N411" ca="1" si="394">IFERROR(J411/J412,"ND")</f>
        <v>ND</v>
      </c>
      <c r="O411" s="874" t="str">
        <f t="shared" ref="O411" ca="1" si="395">IFERROR(((J411)/H411),"ND")</f>
        <v>ND</v>
      </c>
      <c r="P411" s="876"/>
    </row>
    <row r="412" spans="3:16" hidden="1">
      <c r="C412" s="850"/>
      <c r="D412" s="852"/>
      <c r="E412" s="852"/>
      <c r="F412" s="854"/>
      <c r="G412" s="856"/>
      <c r="H412" s="885"/>
      <c r="I412" s="871"/>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73"/>
      <c r="O412" s="875"/>
      <c r="P412" s="877"/>
    </row>
    <row r="413" spans="3:16" hidden="1">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885" t="str">
        <f ca="1">IF(ISBLANK(OFFSET('9. METAS'!$K$20,INT((ROW()-13)/2),0)),"",OFFSET('9. METAS'!$K$20,INT((ROW()-13)/2),0))</f>
        <v/>
      </c>
      <c r="I413" s="870"/>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72" t="str">
        <f t="shared" ref="N413" ca="1" si="396">IFERROR(J413/J414,"ND")</f>
        <v>ND</v>
      </c>
      <c r="O413" s="874" t="str">
        <f t="shared" ref="O413" ca="1" si="397">IFERROR(((J413)/H413),"ND")</f>
        <v>ND</v>
      </c>
      <c r="P413" s="876"/>
    </row>
    <row r="414" spans="3:16" hidden="1">
      <c r="C414" s="850"/>
      <c r="D414" s="852"/>
      <c r="E414" s="852"/>
      <c r="F414" s="854"/>
      <c r="G414" s="856"/>
      <c r="H414" s="885"/>
      <c r="I414" s="871"/>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73"/>
      <c r="O414" s="875"/>
      <c r="P414" s="877"/>
    </row>
    <row r="415" spans="3:16" hidden="1">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885" t="str">
        <f ca="1">IF(ISBLANK(OFFSET('9. METAS'!$K$20,INT((ROW()-13)/2),0)),"",OFFSET('9. METAS'!$K$20,INT((ROW()-13)/2),0))</f>
        <v/>
      </c>
      <c r="I415" s="870"/>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72" t="str">
        <f t="shared" ref="N415" ca="1" si="398">IFERROR(J415/J416,"ND")</f>
        <v>ND</v>
      </c>
      <c r="O415" s="874" t="str">
        <f t="shared" ref="O415" ca="1" si="399">IFERROR(((J415)/H415),"ND")</f>
        <v>ND</v>
      </c>
      <c r="P415" s="876"/>
    </row>
    <row r="416" spans="3:16" hidden="1">
      <c r="C416" s="850"/>
      <c r="D416" s="852"/>
      <c r="E416" s="852"/>
      <c r="F416" s="854"/>
      <c r="G416" s="856"/>
      <c r="H416" s="885"/>
      <c r="I416" s="871"/>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73"/>
      <c r="O416" s="875"/>
      <c r="P416" s="877"/>
    </row>
    <row r="417" spans="3:16" hidden="1">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885" t="str">
        <f ca="1">IF(ISBLANK(OFFSET('9. METAS'!$K$20,INT((ROW()-13)/2),0)),"",OFFSET('9. METAS'!$K$20,INT((ROW()-13)/2),0))</f>
        <v/>
      </c>
      <c r="I417" s="870"/>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72" t="str">
        <f t="shared" ref="N417" ca="1" si="400">IFERROR(J417/J418,"ND")</f>
        <v>ND</v>
      </c>
      <c r="O417" s="874" t="str">
        <f t="shared" ref="O417" ca="1" si="401">IFERROR(((J417)/H417),"ND")</f>
        <v>ND</v>
      </c>
      <c r="P417" s="876"/>
    </row>
    <row r="418" spans="3:16" hidden="1">
      <c r="C418" s="850"/>
      <c r="D418" s="852"/>
      <c r="E418" s="852"/>
      <c r="F418" s="854"/>
      <c r="G418" s="856"/>
      <c r="H418" s="885"/>
      <c r="I418" s="871"/>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73"/>
      <c r="O418" s="875"/>
      <c r="P418" s="877"/>
    </row>
    <row r="419" spans="3:16" hidden="1">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885" t="str">
        <f ca="1">IF(ISBLANK(OFFSET('9. METAS'!$K$20,INT((ROW()-13)/2),0)),"",OFFSET('9. METAS'!$K$20,INT((ROW()-13)/2),0))</f>
        <v/>
      </c>
      <c r="I419" s="870"/>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72" t="str">
        <f t="shared" ref="N419" ca="1" si="402">IFERROR(J419/J420,"ND")</f>
        <v>ND</v>
      </c>
      <c r="O419" s="874" t="str">
        <f t="shared" ref="O419" ca="1" si="403">IFERROR(((J419)/H419),"ND")</f>
        <v>ND</v>
      </c>
      <c r="P419" s="876"/>
    </row>
    <row r="420" spans="3:16" hidden="1">
      <c r="C420" s="850"/>
      <c r="D420" s="852"/>
      <c r="E420" s="852"/>
      <c r="F420" s="854"/>
      <c r="G420" s="856"/>
      <c r="H420" s="885"/>
      <c r="I420" s="871"/>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73"/>
      <c r="O420" s="875"/>
      <c r="P420" s="877"/>
    </row>
    <row r="421" spans="3:16" hidden="1">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885" t="str">
        <f ca="1">IF(ISBLANK(OFFSET('9. METAS'!$K$20,INT((ROW()-13)/2),0)),"",OFFSET('9. METAS'!$K$20,INT((ROW()-13)/2),0))</f>
        <v/>
      </c>
      <c r="I421" s="870"/>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72" t="str">
        <f t="shared" ref="N421" ca="1" si="404">IFERROR(J421/J422,"ND")</f>
        <v>ND</v>
      </c>
      <c r="O421" s="874" t="str">
        <f t="shared" ref="O421" ca="1" si="405">IFERROR(((J421)/H421),"ND")</f>
        <v>ND</v>
      </c>
      <c r="P421" s="876"/>
    </row>
    <row r="422" spans="3:16" hidden="1">
      <c r="C422" s="850"/>
      <c r="D422" s="852"/>
      <c r="E422" s="852"/>
      <c r="F422" s="854"/>
      <c r="G422" s="856"/>
      <c r="H422" s="885"/>
      <c r="I422" s="871"/>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73"/>
      <c r="O422" s="875"/>
      <c r="P422" s="877"/>
    </row>
    <row r="423" spans="3:16" hidden="1">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885" t="str">
        <f ca="1">IF(ISBLANK(OFFSET('9. METAS'!$K$20,INT((ROW()-13)/2),0)),"",OFFSET('9. METAS'!$K$20,INT((ROW()-13)/2),0))</f>
        <v/>
      </c>
      <c r="I423" s="870"/>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72" t="str">
        <f t="shared" ref="N423" ca="1" si="406">IFERROR(J423/J424,"ND")</f>
        <v>ND</v>
      </c>
      <c r="O423" s="874" t="str">
        <f t="shared" ref="O423" ca="1" si="407">IFERROR(((J423)/H423),"ND")</f>
        <v>ND</v>
      </c>
      <c r="P423" s="876"/>
    </row>
    <row r="424" spans="3:16" hidden="1">
      <c r="C424" s="850"/>
      <c r="D424" s="852"/>
      <c r="E424" s="852"/>
      <c r="F424" s="854"/>
      <c r="G424" s="856"/>
      <c r="H424" s="885"/>
      <c r="I424" s="871"/>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73"/>
      <c r="O424" s="875"/>
      <c r="P424" s="877"/>
    </row>
    <row r="425" spans="3:16" hidden="1">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885" t="str">
        <f ca="1">IF(ISBLANK(OFFSET('9. METAS'!$K$20,INT((ROW()-13)/2),0)),"",OFFSET('9. METAS'!$K$20,INT((ROW()-13)/2),0))</f>
        <v/>
      </c>
      <c r="I425" s="870"/>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72" t="str">
        <f t="shared" ref="N425" ca="1" si="408">IFERROR(J425/J426,"ND")</f>
        <v>ND</v>
      </c>
      <c r="O425" s="874" t="str">
        <f t="shared" ref="O425" ca="1" si="409">IFERROR(((J425)/H425),"ND")</f>
        <v>ND</v>
      </c>
      <c r="P425" s="876"/>
    </row>
    <row r="426" spans="3:16" hidden="1">
      <c r="C426" s="850"/>
      <c r="D426" s="852"/>
      <c r="E426" s="852"/>
      <c r="F426" s="854"/>
      <c r="G426" s="856"/>
      <c r="H426" s="885"/>
      <c r="I426" s="871"/>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73"/>
      <c r="O426" s="875"/>
      <c r="P426" s="877"/>
    </row>
    <row r="427" spans="3:16" hidden="1">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885" t="str">
        <f ca="1">IF(ISBLANK(OFFSET('9. METAS'!$K$20,INT((ROW()-13)/2),0)),"",OFFSET('9. METAS'!$K$20,INT((ROW()-13)/2),0))</f>
        <v/>
      </c>
      <c r="I427" s="870"/>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72" t="str">
        <f t="shared" ref="N427" ca="1" si="410">IFERROR(J427/J428,"ND")</f>
        <v>ND</v>
      </c>
      <c r="O427" s="874" t="str">
        <f t="shared" ref="O427" ca="1" si="411">IFERROR(((J427)/H427),"ND")</f>
        <v>ND</v>
      </c>
      <c r="P427" s="876"/>
    </row>
    <row r="428" spans="3:16" hidden="1">
      <c r="C428" s="850"/>
      <c r="D428" s="852"/>
      <c r="E428" s="852"/>
      <c r="F428" s="854"/>
      <c r="G428" s="856"/>
      <c r="H428" s="885"/>
      <c r="I428" s="871"/>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73"/>
      <c r="O428" s="875"/>
      <c r="P428" s="877"/>
    </row>
    <row r="429" spans="3:16" hidden="1">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885" t="str">
        <f ca="1">IF(ISBLANK(OFFSET('9. METAS'!$K$20,INT((ROW()-13)/2),0)),"",OFFSET('9. METAS'!$K$20,INT((ROW()-13)/2),0))</f>
        <v/>
      </c>
      <c r="I429" s="870"/>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72" t="str">
        <f t="shared" ref="N429" ca="1" si="412">IFERROR(J429/J430,"ND")</f>
        <v>ND</v>
      </c>
      <c r="O429" s="874" t="str">
        <f t="shared" ref="O429" ca="1" si="413">IFERROR(((J429)/H429),"ND")</f>
        <v>ND</v>
      </c>
      <c r="P429" s="876"/>
    </row>
    <row r="430" spans="3:16" hidden="1">
      <c r="C430" s="850"/>
      <c r="D430" s="852"/>
      <c r="E430" s="852"/>
      <c r="F430" s="854"/>
      <c r="G430" s="856"/>
      <c r="H430" s="885"/>
      <c r="I430" s="871"/>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73"/>
      <c r="O430" s="875"/>
      <c r="P430" s="877"/>
    </row>
    <row r="431" spans="3:16" hidden="1">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885" t="str">
        <f ca="1">IF(ISBLANK(OFFSET('9. METAS'!$K$20,INT((ROW()-13)/2),0)),"",OFFSET('9. METAS'!$K$20,INT((ROW()-13)/2),0))</f>
        <v/>
      </c>
      <c r="I431" s="870"/>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72" t="str">
        <f t="shared" ref="N431" ca="1" si="414">IFERROR(J431/J432,"ND")</f>
        <v>ND</v>
      </c>
      <c r="O431" s="874" t="str">
        <f t="shared" ref="O431" ca="1" si="415">IFERROR(((J431)/H431),"ND")</f>
        <v>ND</v>
      </c>
      <c r="P431" s="876"/>
    </row>
    <row r="432" spans="3:16" hidden="1">
      <c r="C432" s="850"/>
      <c r="D432" s="852"/>
      <c r="E432" s="852"/>
      <c r="F432" s="854"/>
      <c r="G432" s="856"/>
      <c r="H432" s="885"/>
      <c r="I432" s="871"/>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73"/>
      <c r="O432" s="875"/>
      <c r="P432" s="877"/>
    </row>
    <row r="433" spans="3:16" hidden="1">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885" t="str">
        <f ca="1">IF(ISBLANK(OFFSET('9. METAS'!$K$20,INT((ROW()-13)/2),0)),"",OFFSET('9. METAS'!$K$20,INT((ROW()-13)/2),0))</f>
        <v/>
      </c>
      <c r="I433" s="870"/>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72" t="str">
        <f t="shared" ref="N433" ca="1" si="416">IFERROR(J433/J434,"ND")</f>
        <v>ND</v>
      </c>
      <c r="O433" s="874" t="str">
        <f t="shared" ref="O433" ca="1" si="417">IFERROR(((J433)/H433),"ND")</f>
        <v>ND</v>
      </c>
      <c r="P433" s="876"/>
    </row>
    <row r="434" spans="3:16" hidden="1">
      <c r="C434" s="850"/>
      <c r="D434" s="852"/>
      <c r="E434" s="852"/>
      <c r="F434" s="854"/>
      <c r="G434" s="856"/>
      <c r="H434" s="885"/>
      <c r="I434" s="871"/>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73"/>
      <c r="O434" s="875"/>
      <c r="P434" s="877"/>
    </row>
    <row r="435" spans="3:16" hidden="1">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885" t="str">
        <f ca="1">IF(ISBLANK(OFFSET('9. METAS'!$K$20,INT((ROW()-13)/2),0)),"",OFFSET('9. METAS'!$K$20,INT((ROW()-13)/2),0))</f>
        <v/>
      </c>
      <c r="I435" s="870"/>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72" t="str">
        <f t="shared" ref="N435" ca="1" si="418">IFERROR(J435/J436,"ND")</f>
        <v>ND</v>
      </c>
      <c r="O435" s="874" t="str">
        <f t="shared" ref="O435" ca="1" si="419">IFERROR(((J435)/H435),"ND")</f>
        <v>ND</v>
      </c>
      <c r="P435" s="876"/>
    </row>
    <row r="436" spans="3:16" hidden="1">
      <c r="C436" s="850"/>
      <c r="D436" s="852"/>
      <c r="E436" s="852"/>
      <c r="F436" s="854"/>
      <c r="G436" s="856"/>
      <c r="H436" s="885"/>
      <c r="I436" s="871"/>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73"/>
      <c r="O436" s="875"/>
      <c r="P436" s="877"/>
    </row>
    <row r="437" spans="3:16" hidden="1">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885" t="str">
        <f ca="1">IF(ISBLANK(OFFSET('9. METAS'!$K$20,INT((ROW()-13)/2),0)),"",OFFSET('9. METAS'!$K$20,INT((ROW()-13)/2),0))</f>
        <v/>
      </c>
      <c r="I437" s="870"/>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72" t="str">
        <f t="shared" ref="N437" ca="1" si="420">IFERROR(J437/J438,"ND")</f>
        <v>ND</v>
      </c>
      <c r="O437" s="874" t="str">
        <f t="shared" ref="O437" ca="1" si="421">IFERROR(((J437)/H437),"ND")</f>
        <v>ND</v>
      </c>
      <c r="P437" s="876"/>
    </row>
    <row r="438" spans="3:16" hidden="1">
      <c r="C438" s="850"/>
      <c r="D438" s="852"/>
      <c r="E438" s="852"/>
      <c r="F438" s="854"/>
      <c r="G438" s="856"/>
      <c r="H438" s="885"/>
      <c r="I438" s="871"/>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73"/>
      <c r="O438" s="875"/>
      <c r="P438" s="877"/>
    </row>
    <row r="439" spans="3:16" hidden="1">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885" t="str">
        <f ca="1">IF(ISBLANK(OFFSET('9. METAS'!$K$20,INT((ROW()-13)/2),0)),"",OFFSET('9. METAS'!$K$20,INT((ROW()-13)/2),0))</f>
        <v/>
      </c>
      <c r="I439" s="870"/>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72" t="str">
        <f t="shared" ref="N439" ca="1" si="422">IFERROR(J439/J440,"ND")</f>
        <v>ND</v>
      </c>
      <c r="O439" s="874" t="str">
        <f t="shared" ref="O439" ca="1" si="423">IFERROR(((J439)/H439),"ND")</f>
        <v>ND</v>
      </c>
      <c r="P439" s="876"/>
    </row>
    <row r="440" spans="3:16" hidden="1">
      <c r="C440" s="850"/>
      <c r="D440" s="852"/>
      <c r="E440" s="852"/>
      <c r="F440" s="854"/>
      <c r="G440" s="856"/>
      <c r="H440" s="885"/>
      <c r="I440" s="871"/>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73"/>
      <c r="O440" s="875"/>
      <c r="P440" s="877"/>
    </row>
    <row r="441" spans="3:16" hidden="1">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885" t="str">
        <f ca="1">IF(ISBLANK(OFFSET('9. METAS'!$K$20,INT((ROW()-13)/2),0)),"",OFFSET('9. METAS'!$K$20,INT((ROW()-13)/2),0))</f>
        <v/>
      </c>
      <c r="I441" s="870"/>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72" t="str">
        <f t="shared" ref="N441" ca="1" si="424">IFERROR(J441/J442,"ND")</f>
        <v>ND</v>
      </c>
      <c r="O441" s="874" t="str">
        <f t="shared" ref="O441" ca="1" si="425">IFERROR(((J441)/H441),"ND")</f>
        <v>ND</v>
      </c>
      <c r="P441" s="876"/>
    </row>
    <row r="442" spans="3:16" hidden="1">
      <c r="C442" s="850"/>
      <c r="D442" s="852"/>
      <c r="E442" s="852"/>
      <c r="F442" s="854"/>
      <c r="G442" s="856"/>
      <c r="H442" s="885"/>
      <c r="I442" s="871"/>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73"/>
      <c r="O442" s="875"/>
      <c r="P442" s="877"/>
    </row>
    <row r="443" spans="3:16" hidden="1">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885" t="str">
        <f ca="1">IF(ISBLANK(OFFSET('9. METAS'!$K$20,INT((ROW()-13)/2),0)),"",OFFSET('9. METAS'!$K$20,INT((ROW()-13)/2),0))</f>
        <v/>
      </c>
      <c r="I443" s="870"/>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72" t="str">
        <f t="shared" ref="N443" ca="1" si="426">IFERROR(J443/J444,"ND")</f>
        <v>ND</v>
      </c>
      <c r="O443" s="874" t="str">
        <f t="shared" ref="O443" ca="1" si="427">IFERROR(((J443)/H443),"ND")</f>
        <v>ND</v>
      </c>
      <c r="P443" s="876"/>
    </row>
    <row r="444" spans="3:16" hidden="1">
      <c r="C444" s="850"/>
      <c r="D444" s="852"/>
      <c r="E444" s="852"/>
      <c r="F444" s="854"/>
      <c r="G444" s="856"/>
      <c r="H444" s="885"/>
      <c r="I444" s="871"/>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73"/>
      <c r="O444" s="875"/>
      <c r="P444" s="877"/>
    </row>
    <row r="445" spans="3:16" hidden="1">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885" t="str">
        <f ca="1">IF(ISBLANK(OFFSET('9. METAS'!$K$20,INT((ROW()-13)/2),0)),"",OFFSET('9. METAS'!$K$20,INT((ROW()-13)/2),0))</f>
        <v/>
      </c>
      <c r="I445" s="870"/>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72" t="str">
        <f t="shared" ref="N445" ca="1" si="428">IFERROR(J445/J446,"ND")</f>
        <v>ND</v>
      </c>
      <c r="O445" s="874" t="str">
        <f t="shared" ref="O445" ca="1" si="429">IFERROR(((J445)/H445),"ND")</f>
        <v>ND</v>
      </c>
      <c r="P445" s="876"/>
    </row>
    <row r="446" spans="3:16" hidden="1">
      <c r="C446" s="850"/>
      <c r="D446" s="852"/>
      <c r="E446" s="852"/>
      <c r="F446" s="854"/>
      <c r="G446" s="856"/>
      <c r="H446" s="885"/>
      <c r="I446" s="871"/>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73"/>
      <c r="O446" s="875"/>
      <c r="P446" s="877"/>
    </row>
    <row r="447" spans="3:16" hidden="1">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885" t="str">
        <f ca="1">IF(ISBLANK(OFFSET('9. METAS'!$K$20,INT((ROW()-13)/2),0)),"",OFFSET('9. METAS'!$K$20,INT((ROW()-13)/2),0))</f>
        <v/>
      </c>
      <c r="I447" s="870"/>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72" t="str">
        <f t="shared" ref="N447" ca="1" si="430">IFERROR(J447/J448,"ND")</f>
        <v>ND</v>
      </c>
      <c r="O447" s="874" t="str">
        <f t="shared" ref="O447" ca="1" si="431">IFERROR(((J447)/H447),"ND")</f>
        <v>ND</v>
      </c>
      <c r="P447" s="876"/>
    </row>
    <row r="448" spans="3:16" hidden="1">
      <c r="C448" s="850"/>
      <c r="D448" s="852"/>
      <c r="E448" s="852"/>
      <c r="F448" s="854"/>
      <c r="G448" s="856"/>
      <c r="H448" s="885"/>
      <c r="I448" s="871"/>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73"/>
      <c r="O448" s="875"/>
      <c r="P448" s="877"/>
    </row>
    <row r="449" spans="3:16" hidden="1">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885" t="str">
        <f ca="1">IF(ISBLANK(OFFSET('9. METAS'!$K$20,INT((ROW()-13)/2),0)),"",OFFSET('9. METAS'!$K$20,INT((ROW()-13)/2),0))</f>
        <v/>
      </c>
      <c r="I449" s="870"/>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72" t="str">
        <f t="shared" ref="N449" ca="1" si="432">IFERROR(J449/J450,"ND")</f>
        <v>ND</v>
      </c>
      <c r="O449" s="874" t="str">
        <f t="shared" ref="O449" ca="1" si="433">IFERROR(((J449)/H449),"ND")</f>
        <v>ND</v>
      </c>
      <c r="P449" s="876"/>
    </row>
    <row r="450" spans="3:16" hidden="1">
      <c r="C450" s="850"/>
      <c r="D450" s="852"/>
      <c r="E450" s="852"/>
      <c r="F450" s="854"/>
      <c r="G450" s="856"/>
      <c r="H450" s="885"/>
      <c r="I450" s="871"/>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73"/>
      <c r="O450" s="875"/>
      <c r="P450" s="877"/>
    </row>
    <row r="451" spans="3:16" hidden="1">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885" t="str">
        <f ca="1">IF(ISBLANK(OFFSET('9. METAS'!$K$20,INT((ROW()-13)/2),0)),"",OFFSET('9. METAS'!$K$20,INT((ROW()-13)/2),0))</f>
        <v/>
      </c>
      <c r="I451" s="870"/>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72" t="str">
        <f t="shared" ref="N451" ca="1" si="434">IFERROR(J451/J452,"ND")</f>
        <v>ND</v>
      </c>
      <c r="O451" s="874" t="str">
        <f t="shared" ref="O451" ca="1" si="435">IFERROR(((J451)/H451),"ND")</f>
        <v>ND</v>
      </c>
      <c r="P451" s="876"/>
    </row>
    <row r="452" spans="3:16" hidden="1">
      <c r="C452" s="850"/>
      <c r="D452" s="852"/>
      <c r="E452" s="852"/>
      <c r="F452" s="854"/>
      <c r="G452" s="856"/>
      <c r="H452" s="885"/>
      <c r="I452" s="871"/>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73"/>
      <c r="O452" s="875"/>
      <c r="P452" s="877"/>
    </row>
    <row r="453" spans="3:16" hidden="1">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885" t="str">
        <f ca="1">IF(ISBLANK(OFFSET('9. METAS'!$K$20,INT((ROW()-13)/2),0)),"",OFFSET('9. METAS'!$K$20,INT((ROW()-13)/2),0))</f>
        <v/>
      </c>
      <c r="I453" s="870"/>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72" t="str">
        <f t="shared" ref="N453" ca="1" si="436">IFERROR(J453/J454,"ND")</f>
        <v>ND</v>
      </c>
      <c r="O453" s="874" t="str">
        <f t="shared" ref="O453" ca="1" si="437">IFERROR(((J453)/H453),"ND")</f>
        <v>ND</v>
      </c>
      <c r="P453" s="876"/>
    </row>
    <row r="454" spans="3:16" hidden="1">
      <c r="C454" s="850"/>
      <c r="D454" s="852"/>
      <c r="E454" s="852"/>
      <c r="F454" s="854"/>
      <c r="G454" s="856"/>
      <c r="H454" s="885"/>
      <c r="I454" s="871"/>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73"/>
      <c r="O454" s="875"/>
      <c r="P454" s="877"/>
    </row>
    <row r="455" spans="3:16" hidden="1">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885" t="str">
        <f ca="1">IF(ISBLANK(OFFSET('9. METAS'!$K$20,INT((ROW()-13)/2),0)),"",OFFSET('9. METAS'!$K$20,INT((ROW()-13)/2),0))</f>
        <v/>
      </c>
      <c r="I455" s="870"/>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72" t="str">
        <f t="shared" ref="N455" ca="1" si="438">IFERROR(J455/J456,"ND")</f>
        <v>ND</v>
      </c>
      <c r="O455" s="874" t="str">
        <f t="shared" ref="O455" ca="1" si="439">IFERROR(((J455)/H455),"ND")</f>
        <v>ND</v>
      </c>
      <c r="P455" s="876"/>
    </row>
    <row r="456" spans="3:16" hidden="1">
      <c r="C456" s="850"/>
      <c r="D456" s="852"/>
      <c r="E456" s="852"/>
      <c r="F456" s="854"/>
      <c r="G456" s="856"/>
      <c r="H456" s="885"/>
      <c r="I456" s="871"/>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73"/>
      <c r="O456" s="875"/>
      <c r="P456" s="877"/>
    </row>
    <row r="457" spans="3:16" hidden="1">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885" t="str">
        <f ca="1">IF(ISBLANK(OFFSET('9. METAS'!$K$20,INT((ROW()-13)/2),0)),"",OFFSET('9. METAS'!$K$20,INT((ROW()-13)/2),0))</f>
        <v/>
      </c>
      <c r="I457" s="870"/>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72" t="str">
        <f t="shared" ref="N457" ca="1" si="440">IFERROR(J457/J458,"ND")</f>
        <v>ND</v>
      </c>
      <c r="O457" s="874" t="str">
        <f t="shared" ref="O457" ca="1" si="441">IFERROR(((J457)/H457),"ND")</f>
        <v>ND</v>
      </c>
      <c r="P457" s="876"/>
    </row>
    <row r="458" spans="3:16" hidden="1">
      <c r="C458" s="850"/>
      <c r="D458" s="852"/>
      <c r="E458" s="852"/>
      <c r="F458" s="854"/>
      <c r="G458" s="856"/>
      <c r="H458" s="885"/>
      <c r="I458" s="871"/>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73"/>
      <c r="O458" s="875"/>
      <c r="P458" s="877"/>
    </row>
    <row r="459" spans="3:16" hidden="1">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885" t="str">
        <f ca="1">IF(ISBLANK(OFFSET('9. METAS'!$K$20,INT((ROW()-13)/2),0)),"",OFFSET('9. METAS'!$K$20,INT((ROW()-13)/2),0))</f>
        <v/>
      </c>
      <c r="I459" s="870"/>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72" t="str">
        <f t="shared" ref="N459" ca="1" si="442">IFERROR(J459/J460,"ND")</f>
        <v>ND</v>
      </c>
      <c r="O459" s="874" t="str">
        <f t="shared" ref="O459" ca="1" si="443">IFERROR(((J459)/H459),"ND")</f>
        <v>ND</v>
      </c>
      <c r="P459" s="876"/>
    </row>
    <row r="460" spans="3:16" hidden="1">
      <c r="C460" s="850"/>
      <c r="D460" s="852"/>
      <c r="E460" s="852"/>
      <c r="F460" s="854"/>
      <c r="G460" s="856"/>
      <c r="H460" s="885"/>
      <c r="I460" s="871"/>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73"/>
      <c r="O460" s="875"/>
      <c r="P460" s="877"/>
    </row>
    <row r="461" spans="3:16" hidden="1">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885" t="str">
        <f ca="1">IF(ISBLANK(OFFSET('9. METAS'!$K$20,INT((ROW()-13)/2),0)),"",OFFSET('9. METAS'!$K$20,INT((ROW()-13)/2),0))</f>
        <v/>
      </c>
      <c r="I461" s="870"/>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72" t="str">
        <f t="shared" ref="N461" ca="1" si="444">IFERROR(J461/J462,"ND")</f>
        <v>ND</v>
      </c>
      <c r="O461" s="874" t="str">
        <f t="shared" ref="O461" ca="1" si="445">IFERROR(((J461)/H461),"ND")</f>
        <v>ND</v>
      </c>
      <c r="P461" s="876"/>
    </row>
    <row r="462" spans="3:16" hidden="1">
      <c r="C462" s="850"/>
      <c r="D462" s="852"/>
      <c r="E462" s="852"/>
      <c r="F462" s="854"/>
      <c r="G462" s="856"/>
      <c r="H462" s="885"/>
      <c r="I462" s="871"/>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73"/>
      <c r="O462" s="875"/>
      <c r="P462" s="877"/>
    </row>
    <row r="463" spans="3:16" hidden="1">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885" t="str">
        <f ca="1">IF(ISBLANK(OFFSET('9. METAS'!$K$20,INT((ROW()-13)/2),0)),"",OFFSET('9. METAS'!$K$20,INT((ROW()-13)/2),0))</f>
        <v/>
      </c>
      <c r="I463" s="870"/>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72" t="str">
        <f t="shared" ref="N463" ca="1" si="446">IFERROR(J463/J464,"ND")</f>
        <v>ND</v>
      </c>
      <c r="O463" s="874" t="str">
        <f t="shared" ref="O463" ca="1" si="447">IFERROR(((J463)/H463),"ND")</f>
        <v>ND</v>
      </c>
      <c r="P463" s="876"/>
    </row>
    <row r="464" spans="3:16" hidden="1">
      <c r="C464" s="850"/>
      <c r="D464" s="852"/>
      <c r="E464" s="852"/>
      <c r="F464" s="854"/>
      <c r="G464" s="856"/>
      <c r="H464" s="885"/>
      <c r="I464" s="871"/>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73"/>
      <c r="O464" s="875"/>
      <c r="P464" s="877"/>
    </row>
    <row r="465" spans="3:16" hidden="1">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885" t="str">
        <f ca="1">IF(ISBLANK(OFFSET('9. METAS'!$K$20,INT((ROW()-13)/2),0)),"",OFFSET('9. METAS'!$K$20,INT((ROW()-13)/2),0))</f>
        <v/>
      </c>
      <c r="I465" s="870"/>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72" t="str">
        <f t="shared" ref="N465" ca="1" si="448">IFERROR(J465/J466,"ND")</f>
        <v>ND</v>
      </c>
      <c r="O465" s="874" t="str">
        <f t="shared" ref="O465" ca="1" si="449">IFERROR(((J465)/H465),"ND")</f>
        <v>ND</v>
      </c>
      <c r="P465" s="876"/>
    </row>
    <row r="466" spans="3:16" hidden="1">
      <c r="C466" s="850"/>
      <c r="D466" s="852"/>
      <c r="E466" s="852"/>
      <c r="F466" s="854"/>
      <c r="G466" s="856"/>
      <c r="H466" s="885"/>
      <c r="I466" s="871"/>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73"/>
      <c r="O466" s="875"/>
      <c r="P466" s="877"/>
    </row>
    <row r="467" spans="3:16" hidden="1">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885" t="str">
        <f ca="1">IF(ISBLANK(OFFSET('9. METAS'!$K$20,INT((ROW()-13)/2),0)),"",OFFSET('9. METAS'!$K$20,INT((ROW()-13)/2),0))</f>
        <v/>
      </c>
      <c r="I467" s="870"/>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72" t="str">
        <f t="shared" ref="N467" ca="1" si="450">IFERROR(J467/J468,"ND")</f>
        <v>ND</v>
      </c>
      <c r="O467" s="874" t="str">
        <f t="shared" ref="O467" ca="1" si="451">IFERROR(((J467)/H467),"ND")</f>
        <v>ND</v>
      </c>
      <c r="P467" s="876"/>
    </row>
    <row r="468" spans="3:16" hidden="1">
      <c r="C468" s="850"/>
      <c r="D468" s="852"/>
      <c r="E468" s="852"/>
      <c r="F468" s="854"/>
      <c r="G468" s="856"/>
      <c r="H468" s="885"/>
      <c r="I468" s="871"/>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73"/>
      <c r="O468" s="875"/>
      <c r="P468" s="877"/>
    </row>
    <row r="469" spans="3:16" hidden="1">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885" t="str">
        <f ca="1">IF(ISBLANK(OFFSET('9. METAS'!$K$20,INT((ROW()-13)/2),0)),"",OFFSET('9. METAS'!$K$20,INT((ROW()-13)/2),0))</f>
        <v/>
      </c>
      <c r="I469" s="870"/>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72" t="str">
        <f t="shared" ref="N469" ca="1" si="452">IFERROR(J469/J470,"ND")</f>
        <v>ND</v>
      </c>
      <c r="O469" s="874" t="str">
        <f t="shared" ref="O469" ca="1" si="453">IFERROR(((J469)/H469),"ND")</f>
        <v>ND</v>
      </c>
      <c r="P469" s="876"/>
    </row>
    <row r="470" spans="3:16" hidden="1">
      <c r="C470" s="850"/>
      <c r="D470" s="852"/>
      <c r="E470" s="852"/>
      <c r="F470" s="854"/>
      <c r="G470" s="856"/>
      <c r="H470" s="885"/>
      <c r="I470" s="871"/>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73"/>
      <c r="O470" s="875"/>
      <c r="P470" s="877"/>
    </row>
    <row r="471" spans="3:16" hidden="1">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885" t="str">
        <f ca="1">IF(ISBLANK(OFFSET('9. METAS'!$K$20,INT((ROW()-13)/2),0)),"",OFFSET('9. METAS'!$K$20,INT((ROW()-13)/2),0))</f>
        <v/>
      </c>
      <c r="I471" s="870"/>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72" t="str">
        <f t="shared" ref="N471" ca="1" si="454">IFERROR(J471/J472,"ND")</f>
        <v>ND</v>
      </c>
      <c r="O471" s="874" t="str">
        <f t="shared" ref="O471" ca="1" si="455">IFERROR(((J471)/H471),"ND")</f>
        <v>ND</v>
      </c>
      <c r="P471" s="876"/>
    </row>
    <row r="472" spans="3:16" hidden="1">
      <c r="C472" s="850"/>
      <c r="D472" s="852"/>
      <c r="E472" s="852"/>
      <c r="F472" s="854"/>
      <c r="G472" s="856"/>
      <c r="H472" s="885"/>
      <c r="I472" s="871"/>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73"/>
      <c r="O472" s="875"/>
      <c r="P472" s="877"/>
    </row>
    <row r="473" spans="3:16" hidden="1">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885" t="str">
        <f ca="1">IF(ISBLANK(OFFSET('9. METAS'!$K$20,INT((ROW()-13)/2),0)),"",OFFSET('9. METAS'!$K$20,INT((ROW()-13)/2),0))</f>
        <v/>
      </c>
      <c r="I473" s="870"/>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72" t="str">
        <f ca="1">IFERROR(J473/J474,"ND")</f>
        <v>ND</v>
      </c>
      <c r="O473" s="874" t="str">
        <f ca="1">IFERROR(((J473)/H473),"ND")</f>
        <v>ND</v>
      </c>
      <c r="P473" s="876"/>
    </row>
    <row r="474" spans="3:16" ht="15.75" hidden="1" thickBot="1">
      <c r="C474" s="891"/>
      <c r="D474" s="892"/>
      <c r="E474" s="892"/>
      <c r="F474" s="893"/>
      <c r="G474" s="894"/>
      <c r="H474" s="886"/>
      <c r="I474" s="887"/>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88"/>
      <c r="O474" s="889"/>
      <c r="P474" s="890"/>
    </row>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9"/>
  <dimension ref="C4:P475"/>
  <sheetViews>
    <sheetView topLeftCell="E8"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125" style="37" hidden="1" customWidth="1"/>
    <col min="14" max="15" width="12.375" style="37" customWidth="1"/>
    <col min="16" max="16" width="36.75" style="37" customWidth="1"/>
    <col min="17" max="16384" width="11.375" style="37"/>
  </cols>
  <sheetData>
    <row r="4" spans="3:16" ht="15.75" thickBot="1"/>
    <row r="5" spans="3:16" ht="27" thickTop="1">
      <c r="C5" s="213"/>
      <c r="D5" s="862" t="s">
        <v>107</v>
      </c>
      <c r="E5" s="862"/>
      <c r="F5" s="862"/>
      <c r="G5" s="862"/>
      <c r="H5" s="862"/>
      <c r="I5" s="862"/>
      <c r="J5" s="862"/>
      <c r="K5" s="862"/>
      <c r="L5" s="862"/>
      <c r="M5" s="862"/>
      <c r="N5" s="214"/>
      <c r="O5" s="214"/>
      <c r="P5" s="215"/>
    </row>
    <row r="6" spans="3:16" ht="26.25">
      <c r="C6" s="216"/>
      <c r="D6" s="746" t="s">
        <v>108</v>
      </c>
      <c r="E6" s="746"/>
      <c r="F6" s="746"/>
      <c r="G6" s="746"/>
      <c r="H6" s="746"/>
      <c r="I6" s="746"/>
      <c r="J6" s="746"/>
      <c r="K6" s="746"/>
      <c r="L6" s="746"/>
      <c r="M6" s="746"/>
      <c r="N6" s="15"/>
      <c r="O6" s="15"/>
      <c r="P6" s="212"/>
    </row>
    <row r="7" spans="3:16" ht="26.25">
      <c r="C7" s="216"/>
      <c r="D7" s="746" t="s">
        <v>126</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16.5" thickBot="1">
      <c r="C9" s="863" t="s">
        <v>123</v>
      </c>
      <c r="D9" s="864"/>
      <c r="E9" s="865"/>
      <c r="F9" s="903" t="s">
        <v>436</v>
      </c>
      <c r="G9" s="904"/>
      <c r="H9" s="904"/>
      <c r="I9" s="904"/>
      <c r="J9" s="904"/>
      <c r="K9" s="904"/>
      <c r="L9" s="904"/>
      <c r="M9" s="904"/>
      <c r="N9" s="904"/>
      <c r="O9" s="904"/>
      <c r="P9" s="905"/>
    </row>
    <row r="10" spans="3:16" ht="20.25" thickTop="1" thickBot="1">
      <c r="C10" s="857" t="s">
        <v>75</v>
      </c>
      <c r="D10" s="859" t="s">
        <v>109</v>
      </c>
      <c r="E10" s="859" t="s">
        <v>110</v>
      </c>
      <c r="F10" s="859" t="s">
        <v>111</v>
      </c>
      <c r="G10" s="859" t="s">
        <v>112</v>
      </c>
      <c r="H10" s="902" t="s">
        <v>120</v>
      </c>
      <c r="I10" s="902"/>
      <c r="J10" s="902"/>
      <c r="K10" s="902"/>
      <c r="L10" s="902"/>
      <c r="M10" s="902"/>
      <c r="N10" s="902"/>
      <c r="O10" s="902"/>
      <c r="P10" s="898" t="s">
        <v>294</v>
      </c>
    </row>
    <row r="11" spans="3:16" ht="15.75" thickBot="1">
      <c r="C11" s="858"/>
      <c r="D11" s="860"/>
      <c r="E11" s="860"/>
      <c r="F11" s="860"/>
      <c r="G11" s="860"/>
      <c r="H11" s="860" t="s">
        <v>113</v>
      </c>
      <c r="I11" s="901" t="s">
        <v>114</v>
      </c>
      <c r="J11" s="860" t="s">
        <v>122</v>
      </c>
      <c r="K11" s="860"/>
      <c r="L11" s="860"/>
      <c r="M11" s="860"/>
      <c r="N11" s="860" t="s">
        <v>119</v>
      </c>
      <c r="O11" s="860"/>
      <c r="P11" s="899"/>
    </row>
    <row r="12" spans="3:16" ht="30.75" thickBot="1">
      <c r="C12" s="858"/>
      <c r="D12" s="860"/>
      <c r="E12" s="860"/>
      <c r="F12" s="860"/>
      <c r="G12" s="860"/>
      <c r="H12" s="860"/>
      <c r="I12" s="901"/>
      <c r="J12" s="211" t="s">
        <v>118</v>
      </c>
      <c r="K12" s="211" t="s">
        <v>115</v>
      </c>
      <c r="L12" s="211" t="s">
        <v>116</v>
      </c>
      <c r="M12" s="211" t="s">
        <v>117</v>
      </c>
      <c r="N12" s="211" t="s">
        <v>121</v>
      </c>
      <c r="O12" s="211" t="s">
        <v>92</v>
      </c>
      <c r="P12" s="900"/>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895">
        <f ca="1">IF(ISBLANK(OFFSET('9. METAS'!$K$20,INT((ROW()-13)/2),0)),"",OFFSET('9. METAS'!$K$20,INT((ROW()-13)/2),0))</f>
        <v>0.32</v>
      </c>
      <c r="I13" s="88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72">
        <f ca="1">IFERROR(J13/J14,"ND")</f>
        <v>1</v>
      </c>
      <c r="O13" s="874" t="str">
        <f ca="1">IFERROR(((J13+K13)/H13),"ND")</f>
        <v>ND</v>
      </c>
      <c r="P13" s="896"/>
    </row>
    <row r="14" spans="3:16">
      <c r="C14" s="850"/>
      <c r="D14" s="852"/>
      <c r="E14" s="852"/>
      <c r="F14" s="854"/>
      <c r="G14" s="856"/>
      <c r="H14" s="885"/>
      <c r="I14" s="88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885">
        <f ca="1">IF(ISBLANK(OFFSET('9. METAS'!$K$20,INT((ROW()-13)/2),0)),"",OFFSET('9. METAS'!$K$20,INT((ROW()-13)/2),0))</f>
        <v>2000000</v>
      </c>
      <c r="I15" s="870"/>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72">
        <f ca="1">IFERROR(J15/J16,"ND")</f>
        <v>1.3989499999999999</v>
      </c>
      <c r="O15" s="874" t="str">
        <f ca="1">IFERROR(((J15+K15)/H15),"ND")</f>
        <v>ND</v>
      </c>
      <c r="P15" s="876"/>
    </row>
    <row r="16" spans="3:16">
      <c r="C16" s="850"/>
      <c r="D16" s="852"/>
      <c r="E16" s="852"/>
      <c r="F16" s="854"/>
      <c r="G16" s="856"/>
      <c r="H16" s="885"/>
      <c r="I16" s="871"/>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885">
        <f ca="1">IF(ISBLANK(OFFSET('9. METAS'!$K$20,INT((ROW()-13)/2),0)),"",OFFSET('9. METAS'!$K$20,INT((ROW()-13)/2),0))</f>
        <v>3030</v>
      </c>
      <c r="I17" s="870"/>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72">
        <f t="shared" ref="N17" ca="1" si="0">IFERROR(J17/J18,"ND")</f>
        <v>1.0969899665551839</v>
      </c>
      <c r="O17" s="874" t="str">
        <f t="shared" ref="O17" ca="1" si="1">IFERROR(((J17+K17)/H17),"ND")</f>
        <v>ND</v>
      </c>
      <c r="P17" s="876"/>
    </row>
    <row r="18" spans="3:16">
      <c r="C18" s="850"/>
      <c r="D18" s="852"/>
      <c r="E18" s="852"/>
      <c r="F18" s="854"/>
      <c r="G18" s="856"/>
      <c r="H18" s="885"/>
      <c r="I18" s="871"/>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885">
        <f ca="1">IF(ISBLANK(OFFSET('9. METAS'!$K$20,INT((ROW()-13)/2),0)),"",OFFSET('9. METAS'!$K$20,INT((ROW()-13)/2),0))</f>
        <v>147</v>
      </c>
      <c r="I19" s="870"/>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72">
        <f t="shared" ref="N19" ca="1" si="2">IFERROR(J19/J20,"ND")</f>
        <v>1</v>
      </c>
      <c r="O19" s="874" t="str">
        <f t="shared" ref="O19" ca="1" si="3">IFERROR(((J19+K19)/H19),"ND")</f>
        <v>ND</v>
      </c>
      <c r="P19" s="876"/>
    </row>
    <row r="20" spans="3:16">
      <c r="C20" s="850"/>
      <c r="D20" s="852"/>
      <c r="E20" s="852"/>
      <c r="F20" s="854"/>
      <c r="G20" s="856"/>
      <c r="H20" s="885"/>
      <c r="I20" s="871"/>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885">
        <f ca="1">IF(ISBLANK(OFFSET('9. METAS'!$K$20,INT((ROW()-13)/2),0)),"",OFFSET('9. METAS'!$K$20,INT((ROW()-13)/2),0))</f>
        <v>409</v>
      </c>
      <c r="I21" s="870"/>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72">
        <f t="shared" ref="N21" ca="1" si="4">IFERROR(J21/J22,"ND")</f>
        <v>1</v>
      </c>
      <c r="O21" s="874" t="str">
        <f t="shared" ref="O21" ca="1" si="5">IFERROR(((J21+K21)/H21),"ND")</f>
        <v>ND</v>
      </c>
      <c r="P21" s="876"/>
    </row>
    <row r="22" spans="3:16">
      <c r="C22" s="850"/>
      <c r="D22" s="852"/>
      <c r="E22" s="852"/>
      <c r="F22" s="854"/>
      <c r="G22" s="856"/>
      <c r="H22" s="885"/>
      <c r="I22" s="871"/>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885">
        <f ca="1">IF(ISBLANK(OFFSET('9. METAS'!$K$20,INT((ROW()-13)/2),0)),"",OFFSET('9. METAS'!$K$20,INT((ROW()-13)/2),0))</f>
        <v>13</v>
      </c>
      <c r="I23" s="870"/>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72" t="str">
        <f t="shared" ref="N23" ca="1" si="6">IFERROR(J23/J24,"ND")</f>
        <v>ND</v>
      </c>
      <c r="O23" s="874" t="str">
        <f t="shared" ref="O23" ca="1" si="7">IFERROR(((J23+K23)/H23),"ND")</f>
        <v>ND</v>
      </c>
      <c r="P23" s="876"/>
    </row>
    <row r="24" spans="3:16">
      <c r="C24" s="850"/>
      <c r="D24" s="852"/>
      <c r="E24" s="852"/>
      <c r="F24" s="854"/>
      <c r="G24" s="856"/>
      <c r="H24" s="885"/>
      <c r="I24" s="871"/>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885">
        <f ca="1">IF(ISBLANK(OFFSET('9. METAS'!$K$20,INT((ROW()-13)/2),0)),"",OFFSET('9. METAS'!$K$20,INT((ROW()-13)/2),0))</f>
        <v>7</v>
      </c>
      <c r="I25" s="870"/>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72">
        <f t="shared" ref="N25" ca="1" si="8">IFERROR(J25/J26,"ND")</f>
        <v>1</v>
      </c>
      <c r="O25" s="874" t="str">
        <f t="shared" ref="O25" ca="1" si="9">IFERROR(((J25+K25)/H25),"ND")</f>
        <v>ND</v>
      </c>
      <c r="P25" s="876"/>
    </row>
    <row r="26" spans="3:16">
      <c r="C26" s="850"/>
      <c r="D26" s="852"/>
      <c r="E26" s="852"/>
      <c r="F26" s="854"/>
      <c r="G26" s="856"/>
      <c r="H26" s="885"/>
      <c r="I26" s="871"/>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885">
        <f ca="1">IF(ISBLANK(OFFSET('9. METAS'!$K$20,INT((ROW()-13)/2),0)),"",OFFSET('9. METAS'!$K$20,INT((ROW()-13)/2),0))</f>
        <v>177</v>
      </c>
      <c r="I27" s="870"/>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72">
        <f t="shared" ref="N27" ca="1" si="10">IFERROR(J27/J28,"ND")</f>
        <v>1.5454545454545454</v>
      </c>
      <c r="O27" s="874" t="str">
        <f t="shared" ref="O27" ca="1" si="11">IFERROR(((J27+K27)/H27),"ND")</f>
        <v>ND</v>
      </c>
      <c r="P27" s="876"/>
    </row>
    <row r="28" spans="3:16">
      <c r="C28" s="850"/>
      <c r="D28" s="852"/>
      <c r="E28" s="852"/>
      <c r="F28" s="854"/>
      <c r="G28" s="856"/>
      <c r="H28" s="885"/>
      <c r="I28" s="871"/>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885">
        <f ca="1">IF(ISBLANK(OFFSET('9. METAS'!$K$20,INT((ROW()-13)/2),0)),"",OFFSET('9. METAS'!$K$20,INT((ROW()-13)/2),0))</f>
        <v>1</v>
      </c>
      <c r="I29" s="870"/>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72" t="str">
        <f t="shared" ref="N29" ca="1" si="12">IFERROR(J29/J30,"ND")</f>
        <v>ND</v>
      </c>
      <c r="O29" s="874" t="str">
        <f t="shared" ref="O29" ca="1" si="13">IFERROR(((J29+K29)/H29),"ND")</f>
        <v>ND</v>
      </c>
      <c r="P29" s="876"/>
    </row>
    <row r="30" spans="3:16">
      <c r="C30" s="850"/>
      <c r="D30" s="852"/>
      <c r="E30" s="852"/>
      <c r="F30" s="854"/>
      <c r="G30" s="856"/>
      <c r="H30" s="885"/>
      <c r="I30" s="871"/>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885">
        <f ca="1">IF(ISBLANK(OFFSET('9. METAS'!$K$20,INT((ROW()-13)/2),0)),"",OFFSET('9. METAS'!$K$20,INT((ROW()-13)/2),0))</f>
        <v>183</v>
      </c>
      <c r="I31" s="870"/>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72">
        <f t="shared" ref="N31" ca="1" si="14">IFERROR(J31/J32,"ND")</f>
        <v>1.0666666666666667</v>
      </c>
      <c r="O31" s="874" t="str">
        <f t="shared" ref="O31" ca="1" si="15">IFERROR(((J31+K31)/H31),"ND")</f>
        <v>ND</v>
      </c>
      <c r="P31" s="876"/>
    </row>
    <row r="32" spans="3:16">
      <c r="C32" s="850"/>
      <c r="D32" s="852"/>
      <c r="E32" s="852"/>
      <c r="F32" s="854"/>
      <c r="G32" s="856"/>
      <c r="H32" s="885"/>
      <c r="I32" s="871"/>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885">
        <f ca="1">IF(ISBLANK(OFFSET('9. METAS'!$K$20,INT((ROW()-13)/2),0)),"",OFFSET('9. METAS'!$K$20,INT((ROW()-13)/2),0))</f>
        <v>1620</v>
      </c>
      <c r="I33" s="870"/>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72">
        <f t="shared" ref="N33" ca="1" si="16">IFERROR(J33/J34,"ND")</f>
        <v>1</v>
      </c>
      <c r="O33" s="874" t="str">
        <f t="shared" ref="O33" ca="1" si="17">IFERROR(((J33+K33)/H33),"ND")</f>
        <v>ND</v>
      </c>
      <c r="P33" s="876"/>
    </row>
    <row r="34" spans="3:16">
      <c r="C34" s="850"/>
      <c r="D34" s="852"/>
      <c r="E34" s="852"/>
      <c r="F34" s="854"/>
      <c r="G34" s="856"/>
      <c r="H34" s="885"/>
      <c r="I34" s="871"/>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885">
        <f ca="1">IF(ISBLANK(OFFSET('9. METAS'!$K$20,INT((ROW()-13)/2),0)),"",OFFSET('9. METAS'!$K$20,INT((ROW()-13)/2),0))</f>
        <v>131</v>
      </c>
      <c r="I35" s="870"/>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72">
        <f t="shared" ref="N35" ca="1" si="18">IFERROR(J35/J36,"ND")</f>
        <v>1.0909090909090908</v>
      </c>
      <c r="O35" s="874" t="str">
        <f t="shared" ref="O35" ca="1" si="19">IFERROR(((J35+K35)/H35),"ND")</f>
        <v>ND</v>
      </c>
      <c r="P35" s="876"/>
    </row>
    <row r="36" spans="3:16">
      <c r="C36" s="850"/>
      <c r="D36" s="852"/>
      <c r="E36" s="852"/>
      <c r="F36" s="854"/>
      <c r="G36" s="856"/>
      <c r="H36" s="885"/>
      <c r="I36" s="871"/>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885">
        <f ca="1">IF(ISBLANK(OFFSET('9. METAS'!$K$20,INT((ROW()-13)/2),0)),"",OFFSET('9. METAS'!$K$20,INT((ROW()-13)/2),0))</f>
        <v>339</v>
      </c>
      <c r="I37" s="870"/>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72">
        <f t="shared" ref="N37" ca="1" si="20">IFERROR(J37/J38,"ND")</f>
        <v>1.6785714285714286</v>
      </c>
      <c r="O37" s="874" t="str">
        <f t="shared" ref="O37" ca="1" si="21">IFERROR(((J37+K37)/H37),"ND")</f>
        <v>ND</v>
      </c>
      <c r="P37" s="876"/>
    </row>
    <row r="38" spans="3:16">
      <c r="C38" s="850"/>
      <c r="D38" s="852"/>
      <c r="E38" s="852"/>
      <c r="F38" s="854"/>
      <c r="G38" s="856"/>
      <c r="H38" s="885"/>
      <c r="I38" s="871"/>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885">
        <f ca="1">IF(ISBLANK(OFFSET('9. METAS'!$K$20,INT((ROW()-13)/2),0)),"",OFFSET('9. METAS'!$K$20,INT((ROW()-13)/2),0))</f>
        <v>360000</v>
      </c>
      <c r="I39" s="870"/>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72">
        <f t="shared" ref="N39" ca="1" si="22">IFERROR(J39/J40,"ND")</f>
        <v>0.96241944444444449</v>
      </c>
      <c r="O39" s="874" t="str">
        <f t="shared" ref="O39" ca="1" si="23">IFERROR(((J39+K39)/H39),"ND")</f>
        <v>ND</v>
      </c>
      <c r="P39" s="876"/>
    </row>
    <row r="40" spans="3:16">
      <c r="C40" s="850"/>
      <c r="D40" s="852"/>
      <c r="E40" s="852"/>
      <c r="F40" s="854"/>
      <c r="G40" s="856"/>
      <c r="H40" s="885"/>
      <c r="I40" s="871"/>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885">
        <f ca="1">IF(ISBLANK(OFFSET('9. METAS'!$K$20,INT((ROW()-13)/2),0)),"",OFFSET('9. METAS'!$K$20,INT((ROW()-13)/2),0))</f>
        <v>3</v>
      </c>
      <c r="I41" s="870"/>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72" t="str">
        <f t="shared" ref="N41" ca="1" si="24">IFERROR(J41/J42,"ND")</f>
        <v>ND</v>
      </c>
      <c r="O41" s="874" t="str">
        <f t="shared" ref="O41" ca="1" si="25">IFERROR(((J41+K41)/H41),"ND")</f>
        <v>ND</v>
      </c>
      <c r="P41" s="876"/>
    </row>
    <row r="42" spans="3:16">
      <c r="C42" s="850"/>
      <c r="D42" s="852"/>
      <c r="E42" s="852"/>
      <c r="F42" s="854"/>
      <c r="G42" s="856"/>
      <c r="H42" s="885"/>
      <c r="I42" s="871"/>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885">
        <f ca="1">IF(ISBLANK(OFFSET('9. METAS'!$K$20,INT((ROW()-13)/2),0)),"",OFFSET('9. METAS'!$K$20,INT((ROW()-13)/2),0))</f>
        <v>660</v>
      </c>
      <c r="I43" s="870"/>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72">
        <f t="shared" ref="N43" ca="1" si="26">IFERROR(J43/J44,"ND")</f>
        <v>1.0148148148148148</v>
      </c>
      <c r="O43" s="874" t="str">
        <f t="shared" ref="O43" ca="1" si="27">IFERROR(((J43+K43)/H43),"ND")</f>
        <v>ND</v>
      </c>
      <c r="P43" s="876"/>
    </row>
    <row r="44" spans="3:16">
      <c r="C44" s="850"/>
      <c r="D44" s="852"/>
      <c r="E44" s="852"/>
      <c r="F44" s="854"/>
      <c r="G44" s="856"/>
      <c r="H44" s="885"/>
      <c r="I44" s="871"/>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885">
        <f ca="1">IF(ISBLANK(OFFSET('9. METAS'!$K$20,INT((ROW()-13)/2),0)),"",OFFSET('9. METAS'!$K$20,INT((ROW()-13)/2),0))</f>
        <v>8</v>
      </c>
      <c r="I45" s="870"/>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72">
        <f t="shared" ref="N45" ca="1" si="28">IFERROR(J45/J46,"ND")</f>
        <v>1</v>
      </c>
      <c r="O45" s="874" t="str">
        <f t="shared" ref="O45" ca="1" si="29">IFERROR(((J45+K45)/H45),"ND")</f>
        <v>ND</v>
      </c>
      <c r="P45" s="876"/>
    </row>
    <row r="46" spans="3:16">
      <c r="C46" s="850"/>
      <c r="D46" s="852"/>
      <c r="E46" s="852"/>
      <c r="F46" s="854"/>
      <c r="G46" s="856"/>
      <c r="H46" s="885"/>
      <c r="I46" s="871"/>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885">
        <f ca="1">IF(ISBLANK(OFFSET('9. METAS'!$K$20,INT((ROW()-13)/2),0)),"",OFFSET('9. METAS'!$K$20,INT((ROW()-13)/2),0))</f>
        <v>9</v>
      </c>
      <c r="I47" s="870"/>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72" t="str">
        <f t="shared" ref="N47" ca="1" si="30">IFERROR(J47/J48,"ND")</f>
        <v>ND</v>
      </c>
      <c r="O47" s="874" t="str">
        <f t="shared" ref="O47" ca="1" si="31">IFERROR(((J47+K47)/H47),"ND")</f>
        <v>ND</v>
      </c>
      <c r="P47" s="876"/>
    </row>
    <row r="48" spans="3:16">
      <c r="C48" s="850"/>
      <c r="D48" s="852"/>
      <c r="E48" s="852"/>
      <c r="F48" s="854"/>
      <c r="G48" s="856"/>
      <c r="H48" s="885"/>
      <c r="I48" s="871"/>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885">
        <f ca="1">IF(ISBLANK(OFFSET('9. METAS'!$K$20,INT((ROW()-13)/2),0)),"",OFFSET('9. METAS'!$K$20,INT((ROW()-13)/2),0))</f>
        <v>150</v>
      </c>
      <c r="I49" s="870"/>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72">
        <f t="shared" ref="N49" ca="1" si="32">IFERROR(J49/J50,"ND")</f>
        <v>1</v>
      </c>
      <c r="O49" s="874" t="str">
        <f t="shared" ref="O49" ca="1" si="33">IFERROR(((J49+K49)/H49),"ND")</f>
        <v>ND</v>
      </c>
      <c r="P49" s="876"/>
    </row>
    <row r="50" spans="3:16">
      <c r="C50" s="850"/>
      <c r="D50" s="852"/>
      <c r="E50" s="852"/>
      <c r="F50" s="854"/>
      <c r="G50" s="856"/>
      <c r="H50" s="885"/>
      <c r="I50" s="871"/>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885">
        <f ca="1">IF(ISBLANK(OFFSET('9. METAS'!$K$20,INT((ROW()-13)/2),0)),"",OFFSET('9. METAS'!$K$20,INT((ROW()-13)/2),0))</f>
        <v>481</v>
      </c>
      <c r="I51" s="870"/>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72">
        <f t="shared" ref="N51" ca="1" si="34">IFERROR(J51/J52,"ND")</f>
        <v>1.02</v>
      </c>
      <c r="O51" s="874" t="str">
        <f t="shared" ref="O51" ca="1" si="35">IFERROR(((J51+K51)/H51),"ND")</f>
        <v>ND</v>
      </c>
      <c r="P51" s="876"/>
    </row>
    <row r="52" spans="3:16">
      <c r="C52" s="850"/>
      <c r="D52" s="852"/>
      <c r="E52" s="852"/>
      <c r="F52" s="854"/>
      <c r="G52" s="856"/>
      <c r="H52" s="885"/>
      <c r="I52" s="871"/>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885">
        <f ca="1">IF(ISBLANK(OFFSET('9. METAS'!$K$20,INT((ROW()-13)/2),0)),"",OFFSET('9. METAS'!$K$20,INT((ROW()-13)/2),0))</f>
        <v>12</v>
      </c>
      <c r="I53" s="870"/>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72">
        <f t="shared" ref="N53" ca="1" si="36">IFERROR(J53/J54,"ND")</f>
        <v>1</v>
      </c>
      <c r="O53" s="874" t="str">
        <f t="shared" ref="O53" ca="1" si="37">IFERROR(((J53+K53)/H53),"ND")</f>
        <v>ND</v>
      </c>
      <c r="P53" s="876"/>
    </row>
    <row r="54" spans="3:16">
      <c r="C54" s="850"/>
      <c r="D54" s="852"/>
      <c r="E54" s="852"/>
      <c r="F54" s="854"/>
      <c r="G54" s="856"/>
      <c r="H54" s="885"/>
      <c r="I54" s="871"/>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885" t="str">
        <f ca="1">IF(ISBLANK(OFFSET('9. METAS'!$K$20,INT((ROW()-13)/2),0)),"",OFFSET('9. METAS'!$K$20,INT((ROW()-13)/2),0))</f>
        <v/>
      </c>
      <c r="I55" s="870"/>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72" t="str">
        <f t="shared" ref="N55" ca="1" si="38">IFERROR(J55/J56,"ND")</f>
        <v>ND</v>
      </c>
      <c r="O55" s="874" t="str">
        <f t="shared" ref="O55" ca="1" si="39">IFERROR(((J55+K55)/H55),"ND")</f>
        <v>ND</v>
      </c>
      <c r="P55" s="876"/>
    </row>
    <row r="56" spans="3:16">
      <c r="C56" s="850"/>
      <c r="D56" s="852"/>
      <c r="E56" s="852"/>
      <c r="F56" s="854"/>
      <c r="G56" s="856"/>
      <c r="H56" s="885"/>
      <c r="I56" s="871"/>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885" t="str">
        <f ca="1">IF(ISBLANK(OFFSET('9. METAS'!$K$20,INT((ROW()-13)/2),0)),"",OFFSET('9. METAS'!$K$20,INT((ROW()-13)/2),0))</f>
        <v/>
      </c>
      <c r="I57" s="870"/>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72" t="str">
        <f t="shared" ref="N57" ca="1" si="40">IFERROR(J57/J58,"ND")</f>
        <v>ND</v>
      </c>
      <c r="O57" s="874" t="str">
        <f t="shared" ref="O57" ca="1" si="41">IFERROR(((J57+K57)/H57),"ND")</f>
        <v>ND</v>
      </c>
      <c r="P57" s="876"/>
    </row>
    <row r="58" spans="3:16">
      <c r="C58" s="850"/>
      <c r="D58" s="852"/>
      <c r="E58" s="852"/>
      <c r="F58" s="854"/>
      <c r="G58" s="856"/>
      <c r="H58" s="885"/>
      <c r="I58" s="871"/>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885" t="str">
        <f ca="1">IF(ISBLANK(OFFSET('9. METAS'!$K$20,INT((ROW()-13)/2),0)),"",OFFSET('9. METAS'!$K$20,INT((ROW()-13)/2),0))</f>
        <v/>
      </c>
      <c r="I59" s="870"/>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72" t="str">
        <f t="shared" ref="N59" ca="1" si="42">IFERROR(J59/J60,"ND")</f>
        <v>ND</v>
      </c>
      <c r="O59" s="874" t="str">
        <f t="shared" ref="O59" ca="1" si="43">IFERROR(((J59+K59)/H59),"ND")</f>
        <v>ND</v>
      </c>
      <c r="P59" s="876"/>
    </row>
    <row r="60" spans="3:16">
      <c r="C60" s="850"/>
      <c r="D60" s="852"/>
      <c r="E60" s="852"/>
      <c r="F60" s="854"/>
      <c r="G60" s="856"/>
      <c r="H60" s="885"/>
      <c r="I60" s="871"/>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885" t="str">
        <f ca="1">IF(ISBLANK(OFFSET('9. METAS'!$K$20,INT((ROW()-13)/2),0)),"",OFFSET('9. METAS'!$K$20,INT((ROW()-13)/2),0))</f>
        <v/>
      </c>
      <c r="I61" s="870"/>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72" t="str">
        <f t="shared" ref="N61" ca="1" si="44">IFERROR(J61/J62,"ND")</f>
        <v>ND</v>
      </c>
      <c r="O61" s="874" t="str">
        <f t="shared" ref="O61" ca="1" si="45">IFERROR(((J61+K61)/H61),"ND")</f>
        <v>ND</v>
      </c>
      <c r="P61" s="876"/>
    </row>
    <row r="62" spans="3:16">
      <c r="C62" s="850"/>
      <c r="D62" s="852"/>
      <c r="E62" s="852"/>
      <c r="F62" s="854"/>
      <c r="G62" s="856"/>
      <c r="H62" s="885"/>
      <c r="I62" s="871"/>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885" t="str">
        <f ca="1">IF(ISBLANK(OFFSET('9. METAS'!$K$20,INT((ROW()-13)/2),0)),"",OFFSET('9. METAS'!$K$20,INT((ROW()-13)/2),0))</f>
        <v/>
      </c>
      <c r="I63" s="870"/>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72" t="str">
        <f t="shared" ref="N63" ca="1" si="46">IFERROR(J63/J64,"ND")</f>
        <v>ND</v>
      </c>
      <c r="O63" s="874" t="str">
        <f t="shared" ref="O63" ca="1" si="47">IFERROR(((J63+K63)/H63),"ND")</f>
        <v>ND</v>
      </c>
      <c r="P63" s="876"/>
    </row>
    <row r="64" spans="3:16">
      <c r="C64" s="850"/>
      <c r="D64" s="852"/>
      <c r="E64" s="852"/>
      <c r="F64" s="854"/>
      <c r="G64" s="856"/>
      <c r="H64" s="885"/>
      <c r="I64" s="871"/>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885" t="str">
        <f ca="1">IF(ISBLANK(OFFSET('9. METAS'!$K$20,INT((ROW()-13)/2),0)),"",OFFSET('9. METAS'!$K$20,INT((ROW()-13)/2),0))</f>
        <v/>
      </c>
      <c r="I65" s="870"/>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72" t="str">
        <f t="shared" ref="N65" ca="1" si="48">IFERROR(J65/J66,"ND")</f>
        <v>ND</v>
      </c>
      <c r="O65" s="874" t="str">
        <f t="shared" ref="O65" ca="1" si="49">IFERROR(((J65+K65)/H65),"ND")</f>
        <v>ND</v>
      </c>
      <c r="P65" s="876"/>
    </row>
    <row r="66" spans="3:16">
      <c r="C66" s="850"/>
      <c r="D66" s="852"/>
      <c r="E66" s="852"/>
      <c r="F66" s="854"/>
      <c r="G66" s="856"/>
      <c r="H66" s="885"/>
      <c r="I66" s="871"/>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885" t="str">
        <f ca="1">IF(ISBLANK(OFFSET('9. METAS'!$K$20,INT((ROW()-13)/2),0)),"",OFFSET('9. METAS'!$K$20,INT((ROW()-13)/2),0))</f>
        <v/>
      </c>
      <c r="I67" s="870"/>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72" t="str">
        <f t="shared" ref="N67" ca="1" si="50">IFERROR(J67/J68,"ND")</f>
        <v>ND</v>
      </c>
      <c r="O67" s="874" t="str">
        <f t="shared" ref="O67" ca="1" si="51">IFERROR(((J67+K67)/H67),"ND")</f>
        <v>ND</v>
      </c>
      <c r="P67" s="876"/>
    </row>
    <row r="68" spans="3:16">
      <c r="C68" s="850"/>
      <c r="D68" s="852"/>
      <c r="E68" s="852"/>
      <c r="F68" s="854"/>
      <c r="G68" s="856"/>
      <c r="H68" s="885"/>
      <c r="I68" s="871"/>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885" t="str">
        <f ca="1">IF(ISBLANK(OFFSET('9. METAS'!$K$20,INT((ROW()-13)/2),0)),"",OFFSET('9. METAS'!$K$20,INT((ROW()-13)/2),0))</f>
        <v/>
      </c>
      <c r="I69" s="870"/>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72" t="str">
        <f t="shared" ref="N69" ca="1" si="52">IFERROR(J69/J70,"ND")</f>
        <v>ND</v>
      </c>
      <c r="O69" s="874" t="str">
        <f t="shared" ref="O69" ca="1" si="53">IFERROR(((J69+K69)/H69),"ND")</f>
        <v>ND</v>
      </c>
      <c r="P69" s="876"/>
    </row>
    <row r="70" spans="3:16">
      <c r="C70" s="850"/>
      <c r="D70" s="852"/>
      <c r="E70" s="852"/>
      <c r="F70" s="854"/>
      <c r="G70" s="856"/>
      <c r="H70" s="885"/>
      <c r="I70" s="871"/>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885" t="str">
        <f ca="1">IF(ISBLANK(OFFSET('9. METAS'!$K$20,INT((ROW()-13)/2),0)),"",OFFSET('9. METAS'!$K$20,INT((ROW()-13)/2),0))</f>
        <v/>
      </c>
      <c r="I71" s="870"/>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72" t="str">
        <f t="shared" ref="N71" ca="1" si="54">IFERROR(J71/J72,"ND")</f>
        <v>ND</v>
      </c>
      <c r="O71" s="874" t="str">
        <f t="shared" ref="O71" ca="1" si="55">IFERROR(((J71+K71)/H71),"ND")</f>
        <v>ND</v>
      </c>
      <c r="P71" s="876"/>
    </row>
    <row r="72" spans="3:16">
      <c r="C72" s="850"/>
      <c r="D72" s="852"/>
      <c r="E72" s="852"/>
      <c r="F72" s="854"/>
      <c r="G72" s="856"/>
      <c r="H72" s="885"/>
      <c r="I72" s="871"/>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885" t="str">
        <f ca="1">IF(ISBLANK(OFFSET('9. METAS'!$K$20,INT((ROW()-13)/2),0)),"",OFFSET('9. METAS'!$K$20,INT((ROW()-13)/2),0))</f>
        <v/>
      </c>
      <c r="I73" s="870"/>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72" t="str">
        <f t="shared" ref="N73" ca="1" si="56">IFERROR(J73/J74,"ND")</f>
        <v>ND</v>
      </c>
      <c r="O73" s="874" t="str">
        <f t="shared" ref="O73" ca="1" si="57">IFERROR(((J73+K73)/H73),"ND")</f>
        <v>ND</v>
      </c>
      <c r="P73" s="876"/>
    </row>
    <row r="74" spans="3:16">
      <c r="C74" s="850"/>
      <c r="D74" s="852"/>
      <c r="E74" s="852"/>
      <c r="F74" s="854"/>
      <c r="G74" s="856"/>
      <c r="H74" s="885"/>
      <c r="I74" s="871"/>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885" t="str">
        <f ca="1">IF(ISBLANK(OFFSET('9. METAS'!$K$20,INT((ROW()-13)/2),0)),"",OFFSET('9. METAS'!$K$20,INT((ROW()-13)/2),0))</f>
        <v/>
      </c>
      <c r="I75" s="870"/>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72" t="str">
        <f t="shared" ref="N75" ca="1" si="58">IFERROR(J75/J76,"ND")</f>
        <v>ND</v>
      </c>
      <c r="O75" s="874" t="str">
        <f t="shared" ref="O75" ca="1" si="59">IFERROR(((J75+K75)/H75),"ND")</f>
        <v>ND</v>
      </c>
      <c r="P75" s="876"/>
    </row>
    <row r="76" spans="3:16">
      <c r="C76" s="850"/>
      <c r="D76" s="852"/>
      <c r="E76" s="852"/>
      <c r="F76" s="854"/>
      <c r="G76" s="856"/>
      <c r="H76" s="885"/>
      <c r="I76" s="871"/>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885" t="str">
        <f ca="1">IF(ISBLANK(OFFSET('9. METAS'!$K$20,INT((ROW()-13)/2),0)),"",OFFSET('9. METAS'!$K$20,INT((ROW()-13)/2),0))</f>
        <v/>
      </c>
      <c r="I77" s="870"/>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72" t="str">
        <f t="shared" ref="N77" ca="1" si="60">IFERROR(J77/J78,"ND")</f>
        <v>ND</v>
      </c>
      <c r="O77" s="874" t="str">
        <f t="shared" ref="O77" ca="1" si="61">IFERROR(((J77+K77)/H77),"ND")</f>
        <v>ND</v>
      </c>
      <c r="P77" s="876"/>
    </row>
    <row r="78" spans="3:16">
      <c r="C78" s="850"/>
      <c r="D78" s="852"/>
      <c r="E78" s="852"/>
      <c r="F78" s="854"/>
      <c r="G78" s="856"/>
      <c r="H78" s="885"/>
      <c r="I78" s="871"/>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885" t="str">
        <f ca="1">IF(ISBLANK(OFFSET('9. METAS'!$K$20,INT((ROW()-13)/2),0)),"",OFFSET('9. METAS'!$K$20,INT((ROW()-13)/2),0))</f>
        <v/>
      </c>
      <c r="I79" s="870"/>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72" t="str">
        <f t="shared" ref="N79" ca="1" si="62">IFERROR(J79/J80,"ND")</f>
        <v>ND</v>
      </c>
      <c r="O79" s="874" t="str">
        <f t="shared" ref="O79" ca="1" si="63">IFERROR(((J79+K79)/H79),"ND")</f>
        <v>ND</v>
      </c>
      <c r="P79" s="876"/>
    </row>
    <row r="80" spans="3:16">
      <c r="C80" s="850"/>
      <c r="D80" s="852"/>
      <c r="E80" s="852"/>
      <c r="F80" s="854"/>
      <c r="G80" s="856"/>
      <c r="H80" s="885"/>
      <c r="I80" s="871"/>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885" t="str">
        <f ca="1">IF(ISBLANK(OFFSET('9. METAS'!$K$20,INT((ROW()-13)/2),0)),"",OFFSET('9. METAS'!$K$20,INT((ROW()-13)/2),0))</f>
        <v/>
      </c>
      <c r="I81" s="870"/>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72" t="str">
        <f t="shared" ref="N81" ca="1" si="64">IFERROR(J81/J82,"ND")</f>
        <v>ND</v>
      </c>
      <c r="O81" s="874" t="str">
        <f t="shared" ref="O81" ca="1" si="65">IFERROR(((J81+K81)/H81),"ND")</f>
        <v>ND</v>
      </c>
      <c r="P81" s="876"/>
    </row>
    <row r="82" spans="3:16">
      <c r="C82" s="850"/>
      <c r="D82" s="852"/>
      <c r="E82" s="852"/>
      <c r="F82" s="854"/>
      <c r="G82" s="856"/>
      <c r="H82" s="885"/>
      <c r="I82" s="871"/>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885" t="str">
        <f ca="1">IF(ISBLANK(OFFSET('9. METAS'!$K$20,INT((ROW()-13)/2),0)),"",OFFSET('9. METAS'!$K$20,INT((ROW()-13)/2),0))</f>
        <v/>
      </c>
      <c r="I83" s="870"/>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72" t="str">
        <f t="shared" ref="N83" ca="1" si="66">IFERROR(J83/J84,"ND")</f>
        <v>ND</v>
      </c>
      <c r="O83" s="874" t="str">
        <f t="shared" ref="O83" ca="1" si="67">IFERROR(((J83+K83)/H83),"ND")</f>
        <v>ND</v>
      </c>
      <c r="P83" s="876"/>
    </row>
    <row r="84" spans="3:16">
      <c r="C84" s="850"/>
      <c r="D84" s="852"/>
      <c r="E84" s="852"/>
      <c r="F84" s="854"/>
      <c r="G84" s="856"/>
      <c r="H84" s="885"/>
      <c r="I84" s="871"/>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885" t="str">
        <f ca="1">IF(ISBLANK(OFFSET('9. METAS'!$K$20,INT((ROW()-13)/2),0)),"",OFFSET('9. METAS'!$K$20,INT((ROW()-13)/2),0))</f>
        <v/>
      </c>
      <c r="I85" s="870"/>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72" t="str">
        <f t="shared" ref="N85" ca="1" si="68">IFERROR(J85/J86,"ND")</f>
        <v>ND</v>
      </c>
      <c r="O85" s="874" t="str">
        <f t="shared" ref="O85" ca="1" si="69">IFERROR(((J85+K85)/H85),"ND")</f>
        <v>ND</v>
      </c>
      <c r="P85" s="876"/>
    </row>
    <row r="86" spans="3:16">
      <c r="C86" s="850"/>
      <c r="D86" s="852"/>
      <c r="E86" s="852"/>
      <c r="F86" s="854"/>
      <c r="G86" s="856"/>
      <c r="H86" s="885"/>
      <c r="I86" s="871"/>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885" t="str">
        <f ca="1">IF(ISBLANK(OFFSET('9. METAS'!$K$20,INT((ROW()-13)/2),0)),"",OFFSET('9. METAS'!$K$20,INT((ROW()-13)/2),0))</f>
        <v/>
      </c>
      <c r="I87" s="870"/>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72" t="str">
        <f t="shared" ref="N87" ca="1" si="70">IFERROR(J87/J88,"ND")</f>
        <v>ND</v>
      </c>
      <c r="O87" s="874" t="str">
        <f t="shared" ref="O87" ca="1" si="71">IFERROR(((J87+K87)/H87),"ND")</f>
        <v>ND</v>
      </c>
      <c r="P87" s="876"/>
    </row>
    <row r="88" spans="3:16">
      <c r="C88" s="850"/>
      <c r="D88" s="852"/>
      <c r="E88" s="852"/>
      <c r="F88" s="854"/>
      <c r="G88" s="856"/>
      <c r="H88" s="885"/>
      <c r="I88" s="871"/>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885" t="str">
        <f ca="1">IF(ISBLANK(OFFSET('9. METAS'!$K$20,INT((ROW()-13)/2),0)),"",OFFSET('9. METAS'!$K$20,INT((ROW()-13)/2),0))</f>
        <v/>
      </c>
      <c r="I89" s="870"/>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72" t="str">
        <f t="shared" ref="N89" ca="1" si="72">IFERROR(J89/J90,"ND")</f>
        <v>ND</v>
      </c>
      <c r="O89" s="874" t="str">
        <f t="shared" ref="O89" ca="1" si="73">IFERROR(((J89+K89)/H89),"ND")</f>
        <v>ND</v>
      </c>
      <c r="P89" s="876"/>
    </row>
    <row r="90" spans="3:16">
      <c r="C90" s="850"/>
      <c r="D90" s="852"/>
      <c r="E90" s="852"/>
      <c r="F90" s="854"/>
      <c r="G90" s="856"/>
      <c r="H90" s="885"/>
      <c r="I90" s="871"/>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885" t="str">
        <f ca="1">IF(ISBLANK(OFFSET('9. METAS'!$K$20,INT((ROW()-13)/2),0)),"",OFFSET('9. METAS'!$K$20,INT((ROW()-13)/2),0))</f>
        <v/>
      </c>
      <c r="I91" s="870"/>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72" t="str">
        <f t="shared" ref="N91" ca="1" si="74">IFERROR(J91/J92,"ND")</f>
        <v>ND</v>
      </c>
      <c r="O91" s="874" t="str">
        <f t="shared" ref="O91" ca="1" si="75">IFERROR(((J91+K91)/H91),"ND")</f>
        <v>ND</v>
      </c>
      <c r="P91" s="876"/>
    </row>
    <row r="92" spans="3:16">
      <c r="C92" s="850"/>
      <c r="D92" s="852"/>
      <c r="E92" s="852"/>
      <c r="F92" s="854"/>
      <c r="G92" s="856"/>
      <c r="H92" s="885"/>
      <c r="I92" s="871"/>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885" t="str">
        <f ca="1">IF(ISBLANK(OFFSET('9. METAS'!$K$20,INT((ROW()-13)/2),0)),"",OFFSET('9. METAS'!$K$20,INT((ROW()-13)/2),0))</f>
        <v/>
      </c>
      <c r="I93" s="870"/>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72" t="str">
        <f t="shared" ref="N93" ca="1" si="76">IFERROR(J93/J94,"ND")</f>
        <v>ND</v>
      </c>
      <c r="O93" s="874" t="str">
        <f t="shared" ref="O93" ca="1" si="77">IFERROR(((J93+K93)/H93),"ND")</f>
        <v>ND</v>
      </c>
      <c r="P93" s="876"/>
    </row>
    <row r="94" spans="3:16">
      <c r="C94" s="850"/>
      <c r="D94" s="852"/>
      <c r="E94" s="852"/>
      <c r="F94" s="854"/>
      <c r="G94" s="856"/>
      <c r="H94" s="885"/>
      <c r="I94" s="871"/>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885" t="str">
        <f ca="1">IF(ISBLANK(OFFSET('9. METAS'!$K$20,INT((ROW()-13)/2),0)),"",OFFSET('9. METAS'!$K$20,INT((ROW()-13)/2),0))</f>
        <v/>
      </c>
      <c r="I95" s="870"/>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72" t="str">
        <f t="shared" ref="N95" ca="1" si="78">IFERROR(J95/J96,"ND")</f>
        <v>ND</v>
      </c>
      <c r="O95" s="874" t="str">
        <f t="shared" ref="O95" ca="1" si="79">IFERROR(((J95+K95)/H95),"ND")</f>
        <v>ND</v>
      </c>
      <c r="P95" s="876"/>
    </row>
    <row r="96" spans="3:16">
      <c r="C96" s="850"/>
      <c r="D96" s="852"/>
      <c r="E96" s="852"/>
      <c r="F96" s="854"/>
      <c r="G96" s="856"/>
      <c r="H96" s="885"/>
      <c r="I96" s="871"/>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885" t="str">
        <f ca="1">IF(ISBLANK(OFFSET('9. METAS'!$K$20,INT((ROW()-13)/2),0)),"",OFFSET('9. METAS'!$K$20,INT((ROW()-13)/2),0))</f>
        <v/>
      </c>
      <c r="I97" s="870"/>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72" t="str">
        <f t="shared" ref="N97" ca="1" si="80">IFERROR(J97/J98,"ND")</f>
        <v>ND</v>
      </c>
      <c r="O97" s="874" t="str">
        <f t="shared" ref="O97" ca="1" si="81">IFERROR(((J97+K97)/H97),"ND")</f>
        <v>ND</v>
      </c>
      <c r="P97" s="876"/>
    </row>
    <row r="98" spans="3:16">
      <c r="C98" s="850"/>
      <c r="D98" s="852"/>
      <c r="E98" s="852"/>
      <c r="F98" s="854"/>
      <c r="G98" s="856"/>
      <c r="H98" s="885"/>
      <c r="I98" s="871"/>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885" t="str">
        <f ca="1">IF(ISBLANK(OFFSET('9. METAS'!$K$20,INT((ROW()-13)/2),0)),"",OFFSET('9. METAS'!$K$20,INT((ROW()-13)/2),0))</f>
        <v/>
      </c>
      <c r="I99" s="870"/>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72" t="str">
        <f t="shared" ref="N99" ca="1" si="82">IFERROR(J99/J100,"ND")</f>
        <v>ND</v>
      </c>
      <c r="O99" s="874" t="str">
        <f t="shared" ref="O99" ca="1" si="83">IFERROR(((J99+K99)/H99),"ND")</f>
        <v>ND</v>
      </c>
      <c r="P99" s="876"/>
    </row>
    <row r="100" spans="3:16">
      <c r="C100" s="850"/>
      <c r="D100" s="852"/>
      <c r="E100" s="852"/>
      <c r="F100" s="854"/>
      <c r="G100" s="856"/>
      <c r="H100" s="885"/>
      <c r="I100" s="871"/>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885" t="str">
        <f ca="1">IF(ISBLANK(OFFSET('9. METAS'!$K$20,INT((ROW()-13)/2),0)),"",OFFSET('9. METAS'!$K$20,INT((ROW()-13)/2),0))</f>
        <v/>
      </c>
      <c r="I101" s="870"/>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72" t="str">
        <f t="shared" ref="N101" ca="1" si="84">IFERROR(J101/J102,"ND")</f>
        <v>ND</v>
      </c>
      <c r="O101" s="874" t="str">
        <f t="shared" ref="O101" ca="1" si="85">IFERROR(((J101+K101)/H101),"ND")</f>
        <v>ND</v>
      </c>
      <c r="P101" s="876"/>
    </row>
    <row r="102" spans="3:16">
      <c r="C102" s="850"/>
      <c r="D102" s="852"/>
      <c r="E102" s="852"/>
      <c r="F102" s="854"/>
      <c r="G102" s="856"/>
      <c r="H102" s="885"/>
      <c r="I102" s="871"/>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885" t="str">
        <f ca="1">IF(ISBLANK(OFFSET('9. METAS'!$K$20,INT((ROW()-13)/2),0)),"",OFFSET('9. METAS'!$K$20,INT((ROW()-13)/2),0))</f>
        <v/>
      </c>
      <c r="I103" s="870"/>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72" t="str">
        <f t="shared" ref="N103" ca="1" si="86">IFERROR(J103/J104,"ND")</f>
        <v>ND</v>
      </c>
      <c r="O103" s="874" t="str">
        <f t="shared" ref="O103" ca="1" si="87">IFERROR(((J103+K103)/H103),"ND")</f>
        <v>ND</v>
      </c>
      <c r="P103" s="876"/>
    </row>
    <row r="104" spans="3:16">
      <c r="C104" s="850"/>
      <c r="D104" s="852"/>
      <c r="E104" s="852"/>
      <c r="F104" s="854"/>
      <c r="G104" s="856"/>
      <c r="H104" s="885"/>
      <c r="I104" s="871"/>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885" t="str">
        <f ca="1">IF(ISBLANK(OFFSET('9. METAS'!$K$20,INT((ROW()-13)/2),0)),"",OFFSET('9. METAS'!$K$20,INT((ROW()-13)/2),0))</f>
        <v/>
      </c>
      <c r="I105" s="870"/>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72" t="str">
        <f t="shared" ref="N105" ca="1" si="88">IFERROR(J105/J106,"ND")</f>
        <v>ND</v>
      </c>
      <c r="O105" s="874" t="str">
        <f t="shared" ref="O105" ca="1" si="89">IFERROR(((J105+K105)/H105),"ND")</f>
        <v>ND</v>
      </c>
      <c r="P105" s="876"/>
    </row>
    <row r="106" spans="3:16">
      <c r="C106" s="850"/>
      <c r="D106" s="852"/>
      <c r="E106" s="852"/>
      <c r="F106" s="854"/>
      <c r="G106" s="856"/>
      <c r="H106" s="885"/>
      <c r="I106" s="871"/>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885" t="str">
        <f ca="1">IF(ISBLANK(OFFSET('9. METAS'!$K$20,INT((ROW()-13)/2),0)),"",OFFSET('9. METAS'!$K$20,INT((ROW()-13)/2),0))</f>
        <v/>
      </c>
      <c r="I107" s="870"/>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72" t="str">
        <f t="shared" ref="N107" ca="1" si="90">IFERROR(J107/J108,"ND")</f>
        <v>ND</v>
      </c>
      <c r="O107" s="874" t="str">
        <f t="shared" ref="O107" ca="1" si="91">IFERROR(((J107+K107)/H107),"ND")</f>
        <v>ND</v>
      </c>
      <c r="P107" s="876"/>
    </row>
    <row r="108" spans="3:16">
      <c r="C108" s="850"/>
      <c r="D108" s="852"/>
      <c r="E108" s="852"/>
      <c r="F108" s="854"/>
      <c r="G108" s="856"/>
      <c r="H108" s="885"/>
      <c r="I108" s="871"/>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885" t="str">
        <f ca="1">IF(ISBLANK(OFFSET('9. METAS'!$K$20,INT((ROW()-13)/2),0)),"",OFFSET('9. METAS'!$K$20,INT((ROW()-13)/2),0))</f>
        <v/>
      </c>
      <c r="I109" s="870"/>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72" t="str">
        <f t="shared" ref="N109" ca="1" si="92">IFERROR(J109/J110,"ND")</f>
        <v>ND</v>
      </c>
      <c r="O109" s="874" t="str">
        <f t="shared" ref="O109" ca="1" si="93">IFERROR(((J109+K109)/H109),"ND")</f>
        <v>ND</v>
      </c>
      <c r="P109" s="876"/>
    </row>
    <row r="110" spans="3:16">
      <c r="C110" s="850"/>
      <c r="D110" s="852"/>
      <c r="E110" s="852"/>
      <c r="F110" s="854"/>
      <c r="G110" s="856"/>
      <c r="H110" s="885"/>
      <c r="I110" s="871"/>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885" t="str">
        <f ca="1">IF(ISBLANK(OFFSET('9. METAS'!$K$20,INT((ROW()-13)/2),0)),"",OFFSET('9. METAS'!$K$20,INT((ROW()-13)/2),0))</f>
        <v/>
      </c>
      <c r="I111" s="870"/>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72" t="str">
        <f t="shared" ref="N111" ca="1" si="94">IFERROR(J111/J112,"ND")</f>
        <v>ND</v>
      </c>
      <c r="O111" s="874" t="str">
        <f t="shared" ref="O111" ca="1" si="95">IFERROR(((J111+K111)/H111),"ND")</f>
        <v>ND</v>
      </c>
      <c r="P111" s="876"/>
    </row>
    <row r="112" spans="3:16">
      <c r="C112" s="850"/>
      <c r="D112" s="852"/>
      <c r="E112" s="852"/>
      <c r="F112" s="854"/>
      <c r="G112" s="856"/>
      <c r="H112" s="885"/>
      <c r="I112" s="871"/>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885" t="str">
        <f ca="1">IF(ISBLANK(OFFSET('9. METAS'!$K$20,INT((ROW()-13)/2),0)),"",OFFSET('9. METAS'!$K$20,INT((ROW()-13)/2),0))</f>
        <v/>
      </c>
      <c r="I113" s="870"/>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72" t="str">
        <f t="shared" ref="N113" ca="1" si="96">IFERROR(J113/J114,"ND")</f>
        <v>ND</v>
      </c>
      <c r="O113" s="874" t="str">
        <f t="shared" ref="O113" ca="1" si="97">IFERROR(((J113+K113)/H113),"ND")</f>
        <v>ND</v>
      </c>
      <c r="P113" s="876"/>
    </row>
    <row r="114" spans="3:16">
      <c r="C114" s="850"/>
      <c r="D114" s="852"/>
      <c r="E114" s="852"/>
      <c r="F114" s="854"/>
      <c r="G114" s="856"/>
      <c r="H114" s="885"/>
      <c r="I114" s="871"/>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885" t="str">
        <f ca="1">IF(ISBLANK(OFFSET('9. METAS'!$K$20,INT((ROW()-13)/2),0)),"",OFFSET('9. METAS'!$K$20,INT((ROW()-13)/2),0))</f>
        <v/>
      </c>
      <c r="I115" s="870"/>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72" t="str">
        <f t="shared" ref="N115" ca="1" si="98">IFERROR(J115/J116,"ND")</f>
        <v>ND</v>
      </c>
      <c r="O115" s="874" t="str">
        <f t="shared" ref="O115" ca="1" si="99">IFERROR(((J115+K115)/H115),"ND")</f>
        <v>ND</v>
      </c>
      <c r="P115" s="876"/>
    </row>
    <row r="116" spans="3:16">
      <c r="C116" s="850"/>
      <c r="D116" s="852"/>
      <c r="E116" s="852"/>
      <c r="F116" s="854"/>
      <c r="G116" s="856"/>
      <c r="H116" s="885"/>
      <c r="I116" s="871"/>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885" t="str">
        <f ca="1">IF(ISBLANK(OFFSET('9. METAS'!$K$20,INT((ROW()-13)/2),0)),"",OFFSET('9. METAS'!$K$20,INT((ROW()-13)/2),0))</f>
        <v/>
      </c>
      <c r="I117" s="870"/>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72" t="str">
        <f t="shared" ref="N117" ca="1" si="100">IFERROR(J117/J118,"ND")</f>
        <v>ND</v>
      </c>
      <c r="O117" s="874" t="str">
        <f t="shared" ref="O117" ca="1" si="101">IFERROR(((J117+K117)/H117),"ND")</f>
        <v>ND</v>
      </c>
      <c r="P117" s="876"/>
    </row>
    <row r="118" spans="3:16">
      <c r="C118" s="850"/>
      <c r="D118" s="852"/>
      <c r="E118" s="852"/>
      <c r="F118" s="854"/>
      <c r="G118" s="856"/>
      <c r="H118" s="885"/>
      <c r="I118" s="871"/>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885" t="str">
        <f ca="1">IF(ISBLANK(OFFSET('9. METAS'!$K$20,INT((ROW()-13)/2),0)),"",OFFSET('9. METAS'!$K$20,INT((ROW()-13)/2),0))</f>
        <v/>
      </c>
      <c r="I119" s="870"/>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72" t="str">
        <f t="shared" ref="N119" ca="1" si="102">IFERROR(J119/J120,"ND")</f>
        <v>ND</v>
      </c>
      <c r="O119" s="874" t="str">
        <f t="shared" ref="O119" ca="1" si="103">IFERROR(((J119+K119)/H119),"ND")</f>
        <v>ND</v>
      </c>
      <c r="P119" s="876"/>
    </row>
    <row r="120" spans="3:16">
      <c r="C120" s="850"/>
      <c r="D120" s="852"/>
      <c r="E120" s="852"/>
      <c r="F120" s="854"/>
      <c r="G120" s="856"/>
      <c r="H120" s="885"/>
      <c r="I120" s="871"/>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885" t="str">
        <f ca="1">IF(ISBLANK(OFFSET('9. METAS'!$K$20,INT((ROW()-13)/2),0)),"",OFFSET('9. METAS'!$K$20,INT((ROW()-13)/2),0))</f>
        <v/>
      </c>
      <c r="I121" s="870"/>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72" t="str">
        <f t="shared" ref="N121" ca="1" si="104">IFERROR(J121/J122,"ND")</f>
        <v>ND</v>
      </c>
      <c r="O121" s="874" t="str">
        <f t="shared" ref="O121" ca="1" si="105">IFERROR(((J121+K121)/H121),"ND")</f>
        <v>ND</v>
      </c>
      <c r="P121" s="876"/>
    </row>
    <row r="122" spans="3:16">
      <c r="C122" s="850"/>
      <c r="D122" s="852"/>
      <c r="E122" s="852"/>
      <c r="F122" s="854"/>
      <c r="G122" s="856"/>
      <c r="H122" s="885"/>
      <c r="I122" s="871"/>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885" t="str">
        <f ca="1">IF(ISBLANK(OFFSET('9. METAS'!$K$20,INT((ROW()-13)/2),0)),"",OFFSET('9. METAS'!$K$20,INT((ROW()-13)/2),0))</f>
        <v/>
      </c>
      <c r="I123" s="870"/>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72" t="str">
        <f t="shared" ref="N123" ca="1" si="106">IFERROR(J123/J124,"ND")</f>
        <v>ND</v>
      </c>
      <c r="O123" s="874" t="str">
        <f t="shared" ref="O123" ca="1" si="107">IFERROR(((J123+K123)/H123),"ND")</f>
        <v>ND</v>
      </c>
      <c r="P123" s="876"/>
    </row>
    <row r="124" spans="3:16">
      <c r="C124" s="850"/>
      <c r="D124" s="852"/>
      <c r="E124" s="852"/>
      <c r="F124" s="854"/>
      <c r="G124" s="856"/>
      <c r="H124" s="885"/>
      <c r="I124" s="871"/>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885" t="str">
        <f ca="1">IF(ISBLANK(OFFSET('9. METAS'!$K$20,INT((ROW()-13)/2),0)),"",OFFSET('9. METAS'!$K$20,INT((ROW()-13)/2),0))</f>
        <v/>
      </c>
      <c r="I125" s="870"/>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72" t="str">
        <f t="shared" ref="N125" ca="1" si="108">IFERROR(J125/J126,"ND")</f>
        <v>ND</v>
      </c>
      <c r="O125" s="874" t="str">
        <f t="shared" ref="O125" ca="1" si="109">IFERROR(((J125+K125)/H125),"ND")</f>
        <v>ND</v>
      </c>
      <c r="P125" s="876"/>
    </row>
    <row r="126" spans="3:16">
      <c r="C126" s="850"/>
      <c r="D126" s="852"/>
      <c r="E126" s="852"/>
      <c r="F126" s="854"/>
      <c r="G126" s="856"/>
      <c r="H126" s="885"/>
      <c r="I126" s="871"/>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885" t="str">
        <f ca="1">IF(ISBLANK(OFFSET('9. METAS'!$K$20,INT((ROW()-13)/2),0)),"",OFFSET('9. METAS'!$K$20,INT((ROW()-13)/2),0))</f>
        <v/>
      </c>
      <c r="I127" s="870"/>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72" t="str">
        <f t="shared" ref="N127" ca="1" si="110">IFERROR(J127/J128,"ND")</f>
        <v>ND</v>
      </c>
      <c r="O127" s="874" t="str">
        <f t="shared" ref="O127" ca="1" si="111">IFERROR(((J127+K127)/H127),"ND")</f>
        <v>ND</v>
      </c>
      <c r="P127" s="876"/>
    </row>
    <row r="128" spans="3:16">
      <c r="C128" s="850"/>
      <c r="D128" s="852"/>
      <c r="E128" s="852"/>
      <c r="F128" s="854"/>
      <c r="G128" s="856"/>
      <c r="H128" s="885"/>
      <c r="I128" s="871"/>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885" t="str">
        <f ca="1">IF(ISBLANK(OFFSET('9. METAS'!$K$20,INT((ROW()-13)/2),0)),"",OFFSET('9. METAS'!$K$20,INT((ROW()-13)/2),0))</f>
        <v/>
      </c>
      <c r="I129" s="870"/>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72" t="str">
        <f t="shared" ref="N129" ca="1" si="112">IFERROR(J129/J130,"ND")</f>
        <v>ND</v>
      </c>
      <c r="O129" s="874" t="str">
        <f t="shared" ref="O129" ca="1" si="113">IFERROR(((J129+K129)/H129),"ND")</f>
        <v>ND</v>
      </c>
      <c r="P129" s="876"/>
    </row>
    <row r="130" spans="3:16">
      <c r="C130" s="850"/>
      <c r="D130" s="852"/>
      <c r="E130" s="852"/>
      <c r="F130" s="854"/>
      <c r="G130" s="856"/>
      <c r="H130" s="885"/>
      <c r="I130" s="871"/>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885" t="str">
        <f ca="1">IF(ISBLANK(OFFSET('9. METAS'!$K$20,INT((ROW()-13)/2),0)),"",OFFSET('9. METAS'!$K$20,INT((ROW()-13)/2),0))</f>
        <v/>
      </c>
      <c r="I131" s="870"/>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72" t="str">
        <f t="shared" ref="N131" ca="1" si="114">IFERROR(J131/J132,"ND")</f>
        <v>ND</v>
      </c>
      <c r="O131" s="874" t="str">
        <f t="shared" ref="O131" ca="1" si="115">IFERROR(((J131+K131)/H131),"ND")</f>
        <v>ND</v>
      </c>
      <c r="P131" s="876"/>
    </row>
    <row r="132" spans="3:16">
      <c r="C132" s="850"/>
      <c r="D132" s="852"/>
      <c r="E132" s="852"/>
      <c r="F132" s="854"/>
      <c r="G132" s="856"/>
      <c r="H132" s="885"/>
      <c r="I132" s="871"/>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885" t="str">
        <f ca="1">IF(ISBLANK(OFFSET('9. METAS'!$K$20,INT((ROW()-13)/2),0)),"",OFFSET('9. METAS'!$K$20,INT((ROW()-13)/2),0))</f>
        <v/>
      </c>
      <c r="I133" s="870"/>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72" t="str">
        <f t="shared" ref="N133" ca="1" si="116">IFERROR(J133/J134,"ND")</f>
        <v>ND</v>
      </c>
      <c r="O133" s="874" t="str">
        <f t="shared" ref="O133" ca="1" si="117">IFERROR(((J133+K133)/H133),"ND")</f>
        <v>ND</v>
      </c>
      <c r="P133" s="876"/>
    </row>
    <row r="134" spans="3:16">
      <c r="C134" s="850"/>
      <c r="D134" s="852"/>
      <c r="E134" s="852"/>
      <c r="F134" s="854"/>
      <c r="G134" s="856"/>
      <c r="H134" s="885"/>
      <c r="I134" s="871"/>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885" t="str">
        <f ca="1">IF(ISBLANK(OFFSET('9. METAS'!$K$20,INT((ROW()-13)/2),0)),"",OFFSET('9. METAS'!$K$20,INT((ROW()-13)/2),0))</f>
        <v/>
      </c>
      <c r="I135" s="870"/>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72" t="str">
        <f t="shared" ref="N135" ca="1" si="118">IFERROR(J135/J136,"ND")</f>
        <v>ND</v>
      </c>
      <c r="O135" s="874" t="str">
        <f t="shared" ref="O135" ca="1" si="119">IFERROR(((J135+K135)/H135),"ND")</f>
        <v>ND</v>
      </c>
      <c r="P135" s="876"/>
    </row>
    <row r="136" spans="3:16">
      <c r="C136" s="850"/>
      <c r="D136" s="852"/>
      <c r="E136" s="852"/>
      <c r="F136" s="854"/>
      <c r="G136" s="856"/>
      <c r="H136" s="885"/>
      <c r="I136" s="871"/>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885" t="str">
        <f ca="1">IF(ISBLANK(OFFSET('9. METAS'!$K$20,INT((ROW()-13)/2),0)),"",OFFSET('9. METAS'!$K$20,INT((ROW()-13)/2),0))</f>
        <v/>
      </c>
      <c r="I137" s="870"/>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72" t="str">
        <f t="shared" ref="N137" ca="1" si="120">IFERROR(J137/J138,"ND")</f>
        <v>ND</v>
      </c>
      <c r="O137" s="874" t="str">
        <f t="shared" ref="O137" ca="1" si="121">IFERROR(((J137+K137)/H137),"ND")</f>
        <v>ND</v>
      </c>
      <c r="P137" s="876"/>
    </row>
    <row r="138" spans="3:16">
      <c r="C138" s="850"/>
      <c r="D138" s="852"/>
      <c r="E138" s="852"/>
      <c r="F138" s="854"/>
      <c r="G138" s="856"/>
      <c r="H138" s="885"/>
      <c r="I138" s="871"/>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885" t="str">
        <f ca="1">IF(ISBLANK(OFFSET('9. METAS'!$K$20,INT((ROW()-13)/2),0)),"",OFFSET('9. METAS'!$K$20,INT((ROW()-13)/2),0))</f>
        <v/>
      </c>
      <c r="I139" s="870"/>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72" t="str">
        <f t="shared" ref="N139" ca="1" si="122">IFERROR(J139/J140,"ND")</f>
        <v>ND</v>
      </c>
      <c r="O139" s="874" t="str">
        <f t="shared" ref="O139" ca="1" si="123">IFERROR(((J139+K139)/H139),"ND")</f>
        <v>ND</v>
      </c>
      <c r="P139" s="876"/>
    </row>
    <row r="140" spans="3:16">
      <c r="C140" s="850"/>
      <c r="D140" s="852"/>
      <c r="E140" s="852"/>
      <c r="F140" s="854"/>
      <c r="G140" s="856"/>
      <c r="H140" s="885"/>
      <c r="I140" s="871"/>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885" t="str">
        <f ca="1">IF(ISBLANK(OFFSET('9. METAS'!$K$20,INT((ROW()-13)/2),0)),"",OFFSET('9. METAS'!$K$20,INT((ROW()-13)/2),0))</f>
        <v/>
      </c>
      <c r="I141" s="870"/>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72" t="str">
        <f t="shared" ref="N141" ca="1" si="124">IFERROR(J141/J142,"ND")</f>
        <v>ND</v>
      </c>
      <c r="O141" s="874" t="str">
        <f t="shared" ref="O141" ca="1" si="125">IFERROR(((J141+K141)/H141),"ND")</f>
        <v>ND</v>
      </c>
      <c r="P141" s="876"/>
    </row>
    <row r="142" spans="3:16">
      <c r="C142" s="850"/>
      <c r="D142" s="852"/>
      <c r="E142" s="852"/>
      <c r="F142" s="854"/>
      <c r="G142" s="856"/>
      <c r="H142" s="885"/>
      <c r="I142" s="871"/>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885" t="str">
        <f ca="1">IF(ISBLANK(OFFSET('9. METAS'!$K$20,INT((ROW()-13)/2),0)),"",OFFSET('9. METAS'!$K$20,INT((ROW()-13)/2),0))</f>
        <v/>
      </c>
      <c r="I143" s="870"/>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72" t="str">
        <f t="shared" ref="N143" ca="1" si="126">IFERROR(J143/J144,"ND")</f>
        <v>ND</v>
      </c>
      <c r="O143" s="874" t="str">
        <f t="shared" ref="O143" ca="1" si="127">IFERROR(((J143+K143)/H143),"ND")</f>
        <v>ND</v>
      </c>
      <c r="P143" s="876"/>
    </row>
    <row r="144" spans="3:16">
      <c r="C144" s="850"/>
      <c r="D144" s="852"/>
      <c r="E144" s="852"/>
      <c r="F144" s="854"/>
      <c r="G144" s="856"/>
      <c r="H144" s="885"/>
      <c r="I144" s="871"/>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885" t="str">
        <f ca="1">IF(ISBLANK(OFFSET('9. METAS'!$K$20,INT((ROW()-13)/2),0)),"",OFFSET('9. METAS'!$K$20,INT((ROW()-13)/2),0))</f>
        <v/>
      </c>
      <c r="I145" s="870"/>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72" t="str">
        <f t="shared" ref="N145" ca="1" si="128">IFERROR(J145/J146,"ND")</f>
        <v>ND</v>
      </c>
      <c r="O145" s="874" t="str">
        <f t="shared" ref="O145" ca="1" si="129">IFERROR(((J145+K145)/H145),"ND")</f>
        <v>ND</v>
      </c>
      <c r="P145" s="876"/>
    </row>
    <row r="146" spans="3:16">
      <c r="C146" s="850"/>
      <c r="D146" s="852"/>
      <c r="E146" s="852"/>
      <c r="F146" s="854"/>
      <c r="G146" s="856"/>
      <c r="H146" s="885"/>
      <c r="I146" s="871"/>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885" t="str">
        <f ca="1">IF(ISBLANK(OFFSET('9. METAS'!$K$20,INT((ROW()-13)/2),0)),"",OFFSET('9. METAS'!$K$20,INT((ROW()-13)/2),0))</f>
        <v/>
      </c>
      <c r="I147" s="870"/>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72" t="str">
        <f t="shared" ref="N147" ca="1" si="130">IFERROR(J147/J148,"ND")</f>
        <v>ND</v>
      </c>
      <c r="O147" s="874" t="str">
        <f t="shared" ref="O147" ca="1" si="131">IFERROR(((J147+K147)/H147),"ND")</f>
        <v>ND</v>
      </c>
      <c r="P147" s="876"/>
    </row>
    <row r="148" spans="3:16">
      <c r="C148" s="850"/>
      <c r="D148" s="852"/>
      <c r="E148" s="852"/>
      <c r="F148" s="854"/>
      <c r="G148" s="856"/>
      <c r="H148" s="885"/>
      <c r="I148" s="871"/>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885" t="str">
        <f ca="1">IF(ISBLANK(OFFSET('9. METAS'!$K$20,INT((ROW()-13)/2),0)),"",OFFSET('9. METAS'!$K$20,INT((ROW()-13)/2),0))</f>
        <v/>
      </c>
      <c r="I149" s="870"/>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72" t="str">
        <f t="shared" ref="N149" ca="1" si="132">IFERROR(J149/J150,"ND")</f>
        <v>ND</v>
      </c>
      <c r="O149" s="874" t="str">
        <f t="shared" ref="O149" ca="1" si="133">IFERROR(((J149+K149)/H149),"ND")</f>
        <v>ND</v>
      </c>
      <c r="P149" s="876"/>
    </row>
    <row r="150" spans="3:16">
      <c r="C150" s="850"/>
      <c r="D150" s="852"/>
      <c r="E150" s="852"/>
      <c r="F150" s="854"/>
      <c r="G150" s="856"/>
      <c r="H150" s="885"/>
      <c r="I150" s="871"/>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885" t="str">
        <f ca="1">IF(ISBLANK(OFFSET('9. METAS'!$K$20,INT((ROW()-13)/2),0)),"",OFFSET('9. METAS'!$K$20,INT((ROW()-13)/2),0))</f>
        <v/>
      </c>
      <c r="I151" s="870"/>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72" t="str">
        <f t="shared" ref="N151" ca="1" si="134">IFERROR(J151/J152,"ND")</f>
        <v>ND</v>
      </c>
      <c r="O151" s="874" t="str">
        <f t="shared" ref="O151" ca="1" si="135">IFERROR(((J151+K151)/H151),"ND")</f>
        <v>ND</v>
      </c>
      <c r="P151" s="876"/>
    </row>
    <row r="152" spans="3:16">
      <c r="C152" s="850"/>
      <c r="D152" s="852"/>
      <c r="E152" s="852"/>
      <c r="F152" s="854"/>
      <c r="G152" s="856"/>
      <c r="H152" s="885"/>
      <c r="I152" s="871"/>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885" t="str">
        <f ca="1">IF(ISBLANK(OFFSET('9. METAS'!$K$20,INT((ROW()-13)/2),0)),"",OFFSET('9. METAS'!$K$20,INT((ROW()-13)/2),0))</f>
        <v/>
      </c>
      <c r="I153" s="870"/>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72" t="str">
        <f t="shared" ref="N153" ca="1" si="136">IFERROR(J153/J154,"ND")</f>
        <v>ND</v>
      </c>
      <c r="O153" s="874" t="str">
        <f t="shared" ref="O153" ca="1" si="137">IFERROR(((J153+K153)/H153),"ND")</f>
        <v>ND</v>
      </c>
      <c r="P153" s="876"/>
    </row>
    <row r="154" spans="3:16">
      <c r="C154" s="850"/>
      <c r="D154" s="852"/>
      <c r="E154" s="852"/>
      <c r="F154" s="854"/>
      <c r="G154" s="856"/>
      <c r="H154" s="885"/>
      <c r="I154" s="871"/>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885" t="str">
        <f ca="1">IF(ISBLANK(OFFSET('9. METAS'!$K$20,INT((ROW()-13)/2),0)),"",OFFSET('9. METAS'!$K$20,INT((ROW()-13)/2),0))</f>
        <v/>
      </c>
      <c r="I155" s="870"/>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72" t="str">
        <f t="shared" ref="N155" ca="1" si="138">IFERROR(J155/J156,"ND")</f>
        <v>ND</v>
      </c>
      <c r="O155" s="874" t="str">
        <f t="shared" ref="O155" ca="1" si="139">IFERROR(((J155+K155)/H155),"ND")</f>
        <v>ND</v>
      </c>
      <c r="P155" s="876"/>
    </row>
    <row r="156" spans="3:16">
      <c r="C156" s="850"/>
      <c r="D156" s="852"/>
      <c r="E156" s="852"/>
      <c r="F156" s="854"/>
      <c r="G156" s="856"/>
      <c r="H156" s="885"/>
      <c r="I156" s="871"/>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885" t="str">
        <f ca="1">IF(ISBLANK(OFFSET('9. METAS'!$K$20,INT((ROW()-13)/2),0)),"",OFFSET('9. METAS'!$K$20,INT((ROW()-13)/2),0))</f>
        <v/>
      </c>
      <c r="I157" s="870"/>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72" t="str">
        <f t="shared" ref="N157" ca="1" si="140">IFERROR(J157/J158,"ND")</f>
        <v>ND</v>
      </c>
      <c r="O157" s="874" t="str">
        <f t="shared" ref="O157" ca="1" si="141">IFERROR(((J157+K157)/H157),"ND")</f>
        <v>ND</v>
      </c>
      <c r="P157" s="876"/>
    </row>
    <row r="158" spans="3:16">
      <c r="C158" s="850"/>
      <c r="D158" s="852"/>
      <c r="E158" s="852"/>
      <c r="F158" s="854"/>
      <c r="G158" s="856"/>
      <c r="H158" s="885"/>
      <c r="I158" s="871"/>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885" t="str">
        <f ca="1">IF(ISBLANK(OFFSET('9. METAS'!$K$20,INT((ROW()-13)/2),0)),"",OFFSET('9. METAS'!$K$20,INT((ROW()-13)/2),0))</f>
        <v/>
      </c>
      <c r="I159" s="870"/>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72" t="str">
        <f t="shared" ref="N159" ca="1" si="142">IFERROR(J159/J160,"ND")</f>
        <v>ND</v>
      </c>
      <c r="O159" s="874" t="str">
        <f t="shared" ref="O159" ca="1" si="143">IFERROR(((J159+K159)/H159),"ND")</f>
        <v>ND</v>
      </c>
      <c r="P159" s="876"/>
    </row>
    <row r="160" spans="3:16">
      <c r="C160" s="850"/>
      <c r="D160" s="852"/>
      <c r="E160" s="852"/>
      <c r="F160" s="854"/>
      <c r="G160" s="856"/>
      <c r="H160" s="885"/>
      <c r="I160" s="871"/>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885" t="str">
        <f ca="1">IF(ISBLANK(OFFSET('9. METAS'!$K$20,INT((ROW()-13)/2),0)),"",OFFSET('9. METAS'!$K$20,INT((ROW()-13)/2),0))</f>
        <v/>
      </c>
      <c r="I161" s="870"/>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72" t="str">
        <f t="shared" ref="N161" ca="1" si="144">IFERROR(J161/J162,"ND")</f>
        <v>ND</v>
      </c>
      <c r="O161" s="874" t="str">
        <f t="shared" ref="O161" ca="1" si="145">IFERROR(((J161+K161)/H161),"ND")</f>
        <v>ND</v>
      </c>
      <c r="P161" s="876"/>
    </row>
    <row r="162" spans="3:16">
      <c r="C162" s="850"/>
      <c r="D162" s="852"/>
      <c r="E162" s="852"/>
      <c r="F162" s="854"/>
      <c r="G162" s="856"/>
      <c r="H162" s="885"/>
      <c r="I162" s="871"/>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885" t="str">
        <f ca="1">IF(ISBLANK(OFFSET('9. METAS'!$K$20,INT((ROW()-13)/2),0)),"",OFFSET('9. METAS'!$K$20,INT((ROW()-13)/2),0))</f>
        <v/>
      </c>
      <c r="I163" s="870"/>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72" t="str">
        <f t="shared" ref="N163" ca="1" si="146">IFERROR(J163/J164,"ND")</f>
        <v>ND</v>
      </c>
      <c r="O163" s="874" t="str">
        <f t="shared" ref="O163" ca="1" si="147">IFERROR(((J163+K163)/H163),"ND")</f>
        <v>ND</v>
      </c>
      <c r="P163" s="876"/>
    </row>
    <row r="164" spans="3:16">
      <c r="C164" s="850"/>
      <c r="D164" s="852"/>
      <c r="E164" s="852"/>
      <c r="F164" s="854"/>
      <c r="G164" s="856"/>
      <c r="H164" s="885"/>
      <c r="I164" s="871"/>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885" t="str">
        <f ca="1">IF(ISBLANK(OFFSET('9. METAS'!$K$20,INT((ROW()-13)/2),0)),"",OFFSET('9. METAS'!$K$20,INT((ROW()-13)/2),0))</f>
        <v/>
      </c>
      <c r="I165" s="870"/>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72" t="str">
        <f t="shared" ref="N165" ca="1" si="148">IFERROR(J165/J166,"ND")</f>
        <v>ND</v>
      </c>
      <c r="O165" s="874" t="str">
        <f t="shared" ref="O165" ca="1" si="149">IFERROR(((J165+K165)/H165),"ND")</f>
        <v>ND</v>
      </c>
      <c r="P165" s="876"/>
    </row>
    <row r="166" spans="3:16">
      <c r="C166" s="850"/>
      <c r="D166" s="852"/>
      <c r="E166" s="852"/>
      <c r="F166" s="854"/>
      <c r="G166" s="856"/>
      <c r="H166" s="885"/>
      <c r="I166" s="871"/>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885" t="str">
        <f ca="1">IF(ISBLANK(OFFSET('9. METAS'!$K$20,INT((ROW()-13)/2),0)),"",OFFSET('9. METAS'!$K$20,INT((ROW()-13)/2),0))</f>
        <v/>
      </c>
      <c r="I167" s="870"/>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72" t="str">
        <f t="shared" ref="N167" ca="1" si="150">IFERROR(J167/J168,"ND")</f>
        <v>ND</v>
      </c>
      <c r="O167" s="874" t="str">
        <f t="shared" ref="O167" ca="1" si="151">IFERROR(((J167+K167)/H167),"ND")</f>
        <v>ND</v>
      </c>
      <c r="P167" s="876"/>
    </row>
    <row r="168" spans="3:16">
      <c r="C168" s="850"/>
      <c r="D168" s="852"/>
      <c r="E168" s="852"/>
      <c r="F168" s="854"/>
      <c r="G168" s="856"/>
      <c r="H168" s="885"/>
      <c r="I168" s="871"/>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885" t="str">
        <f ca="1">IF(ISBLANK(OFFSET('9. METAS'!$K$20,INT((ROW()-13)/2),0)),"",OFFSET('9. METAS'!$K$20,INT((ROW()-13)/2),0))</f>
        <v/>
      </c>
      <c r="I169" s="870"/>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72" t="str">
        <f t="shared" ref="N169" ca="1" si="152">IFERROR(J169/J170,"ND")</f>
        <v>ND</v>
      </c>
      <c r="O169" s="874" t="str">
        <f t="shared" ref="O169" ca="1" si="153">IFERROR(((J169+K169)/H169),"ND")</f>
        <v>ND</v>
      </c>
      <c r="P169" s="876"/>
    </row>
    <row r="170" spans="3:16">
      <c r="C170" s="850"/>
      <c r="D170" s="852"/>
      <c r="E170" s="852"/>
      <c r="F170" s="854"/>
      <c r="G170" s="856"/>
      <c r="H170" s="885"/>
      <c r="I170" s="871"/>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885" t="str">
        <f ca="1">IF(ISBLANK(OFFSET('9. METAS'!$K$20,INT((ROW()-13)/2),0)),"",OFFSET('9. METAS'!$K$20,INT((ROW()-13)/2),0))</f>
        <v/>
      </c>
      <c r="I171" s="870"/>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72" t="str">
        <f t="shared" ref="N171" ca="1" si="154">IFERROR(J171/J172,"ND")</f>
        <v>ND</v>
      </c>
      <c r="O171" s="874" t="str">
        <f t="shared" ref="O171" ca="1" si="155">IFERROR(((J171+K171)/H171),"ND")</f>
        <v>ND</v>
      </c>
      <c r="P171" s="876"/>
    </row>
    <row r="172" spans="3:16">
      <c r="C172" s="850"/>
      <c r="D172" s="852"/>
      <c r="E172" s="852"/>
      <c r="F172" s="854"/>
      <c r="G172" s="856"/>
      <c r="H172" s="885"/>
      <c r="I172" s="871"/>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885" t="str">
        <f ca="1">IF(ISBLANK(OFFSET('9. METAS'!$K$20,INT((ROW()-13)/2),0)),"",OFFSET('9. METAS'!$K$20,INT((ROW()-13)/2),0))</f>
        <v/>
      </c>
      <c r="I173" s="870"/>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72" t="str">
        <f t="shared" ref="N173" ca="1" si="156">IFERROR(J173/J174,"ND")</f>
        <v>ND</v>
      </c>
      <c r="O173" s="874" t="str">
        <f t="shared" ref="O173" ca="1" si="157">IFERROR(((J173+K173)/H173),"ND")</f>
        <v>ND</v>
      </c>
      <c r="P173" s="876"/>
    </row>
    <row r="174" spans="3:16">
      <c r="C174" s="850"/>
      <c r="D174" s="852"/>
      <c r="E174" s="852"/>
      <c r="F174" s="854"/>
      <c r="G174" s="856"/>
      <c r="H174" s="885"/>
      <c r="I174" s="871"/>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885" t="str">
        <f ca="1">IF(ISBLANK(OFFSET('9. METAS'!$K$20,INT((ROW()-13)/2),0)),"",OFFSET('9. METAS'!$K$20,INT((ROW()-13)/2),0))</f>
        <v/>
      </c>
      <c r="I175" s="870"/>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72" t="str">
        <f t="shared" ref="N175" ca="1" si="158">IFERROR(J175/J176,"ND")</f>
        <v>ND</v>
      </c>
      <c r="O175" s="874" t="str">
        <f t="shared" ref="O175" ca="1" si="159">IFERROR(((J175+K175)/H175),"ND")</f>
        <v>ND</v>
      </c>
      <c r="P175" s="876"/>
    </row>
    <row r="176" spans="3:16">
      <c r="C176" s="850"/>
      <c r="D176" s="852"/>
      <c r="E176" s="852"/>
      <c r="F176" s="854"/>
      <c r="G176" s="856"/>
      <c r="H176" s="885"/>
      <c r="I176" s="871"/>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885" t="str">
        <f ca="1">IF(ISBLANK(OFFSET('9. METAS'!$K$20,INT((ROW()-13)/2),0)),"",OFFSET('9. METAS'!$K$20,INT((ROW()-13)/2),0))</f>
        <v/>
      </c>
      <c r="I177" s="870"/>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72" t="str">
        <f t="shared" ref="N177" ca="1" si="160">IFERROR(J177/J178,"ND")</f>
        <v>ND</v>
      </c>
      <c r="O177" s="874" t="str">
        <f t="shared" ref="O177" ca="1" si="161">IFERROR(((J177+K177)/H177),"ND")</f>
        <v>ND</v>
      </c>
      <c r="P177" s="876"/>
    </row>
    <row r="178" spans="3:16">
      <c r="C178" s="850"/>
      <c r="D178" s="852"/>
      <c r="E178" s="852"/>
      <c r="F178" s="854"/>
      <c r="G178" s="856"/>
      <c r="H178" s="885"/>
      <c r="I178" s="871"/>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885" t="str">
        <f ca="1">IF(ISBLANK(OFFSET('9. METAS'!$K$20,INT((ROW()-13)/2),0)),"",OFFSET('9. METAS'!$K$20,INT((ROW()-13)/2),0))</f>
        <v/>
      </c>
      <c r="I179" s="870"/>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72" t="str">
        <f t="shared" ref="N179" ca="1" si="162">IFERROR(J179/J180,"ND")</f>
        <v>ND</v>
      </c>
      <c r="O179" s="874" t="str">
        <f t="shared" ref="O179" ca="1" si="163">IFERROR(((J179+K179)/H179),"ND")</f>
        <v>ND</v>
      </c>
      <c r="P179" s="876"/>
    </row>
    <row r="180" spans="3:16">
      <c r="C180" s="850"/>
      <c r="D180" s="852"/>
      <c r="E180" s="852"/>
      <c r="F180" s="854"/>
      <c r="G180" s="856"/>
      <c r="H180" s="885"/>
      <c r="I180" s="871"/>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885" t="str">
        <f ca="1">IF(ISBLANK(OFFSET('9. METAS'!$K$20,INT((ROW()-13)/2),0)),"",OFFSET('9. METAS'!$K$20,INT((ROW()-13)/2),0))</f>
        <v/>
      </c>
      <c r="I181" s="870"/>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72" t="str">
        <f t="shared" ref="N181" ca="1" si="164">IFERROR(J181/J182,"ND")</f>
        <v>ND</v>
      </c>
      <c r="O181" s="874" t="str">
        <f t="shared" ref="O181" ca="1" si="165">IFERROR(((J181+K181)/H181),"ND")</f>
        <v>ND</v>
      </c>
      <c r="P181" s="876"/>
    </row>
    <row r="182" spans="3:16">
      <c r="C182" s="850"/>
      <c r="D182" s="852"/>
      <c r="E182" s="852"/>
      <c r="F182" s="854"/>
      <c r="G182" s="856"/>
      <c r="H182" s="885"/>
      <c r="I182" s="871"/>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885" t="str">
        <f ca="1">IF(ISBLANK(OFFSET('9. METAS'!$K$20,INT((ROW()-13)/2),0)),"",OFFSET('9. METAS'!$K$20,INT((ROW()-13)/2),0))</f>
        <v/>
      </c>
      <c r="I183" s="870"/>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72" t="str">
        <f t="shared" ref="N183" ca="1" si="166">IFERROR(J183/J184,"ND")</f>
        <v>ND</v>
      </c>
      <c r="O183" s="874" t="str">
        <f t="shared" ref="O183" ca="1" si="167">IFERROR(((J183+K183)/H183),"ND")</f>
        <v>ND</v>
      </c>
      <c r="P183" s="876"/>
    </row>
    <row r="184" spans="3:16">
      <c r="C184" s="850"/>
      <c r="D184" s="852"/>
      <c r="E184" s="852"/>
      <c r="F184" s="854"/>
      <c r="G184" s="856"/>
      <c r="H184" s="885"/>
      <c r="I184" s="871"/>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885" t="str">
        <f ca="1">IF(ISBLANK(OFFSET('9. METAS'!$K$20,INT((ROW()-13)/2),0)),"",OFFSET('9. METAS'!$K$20,INT((ROW()-13)/2),0))</f>
        <v/>
      </c>
      <c r="I185" s="870"/>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72" t="str">
        <f t="shared" ref="N185" ca="1" si="168">IFERROR(J185/J186,"ND")</f>
        <v>ND</v>
      </c>
      <c r="O185" s="874" t="str">
        <f t="shared" ref="O185" ca="1" si="169">IFERROR(((J185+K185)/H185),"ND")</f>
        <v>ND</v>
      </c>
      <c r="P185" s="876"/>
    </row>
    <row r="186" spans="3:16">
      <c r="C186" s="850"/>
      <c r="D186" s="852"/>
      <c r="E186" s="852"/>
      <c r="F186" s="854"/>
      <c r="G186" s="856"/>
      <c r="H186" s="885"/>
      <c r="I186" s="871"/>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885" t="str">
        <f ca="1">IF(ISBLANK(OFFSET('9. METAS'!$K$20,INT((ROW()-13)/2),0)),"",OFFSET('9. METAS'!$K$20,INT((ROW()-13)/2),0))</f>
        <v/>
      </c>
      <c r="I187" s="870"/>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72" t="str">
        <f t="shared" ref="N187" ca="1" si="170">IFERROR(J187/J188,"ND")</f>
        <v>ND</v>
      </c>
      <c r="O187" s="874" t="str">
        <f t="shared" ref="O187" ca="1" si="171">IFERROR(((J187+K187)/H187),"ND")</f>
        <v>ND</v>
      </c>
      <c r="P187" s="876"/>
    </row>
    <row r="188" spans="3:16">
      <c r="C188" s="850"/>
      <c r="D188" s="852"/>
      <c r="E188" s="852"/>
      <c r="F188" s="854"/>
      <c r="G188" s="856"/>
      <c r="H188" s="885"/>
      <c r="I188" s="871"/>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885" t="str">
        <f ca="1">IF(ISBLANK(OFFSET('9. METAS'!$K$20,INT((ROW()-13)/2),0)),"",OFFSET('9. METAS'!$K$20,INT((ROW()-13)/2),0))</f>
        <v/>
      </c>
      <c r="I189" s="870"/>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72" t="str">
        <f t="shared" ref="N189" ca="1" si="172">IFERROR(J189/J190,"ND")</f>
        <v>ND</v>
      </c>
      <c r="O189" s="874" t="str">
        <f t="shared" ref="O189" ca="1" si="173">IFERROR(((J189+K189)/H189),"ND")</f>
        <v>ND</v>
      </c>
      <c r="P189" s="876"/>
    </row>
    <row r="190" spans="3:16">
      <c r="C190" s="850"/>
      <c r="D190" s="852"/>
      <c r="E190" s="852"/>
      <c r="F190" s="854"/>
      <c r="G190" s="856"/>
      <c r="H190" s="885"/>
      <c r="I190" s="871"/>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885" t="str">
        <f ca="1">IF(ISBLANK(OFFSET('9. METAS'!$K$20,INT((ROW()-13)/2),0)),"",OFFSET('9. METAS'!$K$20,INT((ROW()-13)/2),0))</f>
        <v/>
      </c>
      <c r="I191" s="870"/>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72" t="str">
        <f t="shared" ref="N191" ca="1" si="174">IFERROR(J191/J192,"ND")</f>
        <v>ND</v>
      </c>
      <c r="O191" s="874" t="str">
        <f t="shared" ref="O191" ca="1" si="175">IFERROR(((J191+K191)/H191),"ND")</f>
        <v>ND</v>
      </c>
      <c r="P191" s="876"/>
    </row>
    <row r="192" spans="3:16">
      <c r="C192" s="850"/>
      <c r="D192" s="852"/>
      <c r="E192" s="852"/>
      <c r="F192" s="854"/>
      <c r="G192" s="856"/>
      <c r="H192" s="885"/>
      <c r="I192" s="871"/>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885" t="str">
        <f ca="1">IF(ISBLANK(OFFSET('9. METAS'!$K$20,INT((ROW()-13)/2),0)),"",OFFSET('9. METAS'!$K$20,INT((ROW()-13)/2),0))</f>
        <v/>
      </c>
      <c r="I193" s="870"/>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72" t="str">
        <f t="shared" ref="N193" ca="1" si="176">IFERROR(J193/J194,"ND")</f>
        <v>ND</v>
      </c>
      <c r="O193" s="874" t="str">
        <f t="shared" ref="O193" ca="1" si="177">IFERROR(((J193+K193)/H193),"ND")</f>
        <v>ND</v>
      </c>
      <c r="P193" s="876"/>
    </row>
    <row r="194" spans="3:16">
      <c r="C194" s="850"/>
      <c r="D194" s="852"/>
      <c r="E194" s="852"/>
      <c r="F194" s="854"/>
      <c r="G194" s="856"/>
      <c r="H194" s="885"/>
      <c r="I194" s="871"/>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885" t="str">
        <f ca="1">IF(ISBLANK(OFFSET('9. METAS'!$K$20,INT((ROW()-13)/2),0)),"",OFFSET('9. METAS'!$K$20,INT((ROW()-13)/2),0))</f>
        <v/>
      </c>
      <c r="I195" s="870"/>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72" t="str">
        <f t="shared" ref="N195" ca="1" si="178">IFERROR(J195/J196,"ND")</f>
        <v>ND</v>
      </c>
      <c r="O195" s="874" t="str">
        <f t="shared" ref="O195" ca="1" si="179">IFERROR(((J195+K195)/H195),"ND")</f>
        <v>ND</v>
      </c>
      <c r="P195" s="876"/>
    </row>
    <row r="196" spans="3:16">
      <c r="C196" s="850"/>
      <c r="D196" s="852"/>
      <c r="E196" s="852"/>
      <c r="F196" s="854"/>
      <c r="G196" s="856"/>
      <c r="H196" s="885"/>
      <c r="I196" s="871"/>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885" t="str">
        <f ca="1">IF(ISBLANK(OFFSET('9. METAS'!$K$20,INT((ROW()-13)/2),0)),"",OFFSET('9. METAS'!$K$20,INT((ROW()-13)/2),0))</f>
        <v/>
      </c>
      <c r="I197" s="870"/>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72" t="str">
        <f t="shared" ref="N197" ca="1" si="180">IFERROR(J197/J198,"ND")</f>
        <v>ND</v>
      </c>
      <c r="O197" s="874" t="str">
        <f t="shared" ref="O197" ca="1" si="181">IFERROR(((J197+K197)/H197),"ND")</f>
        <v>ND</v>
      </c>
      <c r="P197" s="876"/>
    </row>
    <row r="198" spans="3:16">
      <c r="C198" s="850"/>
      <c r="D198" s="852"/>
      <c r="E198" s="852"/>
      <c r="F198" s="854"/>
      <c r="G198" s="856"/>
      <c r="H198" s="885"/>
      <c r="I198" s="871"/>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885" t="str">
        <f ca="1">IF(ISBLANK(OFFSET('9. METAS'!$K$20,INT((ROW()-13)/2),0)),"",OFFSET('9. METAS'!$K$20,INT((ROW()-13)/2),0))</f>
        <v/>
      </c>
      <c r="I199" s="870"/>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72" t="str">
        <f t="shared" ref="N199" ca="1" si="182">IFERROR(J199/J200,"ND")</f>
        <v>ND</v>
      </c>
      <c r="O199" s="874" t="str">
        <f t="shared" ref="O199" ca="1" si="183">IFERROR(((J199+K199)/H199),"ND")</f>
        <v>ND</v>
      </c>
      <c r="P199" s="876"/>
    </row>
    <row r="200" spans="3:16">
      <c r="C200" s="850"/>
      <c r="D200" s="852"/>
      <c r="E200" s="852"/>
      <c r="F200" s="854"/>
      <c r="G200" s="856"/>
      <c r="H200" s="885"/>
      <c r="I200" s="871"/>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885" t="str">
        <f ca="1">IF(ISBLANK(OFFSET('9. METAS'!$K$20,INT((ROW()-13)/2),0)),"",OFFSET('9. METAS'!$K$20,INT((ROW()-13)/2),0))</f>
        <v/>
      </c>
      <c r="I201" s="870"/>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72" t="str">
        <f t="shared" ref="N201" ca="1" si="184">IFERROR(J201/J202,"ND")</f>
        <v>ND</v>
      </c>
      <c r="O201" s="874" t="str">
        <f t="shared" ref="O201" ca="1" si="185">IFERROR(((J201+K201)/H201),"ND")</f>
        <v>ND</v>
      </c>
      <c r="P201" s="876"/>
    </row>
    <row r="202" spans="3:16">
      <c r="C202" s="850"/>
      <c r="D202" s="852"/>
      <c r="E202" s="852"/>
      <c r="F202" s="854"/>
      <c r="G202" s="856"/>
      <c r="H202" s="885"/>
      <c r="I202" s="871"/>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885" t="str">
        <f ca="1">IF(ISBLANK(OFFSET('9. METAS'!$K$20,INT((ROW()-13)/2),0)),"",OFFSET('9. METAS'!$K$20,INT((ROW()-13)/2),0))</f>
        <v/>
      </c>
      <c r="I203" s="870"/>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72" t="str">
        <f t="shared" ref="N203" ca="1" si="186">IFERROR(J203/J204,"ND")</f>
        <v>ND</v>
      </c>
      <c r="O203" s="874" t="str">
        <f t="shared" ref="O203" ca="1" si="187">IFERROR(((J203+K203)/H203),"ND")</f>
        <v>ND</v>
      </c>
      <c r="P203" s="876"/>
    </row>
    <row r="204" spans="3:16">
      <c r="C204" s="850"/>
      <c r="D204" s="852"/>
      <c r="E204" s="852"/>
      <c r="F204" s="854"/>
      <c r="G204" s="856"/>
      <c r="H204" s="885"/>
      <c r="I204" s="871"/>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885" t="str">
        <f ca="1">IF(ISBLANK(OFFSET('9. METAS'!$K$20,INT((ROW()-13)/2),0)),"",OFFSET('9. METAS'!$K$20,INT((ROW()-13)/2),0))</f>
        <v/>
      </c>
      <c r="I205" s="870"/>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72" t="str">
        <f t="shared" ref="N205" ca="1" si="188">IFERROR(J205/J206,"ND")</f>
        <v>ND</v>
      </c>
      <c r="O205" s="874" t="str">
        <f t="shared" ref="O205" ca="1" si="189">IFERROR(((J205+K205)/H205),"ND")</f>
        <v>ND</v>
      </c>
      <c r="P205" s="876"/>
    </row>
    <row r="206" spans="3:16">
      <c r="C206" s="850"/>
      <c r="D206" s="852"/>
      <c r="E206" s="852"/>
      <c r="F206" s="854"/>
      <c r="G206" s="856"/>
      <c r="H206" s="885"/>
      <c r="I206" s="871"/>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885" t="str">
        <f ca="1">IF(ISBLANK(OFFSET('9. METAS'!$K$20,INT((ROW()-13)/2),0)),"",OFFSET('9. METAS'!$K$20,INT((ROW()-13)/2),0))</f>
        <v/>
      </c>
      <c r="I207" s="870"/>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72" t="str">
        <f t="shared" ref="N207" ca="1" si="190">IFERROR(J207/J208,"ND")</f>
        <v>ND</v>
      </c>
      <c r="O207" s="874" t="str">
        <f t="shared" ref="O207" ca="1" si="191">IFERROR(((J207+K207)/H207),"ND")</f>
        <v>ND</v>
      </c>
      <c r="P207" s="876"/>
    </row>
    <row r="208" spans="3:16">
      <c r="C208" s="850"/>
      <c r="D208" s="852"/>
      <c r="E208" s="852"/>
      <c r="F208" s="854"/>
      <c r="G208" s="856"/>
      <c r="H208" s="885"/>
      <c r="I208" s="871"/>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885" t="str">
        <f ca="1">IF(ISBLANK(OFFSET('9. METAS'!$K$20,INT((ROW()-13)/2),0)),"",OFFSET('9. METAS'!$K$20,INT((ROW()-13)/2),0))</f>
        <v/>
      </c>
      <c r="I209" s="870"/>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72" t="str">
        <f t="shared" ref="N209" ca="1" si="192">IFERROR(J209/J210,"ND")</f>
        <v>ND</v>
      </c>
      <c r="O209" s="874" t="str">
        <f t="shared" ref="O209" ca="1" si="193">IFERROR(((J209+K209)/H209),"ND")</f>
        <v>ND</v>
      </c>
      <c r="P209" s="876"/>
    </row>
    <row r="210" spans="3:16">
      <c r="C210" s="850"/>
      <c r="D210" s="852"/>
      <c r="E210" s="852"/>
      <c r="F210" s="854"/>
      <c r="G210" s="856"/>
      <c r="H210" s="885"/>
      <c r="I210" s="871"/>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885" t="str">
        <f ca="1">IF(ISBLANK(OFFSET('9. METAS'!$K$20,INT((ROW()-13)/2),0)),"",OFFSET('9. METAS'!$K$20,INT((ROW()-13)/2),0))</f>
        <v/>
      </c>
      <c r="I211" s="870"/>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72" t="str">
        <f t="shared" ref="N211" ca="1" si="194">IFERROR(J211/J212,"ND")</f>
        <v>ND</v>
      </c>
      <c r="O211" s="874" t="str">
        <f t="shared" ref="O211" ca="1" si="195">IFERROR(((J211+K211)/H211),"ND")</f>
        <v>ND</v>
      </c>
      <c r="P211" s="876"/>
    </row>
    <row r="212" spans="3:16">
      <c r="C212" s="850"/>
      <c r="D212" s="852"/>
      <c r="E212" s="852"/>
      <c r="F212" s="854"/>
      <c r="G212" s="856"/>
      <c r="H212" s="885"/>
      <c r="I212" s="871"/>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885" t="str">
        <f ca="1">IF(ISBLANK(OFFSET('9. METAS'!$K$20,INT((ROW()-13)/2),0)),"",OFFSET('9. METAS'!$K$20,INT((ROW()-13)/2),0))</f>
        <v/>
      </c>
      <c r="I213" s="870"/>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72" t="str">
        <f t="shared" ref="N213" ca="1" si="196">IFERROR(J213/J214,"ND")</f>
        <v>ND</v>
      </c>
      <c r="O213" s="874" t="str">
        <f t="shared" ref="O213" ca="1" si="197">IFERROR(((J213+K213)/H213),"ND")</f>
        <v>ND</v>
      </c>
      <c r="P213" s="876"/>
    </row>
    <row r="214" spans="3:16">
      <c r="C214" s="850"/>
      <c r="D214" s="852"/>
      <c r="E214" s="852"/>
      <c r="F214" s="854"/>
      <c r="G214" s="856"/>
      <c r="H214" s="885"/>
      <c r="I214" s="871"/>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885" t="str">
        <f ca="1">IF(ISBLANK(OFFSET('9. METAS'!$K$20,INT((ROW()-13)/2),0)),"",OFFSET('9. METAS'!$K$20,INT((ROW()-13)/2),0))</f>
        <v/>
      </c>
      <c r="I215" s="870"/>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72" t="str">
        <f t="shared" ref="N215" ca="1" si="198">IFERROR(J215/J216,"ND")</f>
        <v>ND</v>
      </c>
      <c r="O215" s="874" t="str">
        <f t="shared" ref="O215" ca="1" si="199">IFERROR(((J215+K215)/H215),"ND")</f>
        <v>ND</v>
      </c>
      <c r="P215" s="876"/>
    </row>
    <row r="216" spans="3:16">
      <c r="C216" s="850"/>
      <c r="D216" s="852"/>
      <c r="E216" s="852"/>
      <c r="F216" s="854"/>
      <c r="G216" s="856"/>
      <c r="H216" s="885"/>
      <c r="I216" s="871"/>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885" t="str">
        <f ca="1">IF(ISBLANK(OFFSET('9. METAS'!$K$20,INT((ROW()-13)/2),0)),"",OFFSET('9. METAS'!$K$20,INT((ROW()-13)/2),0))</f>
        <v/>
      </c>
      <c r="I217" s="870"/>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72" t="str">
        <f t="shared" ref="N217" ca="1" si="200">IFERROR(J217/J218,"ND")</f>
        <v>ND</v>
      </c>
      <c r="O217" s="874" t="str">
        <f t="shared" ref="O217" ca="1" si="201">IFERROR(((J217+K217)/H217),"ND")</f>
        <v>ND</v>
      </c>
      <c r="P217" s="876"/>
    </row>
    <row r="218" spans="3:16">
      <c r="C218" s="850"/>
      <c r="D218" s="852"/>
      <c r="E218" s="852"/>
      <c r="F218" s="854"/>
      <c r="G218" s="856"/>
      <c r="H218" s="885"/>
      <c r="I218" s="871"/>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885" t="str">
        <f ca="1">IF(ISBLANK(OFFSET('9. METAS'!$K$20,INT((ROW()-13)/2),0)),"",OFFSET('9. METAS'!$K$20,INT((ROW()-13)/2),0))</f>
        <v/>
      </c>
      <c r="I219" s="870"/>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72" t="str">
        <f t="shared" ref="N219" ca="1" si="202">IFERROR(J219/J220,"ND")</f>
        <v>ND</v>
      </c>
      <c r="O219" s="874" t="str">
        <f t="shared" ref="O219" ca="1" si="203">IFERROR(((J219+K219)/H219),"ND")</f>
        <v>ND</v>
      </c>
      <c r="P219" s="876"/>
    </row>
    <row r="220" spans="3:16">
      <c r="C220" s="850"/>
      <c r="D220" s="852"/>
      <c r="E220" s="852"/>
      <c r="F220" s="854"/>
      <c r="G220" s="856"/>
      <c r="H220" s="885"/>
      <c r="I220" s="871"/>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885" t="str">
        <f ca="1">IF(ISBLANK(OFFSET('9. METAS'!$K$20,INT((ROW()-13)/2),0)),"",OFFSET('9. METAS'!$K$20,INT((ROW()-13)/2),0))</f>
        <v/>
      </c>
      <c r="I221" s="870"/>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72" t="str">
        <f t="shared" ref="N221" ca="1" si="204">IFERROR(J221/J222,"ND")</f>
        <v>ND</v>
      </c>
      <c r="O221" s="874" t="str">
        <f t="shared" ref="O221" ca="1" si="205">IFERROR(((J221+K221)/H221),"ND")</f>
        <v>ND</v>
      </c>
      <c r="P221" s="876"/>
    </row>
    <row r="222" spans="3:16">
      <c r="C222" s="850"/>
      <c r="D222" s="852"/>
      <c r="E222" s="852"/>
      <c r="F222" s="854"/>
      <c r="G222" s="856"/>
      <c r="H222" s="885"/>
      <c r="I222" s="871"/>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885" t="str">
        <f ca="1">IF(ISBLANK(OFFSET('9. METAS'!$K$20,INT((ROW()-13)/2),0)),"",OFFSET('9. METAS'!$K$20,INT((ROW()-13)/2),0))</f>
        <v/>
      </c>
      <c r="I223" s="870"/>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72" t="str">
        <f t="shared" ref="N223" ca="1" si="206">IFERROR(J223/J224,"ND")</f>
        <v>ND</v>
      </c>
      <c r="O223" s="874" t="str">
        <f t="shared" ref="O223" ca="1" si="207">IFERROR(((J223+K223)/H223),"ND")</f>
        <v>ND</v>
      </c>
      <c r="P223" s="876"/>
    </row>
    <row r="224" spans="3:16">
      <c r="C224" s="850"/>
      <c r="D224" s="852"/>
      <c r="E224" s="852"/>
      <c r="F224" s="854"/>
      <c r="G224" s="856"/>
      <c r="H224" s="885"/>
      <c r="I224" s="871"/>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885" t="str">
        <f ca="1">IF(ISBLANK(OFFSET('9. METAS'!$K$20,INT((ROW()-13)/2),0)),"",OFFSET('9. METAS'!$K$20,INT((ROW()-13)/2),0))</f>
        <v/>
      </c>
      <c r="I225" s="870"/>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72" t="str">
        <f t="shared" ref="N225" ca="1" si="208">IFERROR(J225/J226,"ND")</f>
        <v>ND</v>
      </c>
      <c r="O225" s="874" t="str">
        <f t="shared" ref="O225" ca="1" si="209">IFERROR(((J225+K225)/H225),"ND")</f>
        <v>ND</v>
      </c>
      <c r="P225" s="876"/>
    </row>
    <row r="226" spans="3:16">
      <c r="C226" s="850"/>
      <c r="D226" s="852"/>
      <c r="E226" s="852"/>
      <c r="F226" s="854"/>
      <c r="G226" s="856"/>
      <c r="H226" s="885"/>
      <c r="I226" s="871"/>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885" t="str">
        <f ca="1">IF(ISBLANK(OFFSET('9. METAS'!$K$20,INT((ROW()-13)/2),0)),"",OFFSET('9. METAS'!$K$20,INT((ROW()-13)/2),0))</f>
        <v/>
      </c>
      <c r="I227" s="870"/>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72" t="str">
        <f t="shared" ref="N227" ca="1" si="210">IFERROR(J227/J228,"ND")</f>
        <v>ND</v>
      </c>
      <c r="O227" s="874" t="str">
        <f t="shared" ref="O227" ca="1" si="211">IFERROR(((J227+K227)/H227),"ND")</f>
        <v>ND</v>
      </c>
      <c r="P227" s="876"/>
    </row>
    <row r="228" spans="3:16">
      <c r="C228" s="850"/>
      <c r="D228" s="852"/>
      <c r="E228" s="852"/>
      <c r="F228" s="854"/>
      <c r="G228" s="856"/>
      <c r="H228" s="885"/>
      <c r="I228" s="871"/>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885" t="str">
        <f ca="1">IF(ISBLANK(OFFSET('9. METAS'!$K$20,INT((ROW()-13)/2),0)),"",OFFSET('9. METAS'!$K$20,INT((ROW()-13)/2),0))</f>
        <v/>
      </c>
      <c r="I229" s="870"/>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72" t="str">
        <f t="shared" ref="N229" ca="1" si="212">IFERROR(J229/J230,"ND")</f>
        <v>ND</v>
      </c>
      <c r="O229" s="874" t="str">
        <f t="shared" ref="O229" ca="1" si="213">IFERROR(((J229+K229)/H229),"ND")</f>
        <v>ND</v>
      </c>
      <c r="P229" s="876"/>
    </row>
    <row r="230" spans="3:16">
      <c r="C230" s="850"/>
      <c r="D230" s="852"/>
      <c r="E230" s="852"/>
      <c r="F230" s="854"/>
      <c r="G230" s="856"/>
      <c r="H230" s="885"/>
      <c r="I230" s="871"/>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885" t="str">
        <f ca="1">IF(ISBLANK(OFFSET('9. METAS'!$K$20,INT((ROW()-13)/2),0)),"",OFFSET('9. METAS'!$K$20,INT((ROW()-13)/2),0))</f>
        <v/>
      </c>
      <c r="I231" s="870"/>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72" t="str">
        <f t="shared" ref="N231" ca="1" si="214">IFERROR(J231/J232,"ND")</f>
        <v>ND</v>
      </c>
      <c r="O231" s="874" t="str">
        <f t="shared" ref="O231" ca="1" si="215">IFERROR(((J231+K231)/H231),"ND")</f>
        <v>ND</v>
      </c>
      <c r="P231" s="876"/>
    </row>
    <row r="232" spans="3:16">
      <c r="C232" s="850"/>
      <c r="D232" s="852"/>
      <c r="E232" s="852"/>
      <c r="F232" s="854"/>
      <c r="G232" s="856"/>
      <c r="H232" s="885"/>
      <c r="I232" s="871"/>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885" t="str">
        <f ca="1">IF(ISBLANK(OFFSET('9. METAS'!$K$20,INT((ROW()-13)/2),0)),"",OFFSET('9. METAS'!$K$20,INT((ROW()-13)/2),0))</f>
        <v/>
      </c>
      <c r="I233" s="870"/>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72" t="str">
        <f t="shared" ref="N233" ca="1" si="216">IFERROR(J233/J234,"ND")</f>
        <v>ND</v>
      </c>
      <c r="O233" s="874" t="str">
        <f t="shared" ref="O233" ca="1" si="217">IFERROR(((J233+K233)/H233),"ND")</f>
        <v>ND</v>
      </c>
      <c r="P233" s="876"/>
    </row>
    <row r="234" spans="3:16">
      <c r="C234" s="850"/>
      <c r="D234" s="852"/>
      <c r="E234" s="852"/>
      <c r="F234" s="854"/>
      <c r="G234" s="856"/>
      <c r="H234" s="885"/>
      <c r="I234" s="871"/>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885" t="str">
        <f ca="1">IF(ISBLANK(OFFSET('9. METAS'!$K$20,INT((ROW()-13)/2),0)),"",OFFSET('9. METAS'!$K$20,INT((ROW()-13)/2),0))</f>
        <v/>
      </c>
      <c r="I235" s="870"/>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72" t="str">
        <f t="shared" ref="N235" ca="1" si="218">IFERROR(J235/J236,"ND")</f>
        <v>ND</v>
      </c>
      <c r="O235" s="874" t="str">
        <f t="shared" ref="O235" ca="1" si="219">IFERROR(((J235+K235)/H235),"ND")</f>
        <v>ND</v>
      </c>
      <c r="P235" s="876"/>
    </row>
    <row r="236" spans="3:16">
      <c r="C236" s="850"/>
      <c r="D236" s="852"/>
      <c r="E236" s="852"/>
      <c r="F236" s="854"/>
      <c r="G236" s="856"/>
      <c r="H236" s="885"/>
      <c r="I236" s="871"/>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885" t="str">
        <f ca="1">IF(ISBLANK(OFFSET('9. METAS'!$K$20,INT((ROW()-13)/2),0)),"",OFFSET('9. METAS'!$K$20,INT((ROW()-13)/2),0))</f>
        <v/>
      </c>
      <c r="I237" s="870"/>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72" t="str">
        <f t="shared" ref="N237" ca="1" si="220">IFERROR(J237/J238,"ND")</f>
        <v>ND</v>
      </c>
      <c r="O237" s="874" t="str">
        <f t="shared" ref="O237" ca="1" si="221">IFERROR(((J237+K237)/H237),"ND")</f>
        <v>ND</v>
      </c>
      <c r="P237" s="876"/>
    </row>
    <row r="238" spans="3:16">
      <c r="C238" s="850"/>
      <c r="D238" s="852"/>
      <c r="E238" s="852"/>
      <c r="F238" s="854"/>
      <c r="G238" s="856"/>
      <c r="H238" s="885"/>
      <c r="I238" s="871"/>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885" t="str">
        <f ca="1">IF(ISBLANK(OFFSET('9. METAS'!$K$20,INT((ROW()-13)/2),0)),"",OFFSET('9. METAS'!$K$20,INT((ROW()-13)/2),0))</f>
        <v/>
      </c>
      <c r="I239" s="870"/>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72" t="str">
        <f t="shared" ref="N239" ca="1" si="222">IFERROR(J239/J240,"ND")</f>
        <v>ND</v>
      </c>
      <c r="O239" s="874" t="str">
        <f t="shared" ref="O239" ca="1" si="223">IFERROR(((J239+K239)/H239),"ND")</f>
        <v>ND</v>
      </c>
      <c r="P239" s="876"/>
    </row>
    <row r="240" spans="3:16">
      <c r="C240" s="850"/>
      <c r="D240" s="852"/>
      <c r="E240" s="852"/>
      <c r="F240" s="854"/>
      <c r="G240" s="856"/>
      <c r="H240" s="885"/>
      <c r="I240" s="871"/>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885" t="str">
        <f ca="1">IF(ISBLANK(OFFSET('9. METAS'!$K$20,INT((ROW()-13)/2),0)),"",OFFSET('9. METAS'!$K$20,INT((ROW()-13)/2),0))</f>
        <v/>
      </c>
      <c r="I241" s="870"/>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72" t="str">
        <f t="shared" ref="N241" ca="1" si="224">IFERROR(J241/J242,"ND")</f>
        <v>ND</v>
      </c>
      <c r="O241" s="874" t="str">
        <f t="shared" ref="O241" ca="1" si="225">IFERROR(((J241+K241)/H241),"ND")</f>
        <v>ND</v>
      </c>
      <c r="P241" s="876"/>
    </row>
    <row r="242" spans="3:16">
      <c r="C242" s="850"/>
      <c r="D242" s="852"/>
      <c r="E242" s="852"/>
      <c r="F242" s="854"/>
      <c r="G242" s="856"/>
      <c r="H242" s="885"/>
      <c r="I242" s="871"/>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885" t="str">
        <f ca="1">IF(ISBLANK(OFFSET('9. METAS'!$K$20,INT((ROW()-13)/2),0)),"",OFFSET('9. METAS'!$K$20,INT((ROW()-13)/2),0))</f>
        <v/>
      </c>
      <c r="I243" s="870"/>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72" t="str">
        <f t="shared" ref="N243" ca="1" si="226">IFERROR(J243/J244,"ND")</f>
        <v>ND</v>
      </c>
      <c r="O243" s="874" t="str">
        <f t="shared" ref="O243" ca="1" si="227">IFERROR(((J243+K243)/H243),"ND")</f>
        <v>ND</v>
      </c>
      <c r="P243" s="876"/>
    </row>
    <row r="244" spans="3:16">
      <c r="C244" s="850"/>
      <c r="D244" s="852"/>
      <c r="E244" s="852"/>
      <c r="F244" s="854"/>
      <c r="G244" s="856"/>
      <c r="H244" s="885"/>
      <c r="I244" s="871"/>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885" t="str">
        <f ca="1">IF(ISBLANK(OFFSET('9. METAS'!$K$20,INT((ROW()-13)/2),0)),"",OFFSET('9. METAS'!$K$20,INT((ROW()-13)/2),0))</f>
        <v/>
      </c>
      <c r="I245" s="870"/>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72" t="str">
        <f t="shared" ref="N245" ca="1" si="228">IFERROR(J245/J246,"ND")</f>
        <v>ND</v>
      </c>
      <c r="O245" s="874" t="str">
        <f t="shared" ref="O245" ca="1" si="229">IFERROR(((J245+K245)/H245),"ND")</f>
        <v>ND</v>
      </c>
      <c r="P245" s="876"/>
    </row>
    <row r="246" spans="3:16">
      <c r="C246" s="850"/>
      <c r="D246" s="852"/>
      <c r="E246" s="852"/>
      <c r="F246" s="854"/>
      <c r="G246" s="856"/>
      <c r="H246" s="885"/>
      <c r="I246" s="871"/>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885" t="str">
        <f ca="1">IF(ISBLANK(OFFSET('9. METAS'!$K$20,INT((ROW()-13)/2),0)),"",OFFSET('9. METAS'!$K$20,INT((ROW()-13)/2),0))</f>
        <v/>
      </c>
      <c r="I247" s="870"/>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72" t="str">
        <f t="shared" ref="N247" ca="1" si="230">IFERROR(J247/J248,"ND")</f>
        <v>ND</v>
      </c>
      <c r="O247" s="874" t="str">
        <f t="shared" ref="O247" ca="1" si="231">IFERROR(((J247+K247)/H247),"ND")</f>
        <v>ND</v>
      </c>
      <c r="P247" s="876"/>
    </row>
    <row r="248" spans="3:16">
      <c r="C248" s="850"/>
      <c r="D248" s="852"/>
      <c r="E248" s="852"/>
      <c r="F248" s="854"/>
      <c r="G248" s="856"/>
      <c r="H248" s="885"/>
      <c r="I248" s="871"/>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885" t="str">
        <f ca="1">IF(ISBLANK(OFFSET('9. METAS'!$K$20,INT((ROW()-13)/2),0)),"",OFFSET('9. METAS'!$K$20,INT((ROW()-13)/2),0))</f>
        <v/>
      </c>
      <c r="I249" s="870"/>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72" t="str">
        <f t="shared" ref="N249" ca="1" si="232">IFERROR(J249/J250,"ND")</f>
        <v>ND</v>
      </c>
      <c r="O249" s="874" t="str">
        <f t="shared" ref="O249" ca="1" si="233">IFERROR(((J249+K249)/H249),"ND")</f>
        <v>ND</v>
      </c>
      <c r="P249" s="876"/>
    </row>
    <row r="250" spans="3:16">
      <c r="C250" s="850"/>
      <c r="D250" s="852"/>
      <c r="E250" s="852"/>
      <c r="F250" s="854"/>
      <c r="G250" s="856"/>
      <c r="H250" s="885"/>
      <c r="I250" s="871"/>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885" t="str">
        <f ca="1">IF(ISBLANK(OFFSET('9. METAS'!$K$20,INT((ROW()-13)/2),0)),"",OFFSET('9. METAS'!$K$20,INT((ROW()-13)/2),0))</f>
        <v/>
      </c>
      <c r="I251" s="870"/>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72" t="str">
        <f t="shared" ref="N251" ca="1" si="234">IFERROR(J251/J252,"ND")</f>
        <v>ND</v>
      </c>
      <c r="O251" s="874" t="str">
        <f t="shared" ref="O251" ca="1" si="235">IFERROR(((J251+K251)/H251),"ND")</f>
        <v>ND</v>
      </c>
      <c r="P251" s="876"/>
    </row>
    <row r="252" spans="3:16">
      <c r="C252" s="850"/>
      <c r="D252" s="852"/>
      <c r="E252" s="852"/>
      <c r="F252" s="854"/>
      <c r="G252" s="856"/>
      <c r="H252" s="885"/>
      <c r="I252" s="871"/>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885" t="str">
        <f ca="1">IF(ISBLANK(OFFSET('9. METAS'!$K$20,INT((ROW()-13)/2),0)),"",OFFSET('9. METAS'!$K$20,INT((ROW()-13)/2),0))</f>
        <v/>
      </c>
      <c r="I253" s="870"/>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72" t="str">
        <f t="shared" ref="N253" ca="1" si="236">IFERROR(J253/J254,"ND")</f>
        <v>ND</v>
      </c>
      <c r="O253" s="874" t="str">
        <f t="shared" ref="O253" ca="1" si="237">IFERROR(((J253+K253)/H253),"ND")</f>
        <v>ND</v>
      </c>
      <c r="P253" s="876"/>
    </row>
    <row r="254" spans="3:16">
      <c r="C254" s="850"/>
      <c r="D254" s="852"/>
      <c r="E254" s="852"/>
      <c r="F254" s="854"/>
      <c r="G254" s="856"/>
      <c r="H254" s="885"/>
      <c r="I254" s="871"/>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885" t="str">
        <f ca="1">IF(ISBLANK(OFFSET('9. METAS'!$K$20,INT((ROW()-13)/2),0)),"",OFFSET('9. METAS'!$K$20,INT((ROW()-13)/2),0))</f>
        <v/>
      </c>
      <c r="I255" s="870"/>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72" t="str">
        <f t="shared" ref="N255" ca="1" si="238">IFERROR(J255/J256,"ND")</f>
        <v>ND</v>
      </c>
      <c r="O255" s="874" t="str">
        <f t="shared" ref="O255" ca="1" si="239">IFERROR(((J255+K255)/H255),"ND")</f>
        <v>ND</v>
      </c>
      <c r="P255" s="876"/>
    </row>
    <row r="256" spans="3:16">
      <c r="C256" s="850"/>
      <c r="D256" s="852"/>
      <c r="E256" s="852"/>
      <c r="F256" s="854"/>
      <c r="G256" s="856"/>
      <c r="H256" s="885"/>
      <c r="I256" s="871"/>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885" t="str">
        <f ca="1">IF(ISBLANK(OFFSET('9. METAS'!$K$20,INT((ROW()-13)/2),0)),"",OFFSET('9. METAS'!$K$20,INT((ROW()-13)/2),0))</f>
        <v/>
      </c>
      <c r="I257" s="870"/>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72" t="str">
        <f t="shared" ref="N257" ca="1" si="240">IFERROR(J257/J258,"ND")</f>
        <v>ND</v>
      </c>
      <c r="O257" s="874" t="str">
        <f t="shared" ref="O257" ca="1" si="241">IFERROR(((J257+K257)/H257),"ND")</f>
        <v>ND</v>
      </c>
      <c r="P257" s="876"/>
    </row>
    <row r="258" spans="3:16">
      <c r="C258" s="850"/>
      <c r="D258" s="852"/>
      <c r="E258" s="852"/>
      <c r="F258" s="854"/>
      <c r="G258" s="856"/>
      <c r="H258" s="885"/>
      <c r="I258" s="871"/>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885" t="str">
        <f ca="1">IF(ISBLANK(OFFSET('9. METAS'!$K$20,INT((ROW()-13)/2),0)),"",OFFSET('9. METAS'!$K$20,INT((ROW()-13)/2),0))</f>
        <v/>
      </c>
      <c r="I259" s="870"/>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72" t="str">
        <f t="shared" ref="N259" ca="1" si="242">IFERROR(J259/J260,"ND")</f>
        <v>ND</v>
      </c>
      <c r="O259" s="874" t="str">
        <f t="shared" ref="O259" ca="1" si="243">IFERROR(((J259+K259)/H259),"ND")</f>
        <v>ND</v>
      </c>
      <c r="P259" s="876"/>
    </row>
    <row r="260" spans="3:16">
      <c r="C260" s="850"/>
      <c r="D260" s="852"/>
      <c r="E260" s="852"/>
      <c r="F260" s="854"/>
      <c r="G260" s="856"/>
      <c r="H260" s="885"/>
      <c r="I260" s="871"/>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885" t="str">
        <f ca="1">IF(ISBLANK(OFFSET('9. METAS'!$K$20,INT((ROW()-13)/2),0)),"",OFFSET('9. METAS'!$K$20,INT((ROW()-13)/2),0))</f>
        <v/>
      </c>
      <c r="I261" s="870"/>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72" t="str">
        <f t="shared" ref="N261" ca="1" si="244">IFERROR(J261/J262,"ND")</f>
        <v>ND</v>
      </c>
      <c r="O261" s="874" t="str">
        <f t="shared" ref="O261" ca="1" si="245">IFERROR(((J261+K261)/H261),"ND")</f>
        <v>ND</v>
      </c>
      <c r="P261" s="876"/>
    </row>
    <row r="262" spans="3:16">
      <c r="C262" s="850"/>
      <c r="D262" s="852"/>
      <c r="E262" s="852"/>
      <c r="F262" s="854"/>
      <c r="G262" s="856"/>
      <c r="H262" s="885"/>
      <c r="I262" s="871"/>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885" t="str">
        <f ca="1">IF(ISBLANK(OFFSET('9. METAS'!$K$20,INT((ROW()-13)/2),0)),"",OFFSET('9. METAS'!$K$20,INT((ROW()-13)/2),0))</f>
        <v/>
      </c>
      <c r="I263" s="870"/>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72" t="str">
        <f t="shared" ref="N263" ca="1" si="246">IFERROR(J263/J264,"ND")</f>
        <v>ND</v>
      </c>
      <c r="O263" s="874" t="str">
        <f t="shared" ref="O263" ca="1" si="247">IFERROR(((J263+K263)/H263),"ND")</f>
        <v>ND</v>
      </c>
      <c r="P263" s="876"/>
    </row>
    <row r="264" spans="3:16">
      <c r="C264" s="850"/>
      <c r="D264" s="852"/>
      <c r="E264" s="852"/>
      <c r="F264" s="854"/>
      <c r="G264" s="856"/>
      <c r="H264" s="885"/>
      <c r="I264" s="871"/>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885" t="str">
        <f ca="1">IF(ISBLANK(OFFSET('9. METAS'!$K$20,INT((ROW()-13)/2),0)),"",OFFSET('9. METAS'!$K$20,INT((ROW()-13)/2),0))</f>
        <v/>
      </c>
      <c r="I265" s="870"/>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72" t="str">
        <f t="shared" ref="N265" ca="1" si="248">IFERROR(J265/J266,"ND")</f>
        <v>ND</v>
      </c>
      <c r="O265" s="874" t="str">
        <f t="shared" ref="O265" ca="1" si="249">IFERROR(((J265+K265)/H265),"ND")</f>
        <v>ND</v>
      </c>
      <c r="P265" s="876"/>
    </row>
    <row r="266" spans="3:16">
      <c r="C266" s="850"/>
      <c r="D266" s="852"/>
      <c r="E266" s="852"/>
      <c r="F266" s="854"/>
      <c r="G266" s="856"/>
      <c r="H266" s="885"/>
      <c r="I266" s="871"/>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885" t="str">
        <f ca="1">IF(ISBLANK(OFFSET('9. METAS'!$K$20,INT((ROW()-13)/2),0)),"",OFFSET('9. METAS'!$K$20,INT((ROW()-13)/2),0))</f>
        <v/>
      </c>
      <c r="I267" s="870"/>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72" t="str">
        <f t="shared" ref="N267" ca="1" si="250">IFERROR(J267/J268,"ND")</f>
        <v>ND</v>
      </c>
      <c r="O267" s="874" t="str">
        <f t="shared" ref="O267" ca="1" si="251">IFERROR(((J267+K267)/H267),"ND")</f>
        <v>ND</v>
      </c>
      <c r="P267" s="876"/>
    </row>
    <row r="268" spans="3:16">
      <c r="C268" s="850"/>
      <c r="D268" s="852"/>
      <c r="E268" s="852"/>
      <c r="F268" s="854"/>
      <c r="G268" s="856"/>
      <c r="H268" s="885"/>
      <c r="I268" s="871"/>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885" t="str">
        <f ca="1">IF(ISBLANK(OFFSET('9. METAS'!$K$20,INT((ROW()-13)/2),0)),"",OFFSET('9. METAS'!$K$20,INT((ROW()-13)/2),0))</f>
        <v/>
      </c>
      <c r="I269" s="870"/>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72" t="str">
        <f t="shared" ref="N269" ca="1" si="252">IFERROR(J269/J270,"ND")</f>
        <v>ND</v>
      </c>
      <c r="O269" s="874" t="str">
        <f t="shared" ref="O269" ca="1" si="253">IFERROR(((J269+K269)/H269),"ND")</f>
        <v>ND</v>
      </c>
      <c r="P269" s="876"/>
    </row>
    <row r="270" spans="3:16">
      <c r="C270" s="850"/>
      <c r="D270" s="852"/>
      <c r="E270" s="852"/>
      <c r="F270" s="854"/>
      <c r="G270" s="856"/>
      <c r="H270" s="885"/>
      <c r="I270" s="871"/>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885" t="str">
        <f ca="1">IF(ISBLANK(OFFSET('9. METAS'!$K$20,INT((ROW()-13)/2),0)),"",OFFSET('9. METAS'!$K$20,INT((ROW()-13)/2),0))</f>
        <v/>
      </c>
      <c r="I271" s="870"/>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72" t="str">
        <f t="shared" ref="N271" ca="1" si="254">IFERROR(J271/J272,"ND")</f>
        <v>ND</v>
      </c>
      <c r="O271" s="874" t="str">
        <f t="shared" ref="O271" ca="1" si="255">IFERROR(((J271+K271)/H271),"ND")</f>
        <v>ND</v>
      </c>
      <c r="P271" s="876"/>
    </row>
    <row r="272" spans="3:16">
      <c r="C272" s="850"/>
      <c r="D272" s="852"/>
      <c r="E272" s="852"/>
      <c r="F272" s="854"/>
      <c r="G272" s="856"/>
      <c r="H272" s="885"/>
      <c r="I272" s="871"/>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885" t="str">
        <f ca="1">IF(ISBLANK(OFFSET('9. METAS'!$K$20,INT((ROW()-13)/2),0)),"",OFFSET('9. METAS'!$K$20,INT((ROW()-13)/2),0))</f>
        <v/>
      </c>
      <c r="I273" s="870"/>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72" t="str">
        <f t="shared" ref="N273" ca="1" si="256">IFERROR(J273/J274,"ND")</f>
        <v>ND</v>
      </c>
      <c r="O273" s="874" t="str">
        <f t="shared" ref="O273" ca="1" si="257">IFERROR(((J273+K273)/H273),"ND")</f>
        <v>ND</v>
      </c>
      <c r="P273" s="876"/>
    </row>
    <row r="274" spans="3:16">
      <c r="C274" s="850"/>
      <c r="D274" s="852"/>
      <c r="E274" s="852"/>
      <c r="F274" s="854"/>
      <c r="G274" s="856"/>
      <c r="H274" s="885"/>
      <c r="I274" s="871"/>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885" t="str">
        <f ca="1">IF(ISBLANK(OFFSET('9. METAS'!$K$20,INT((ROW()-13)/2),0)),"",OFFSET('9. METAS'!$K$20,INT((ROW()-13)/2),0))</f>
        <v/>
      </c>
      <c r="I275" s="870"/>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72" t="str">
        <f t="shared" ref="N275" ca="1" si="258">IFERROR(J275/J276,"ND")</f>
        <v>ND</v>
      </c>
      <c r="O275" s="874" t="str">
        <f t="shared" ref="O275" ca="1" si="259">IFERROR(((J275+K275)/H275),"ND")</f>
        <v>ND</v>
      </c>
      <c r="P275" s="876"/>
    </row>
    <row r="276" spans="3:16">
      <c r="C276" s="850"/>
      <c r="D276" s="852"/>
      <c r="E276" s="852"/>
      <c r="F276" s="854"/>
      <c r="G276" s="856"/>
      <c r="H276" s="885"/>
      <c r="I276" s="871"/>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885" t="str">
        <f ca="1">IF(ISBLANK(OFFSET('9. METAS'!$K$20,INT((ROW()-13)/2),0)),"",OFFSET('9. METAS'!$K$20,INT((ROW()-13)/2),0))</f>
        <v/>
      </c>
      <c r="I277" s="870"/>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72" t="str">
        <f t="shared" ref="N277" ca="1" si="260">IFERROR(J277/J278,"ND")</f>
        <v>ND</v>
      </c>
      <c r="O277" s="874" t="str">
        <f t="shared" ref="O277" ca="1" si="261">IFERROR(((J277+K277)/H277),"ND")</f>
        <v>ND</v>
      </c>
      <c r="P277" s="876"/>
    </row>
    <row r="278" spans="3:16">
      <c r="C278" s="850"/>
      <c r="D278" s="852"/>
      <c r="E278" s="852"/>
      <c r="F278" s="854"/>
      <c r="G278" s="856"/>
      <c r="H278" s="885"/>
      <c r="I278" s="871"/>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885" t="str">
        <f ca="1">IF(ISBLANK(OFFSET('9. METAS'!$K$20,INT((ROW()-13)/2),0)),"",OFFSET('9. METAS'!$K$20,INT((ROW()-13)/2),0))</f>
        <v/>
      </c>
      <c r="I279" s="870"/>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72" t="str">
        <f t="shared" ref="N279" ca="1" si="262">IFERROR(J279/J280,"ND")</f>
        <v>ND</v>
      </c>
      <c r="O279" s="874" t="str">
        <f t="shared" ref="O279" ca="1" si="263">IFERROR(((J279+K279)/H279),"ND")</f>
        <v>ND</v>
      </c>
      <c r="P279" s="876"/>
    </row>
    <row r="280" spans="3:16">
      <c r="C280" s="850"/>
      <c r="D280" s="852"/>
      <c r="E280" s="852"/>
      <c r="F280" s="854"/>
      <c r="G280" s="856"/>
      <c r="H280" s="885"/>
      <c r="I280" s="871"/>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885" t="str">
        <f ca="1">IF(ISBLANK(OFFSET('9. METAS'!$K$20,INT((ROW()-13)/2),0)),"",OFFSET('9. METAS'!$K$20,INT((ROW()-13)/2),0))</f>
        <v/>
      </c>
      <c r="I281" s="870"/>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72" t="str">
        <f t="shared" ref="N281" ca="1" si="264">IFERROR(J281/J282,"ND")</f>
        <v>ND</v>
      </c>
      <c r="O281" s="874" t="str">
        <f t="shared" ref="O281" ca="1" si="265">IFERROR(((J281+K281)/H281),"ND")</f>
        <v>ND</v>
      </c>
      <c r="P281" s="876"/>
    </row>
    <row r="282" spans="3:16">
      <c r="C282" s="850"/>
      <c r="D282" s="852"/>
      <c r="E282" s="852"/>
      <c r="F282" s="854"/>
      <c r="G282" s="856"/>
      <c r="H282" s="885"/>
      <c r="I282" s="871"/>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885" t="str">
        <f ca="1">IF(ISBLANK(OFFSET('9. METAS'!$K$20,INT((ROW()-13)/2),0)),"",OFFSET('9. METAS'!$K$20,INT((ROW()-13)/2),0))</f>
        <v/>
      </c>
      <c r="I283" s="870"/>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72" t="str">
        <f t="shared" ref="N283" ca="1" si="266">IFERROR(J283/J284,"ND")</f>
        <v>ND</v>
      </c>
      <c r="O283" s="874" t="str">
        <f t="shared" ref="O283" ca="1" si="267">IFERROR(((J283+K283)/H283),"ND")</f>
        <v>ND</v>
      </c>
      <c r="P283" s="876"/>
    </row>
    <row r="284" spans="3:16">
      <c r="C284" s="850"/>
      <c r="D284" s="852"/>
      <c r="E284" s="852"/>
      <c r="F284" s="854"/>
      <c r="G284" s="856"/>
      <c r="H284" s="885"/>
      <c r="I284" s="871"/>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885" t="str">
        <f ca="1">IF(ISBLANK(OFFSET('9. METAS'!$K$20,INT((ROW()-13)/2),0)),"",OFFSET('9. METAS'!$K$20,INT((ROW()-13)/2),0))</f>
        <v/>
      </c>
      <c r="I285" s="870"/>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72" t="str">
        <f t="shared" ref="N285" ca="1" si="268">IFERROR(J285/J286,"ND")</f>
        <v>ND</v>
      </c>
      <c r="O285" s="874" t="str">
        <f t="shared" ref="O285" ca="1" si="269">IFERROR(((J285+K285)/H285),"ND")</f>
        <v>ND</v>
      </c>
      <c r="P285" s="876"/>
    </row>
    <row r="286" spans="3:16">
      <c r="C286" s="850"/>
      <c r="D286" s="852"/>
      <c r="E286" s="852"/>
      <c r="F286" s="854"/>
      <c r="G286" s="856"/>
      <c r="H286" s="885"/>
      <c r="I286" s="871"/>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885" t="str">
        <f ca="1">IF(ISBLANK(OFFSET('9. METAS'!$K$20,INT((ROW()-13)/2),0)),"",OFFSET('9. METAS'!$K$20,INT((ROW()-13)/2),0))</f>
        <v/>
      </c>
      <c r="I287" s="870"/>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72" t="str">
        <f t="shared" ref="N287" ca="1" si="270">IFERROR(J287/J288,"ND")</f>
        <v>ND</v>
      </c>
      <c r="O287" s="874" t="str">
        <f t="shared" ref="O287" ca="1" si="271">IFERROR(((J287+K287)/H287),"ND")</f>
        <v>ND</v>
      </c>
      <c r="P287" s="876"/>
    </row>
    <row r="288" spans="3:16">
      <c r="C288" s="850"/>
      <c r="D288" s="852"/>
      <c r="E288" s="852"/>
      <c r="F288" s="854"/>
      <c r="G288" s="856"/>
      <c r="H288" s="885"/>
      <c r="I288" s="871"/>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885" t="str">
        <f ca="1">IF(ISBLANK(OFFSET('9. METAS'!$K$20,INT((ROW()-13)/2),0)),"",OFFSET('9. METAS'!$K$20,INT((ROW()-13)/2),0))</f>
        <v/>
      </c>
      <c r="I289" s="870"/>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72" t="str">
        <f t="shared" ref="N289" ca="1" si="272">IFERROR(J289/J290,"ND")</f>
        <v>ND</v>
      </c>
      <c r="O289" s="874" t="str">
        <f t="shared" ref="O289" ca="1" si="273">IFERROR(((J289+K289)/H289),"ND")</f>
        <v>ND</v>
      </c>
      <c r="P289" s="876"/>
    </row>
    <row r="290" spans="3:16">
      <c r="C290" s="850"/>
      <c r="D290" s="852"/>
      <c r="E290" s="852"/>
      <c r="F290" s="854"/>
      <c r="G290" s="856"/>
      <c r="H290" s="885"/>
      <c r="I290" s="871"/>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885" t="str">
        <f ca="1">IF(ISBLANK(OFFSET('9. METAS'!$K$20,INT((ROW()-13)/2),0)),"",OFFSET('9. METAS'!$K$20,INT((ROW()-13)/2),0))</f>
        <v/>
      </c>
      <c r="I291" s="870"/>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72" t="str">
        <f t="shared" ref="N291" ca="1" si="274">IFERROR(J291/J292,"ND")</f>
        <v>ND</v>
      </c>
      <c r="O291" s="874" t="str">
        <f t="shared" ref="O291" ca="1" si="275">IFERROR(((J291+K291)/H291),"ND")</f>
        <v>ND</v>
      </c>
      <c r="P291" s="876"/>
    </row>
    <row r="292" spans="3:16">
      <c r="C292" s="850"/>
      <c r="D292" s="852"/>
      <c r="E292" s="852"/>
      <c r="F292" s="854"/>
      <c r="G292" s="856"/>
      <c r="H292" s="885"/>
      <c r="I292" s="871"/>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885" t="str">
        <f ca="1">IF(ISBLANK(OFFSET('9. METAS'!$K$20,INT((ROW()-13)/2),0)),"",OFFSET('9. METAS'!$K$20,INT((ROW()-13)/2),0))</f>
        <v/>
      </c>
      <c r="I293" s="870"/>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72" t="str">
        <f t="shared" ref="N293" ca="1" si="276">IFERROR(J293/J294,"ND")</f>
        <v>ND</v>
      </c>
      <c r="O293" s="874" t="str">
        <f t="shared" ref="O293" ca="1" si="277">IFERROR(((J293+K293)/H293),"ND")</f>
        <v>ND</v>
      </c>
      <c r="P293" s="876"/>
    </row>
    <row r="294" spans="3:16">
      <c r="C294" s="850"/>
      <c r="D294" s="852"/>
      <c r="E294" s="852"/>
      <c r="F294" s="854"/>
      <c r="G294" s="856"/>
      <c r="H294" s="885"/>
      <c r="I294" s="871"/>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885" t="str">
        <f ca="1">IF(ISBLANK(OFFSET('9. METAS'!$K$20,INT((ROW()-13)/2),0)),"",OFFSET('9. METAS'!$K$20,INT((ROW()-13)/2),0))</f>
        <v/>
      </c>
      <c r="I295" s="870"/>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72" t="str">
        <f t="shared" ref="N295" ca="1" si="278">IFERROR(J295/J296,"ND")</f>
        <v>ND</v>
      </c>
      <c r="O295" s="874" t="str">
        <f t="shared" ref="O295" ca="1" si="279">IFERROR(((J295+K295)/H295),"ND")</f>
        <v>ND</v>
      </c>
      <c r="P295" s="876"/>
    </row>
    <row r="296" spans="3:16">
      <c r="C296" s="850"/>
      <c r="D296" s="852"/>
      <c r="E296" s="852"/>
      <c r="F296" s="854"/>
      <c r="G296" s="856"/>
      <c r="H296" s="885"/>
      <c r="I296" s="871"/>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885" t="str">
        <f ca="1">IF(ISBLANK(OFFSET('9. METAS'!$K$20,INT((ROW()-13)/2),0)),"",OFFSET('9. METAS'!$K$20,INT((ROW()-13)/2),0))</f>
        <v/>
      </c>
      <c r="I297" s="870"/>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72" t="str">
        <f t="shared" ref="N297" ca="1" si="280">IFERROR(J297/J298,"ND")</f>
        <v>ND</v>
      </c>
      <c r="O297" s="874" t="str">
        <f t="shared" ref="O297" ca="1" si="281">IFERROR(((J297+K297)/H297),"ND")</f>
        <v>ND</v>
      </c>
      <c r="P297" s="876"/>
    </row>
    <row r="298" spans="3:16">
      <c r="C298" s="850"/>
      <c r="D298" s="852"/>
      <c r="E298" s="852"/>
      <c r="F298" s="854"/>
      <c r="G298" s="856"/>
      <c r="H298" s="885"/>
      <c r="I298" s="871"/>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885" t="str">
        <f ca="1">IF(ISBLANK(OFFSET('9. METAS'!$K$20,INT((ROW()-13)/2),0)),"",OFFSET('9. METAS'!$K$20,INT((ROW()-13)/2),0))</f>
        <v/>
      </c>
      <c r="I299" s="870"/>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72" t="str">
        <f t="shared" ref="N299" ca="1" si="282">IFERROR(J299/J300,"ND")</f>
        <v>ND</v>
      </c>
      <c r="O299" s="874" t="str">
        <f t="shared" ref="O299" ca="1" si="283">IFERROR(((J299+K299)/H299),"ND")</f>
        <v>ND</v>
      </c>
      <c r="P299" s="876"/>
    </row>
    <row r="300" spans="3:16">
      <c r="C300" s="850"/>
      <c r="D300" s="852"/>
      <c r="E300" s="852"/>
      <c r="F300" s="854"/>
      <c r="G300" s="856"/>
      <c r="H300" s="885"/>
      <c r="I300" s="871"/>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885" t="str">
        <f ca="1">IF(ISBLANK(OFFSET('9. METAS'!$K$20,INT((ROW()-13)/2),0)),"",OFFSET('9. METAS'!$K$20,INT((ROW()-13)/2),0))</f>
        <v/>
      </c>
      <c r="I301" s="870"/>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72" t="str">
        <f t="shared" ref="N301" ca="1" si="284">IFERROR(J301/J302,"ND")</f>
        <v>ND</v>
      </c>
      <c r="O301" s="874" t="str">
        <f t="shared" ref="O301" ca="1" si="285">IFERROR(((J301+K301)/H301),"ND")</f>
        <v>ND</v>
      </c>
      <c r="P301" s="876"/>
    </row>
    <row r="302" spans="3:16">
      <c r="C302" s="850"/>
      <c r="D302" s="852"/>
      <c r="E302" s="852"/>
      <c r="F302" s="854"/>
      <c r="G302" s="856"/>
      <c r="H302" s="885"/>
      <c r="I302" s="871"/>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885" t="str">
        <f ca="1">IF(ISBLANK(OFFSET('9. METAS'!$K$20,INT((ROW()-13)/2),0)),"",OFFSET('9. METAS'!$K$20,INT((ROW()-13)/2),0))</f>
        <v/>
      </c>
      <c r="I303" s="870"/>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72" t="str">
        <f t="shared" ref="N303" ca="1" si="286">IFERROR(J303/J304,"ND")</f>
        <v>ND</v>
      </c>
      <c r="O303" s="874" t="str">
        <f t="shared" ref="O303" ca="1" si="287">IFERROR(((J303+K303)/H303),"ND")</f>
        <v>ND</v>
      </c>
      <c r="P303" s="876"/>
    </row>
    <row r="304" spans="3:16">
      <c r="C304" s="850"/>
      <c r="D304" s="852"/>
      <c r="E304" s="852"/>
      <c r="F304" s="854"/>
      <c r="G304" s="856"/>
      <c r="H304" s="885"/>
      <c r="I304" s="871"/>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885" t="str">
        <f ca="1">IF(ISBLANK(OFFSET('9. METAS'!$K$20,INT((ROW()-13)/2),0)),"",OFFSET('9. METAS'!$K$20,INT((ROW()-13)/2),0))</f>
        <v/>
      </c>
      <c r="I305" s="870"/>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72" t="str">
        <f t="shared" ref="N305" ca="1" si="288">IFERROR(J305/J306,"ND")</f>
        <v>ND</v>
      </c>
      <c r="O305" s="874" t="str">
        <f t="shared" ref="O305" ca="1" si="289">IFERROR(((J305+K305)/H305),"ND")</f>
        <v>ND</v>
      </c>
      <c r="P305" s="876"/>
    </row>
    <row r="306" spans="3:16">
      <c r="C306" s="850"/>
      <c r="D306" s="852"/>
      <c r="E306" s="852"/>
      <c r="F306" s="854"/>
      <c r="G306" s="856"/>
      <c r="H306" s="885"/>
      <c r="I306" s="871"/>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885" t="str">
        <f ca="1">IF(ISBLANK(OFFSET('9. METAS'!$K$20,INT((ROW()-13)/2),0)),"",OFFSET('9. METAS'!$K$20,INT((ROW()-13)/2),0))</f>
        <v/>
      </c>
      <c r="I307" s="870"/>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72" t="str">
        <f t="shared" ref="N307" ca="1" si="290">IFERROR(J307/J308,"ND")</f>
        <v>ND</v>
      </c>
      <c r="O307" s="874" t="str">
        <f t="shared" ref="O307" ca="1" si="291">IFERROR(((J307+K307)/H307),"ND")</f>
        <v>ND</v>
      </c>
      <c r="P307" s="876"/>
    </row>
    <row r="308" spans="3:16">
      <c r="C308" s="850"/>
      <c r="D308" s="852"/>
      <c r="E308" s="852"/>
      <c r="F308" s="854"/>
      <c r="G308" s="856"/>
      <c r="H308" s="885"/>
      <c r="I308" s="871"/>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885" t="str">
        <f ca="1">IF(ISBLANK(OFFSET('9. METAS'!$K$20,INT((ROW()-13)/2),0)),"",OFFSET('9. METAS'!$K$20,INT((ROW()-13)/2),0))</f>
        <v/>
      </c>
      <c r="I309" s="870"/>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72" t="str">
        <f t="shared" ref="N309" ca="1" si="292">IFERROR(J309/J310,"ND")</f>
        <v>ND</v>
      </c>
      <c r="O309" s="874" t="str">
        <f t="shared" ref="O309" ca="1" si="293">IFERROR(((J309+K309)/H309),"ND")</f>
        <v>ND</v>
      </c>
      <c r="P309" s="876"/>
    </row>
    <row r="310" spans="3:16">
      <c r="C310" s="850"/>
      <c r="D310" s="852"/>
      <c r="E310" s="852"/>
      <c r="F310" s="854"/>
      <c r="G310" s="856"/>
      <c r="H310" s="885"/>
      <c r="I310" s="871"/>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885" t="str">
        <f ca="1">IF(ISBLANK(OFFSET('9. METAS'!$K$20,INT((ROW()-13)/2),0)),"",OFFSET('9. METAS'!$K$20,INT((ROW()-13)/2),0))</f>
        <v/>
      </c>
      <c r="I311" s="870"/>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72" t="str">
        <f t="shared" ref="N311" ca="1" si="294">IFERROR(J311/J312,"ND")</f>
        <v>ND</v>
      </c>
      <c r="O311" s="874" t="str">
        <f t="shared" ref="O311" ca="1" si="295">IFERROR(((J311+K311)/H311),"ND")</f>
        <v>ND</v>
      </c>
      <c r="P311" s="876"/>
    </row>
    <row r="312" spans="3:16">
      <c r="C312" s="850"/>
      <c r="D312" s="852"/>
      <c r="E312" s="852"/>
      <c r="F312" s="854"/>
      <c r="G312" s="856"/>
      <c r="H312" s="885"/>
      <c r="I312" s="871"/>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885" t="str">
        <f ca="1">IF(ISBLANK(OFFSET('9. METAS'!$K$20,INT((ROW()-13)/2),0)),"",OFFSET('9. METAS'!$K$20,INT((ROW()-13)/2),0))</f>
        <v/>
      </c>
      <c r="I313" s="870"/>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72" t="str">
        <f t="shared" ref="N313" ca="1" si="296">IFERROR(J313/J314,"ND")</f>
        <v>ND</v>
      </c>
      <c r="O313" s="874" t="str">
        <f t="shared" ref="O313" ca="1" si="297">IFERROR(((J313+K313)/H313),"ND")</f>
        <v>ND</v>
      </c>
      <c r="P313" s="876"/>
    </row>
    <row r="314" spans="3:16">
      <c r="C314" s="850"/>
      <c r="D314" s="852"/>
      <c r="E314" s="852"/>
      <c r="F314" s="854"/>
      <c r="G314" s="856"/>
      <c r="H314" s="885"/>
      <c r="I314" s="871"/>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885" t="str">
        <f ca="1">IF(ISBLANK(OFFSET('9. METAS'!$K$20,INT((ROW()-13)/2),0)),"",OFFSET('9. METAS'!$K$20,INT((ROW()-13)/2),0))</f>
        <v/>
      </c>
      <c r="I315" s="870"/>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72" t="str">
        <f t="shared" ref="N315" ca="1" si="298">IFERROR(J315/J316,"ND")</f>
        <v>ND</v>
      </c>
      <c r="O315" s="874" t="str">
        <f t="shared" ref="O315" ca="1" si="299">IFERROR(((J315+K315)/H315),"ND")</f>
        <v>ND</v>
      </c>
      <c r="P315" s="876"/>
    </row>
    <row r="316" spans="3:16">
      <c r="C316" s="850"/>
      <c r="D316" s="852"/>
      <c r="E316" s="852"/>
      <c r="F316" s="854"/>
      <c r="G316" s="856"/>
      <c r="H316" s="885"/>
      <c r="I316" s="871"/>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885" t="str">
        <f ca="1">IF(ISBLANK(OFFSET('9. METAS'!$K$20,INT((ROW()-13)/2),0)),"",OFFSET('9. METAS'!$K$20,INT((ROW()-13)/2),0))</f>
        <v/>
      </c>
      <c r="I317" s="870"/>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72" t="str">
        <f t="shared" ref="N317" ca="1" si="300">IFERROR(J317/J318,"ND")</f>
        <v>ND</v>
      </c>
      <c r="O317" s="874" t="str">
        <f t="shared" ref="O317" ca="1" si="301">IFERROR(((J317+K317)/H317),"ND")</f>
        <v>ND</v>
      </c>
      <c r="P317" s="876"/>
    </row>
    <row r="318" spans="3:16">
      <c r="C318" s="850"/>
      <c r="D318" s="852"/>
      <c r="E318" s="852"/>
      <c r="F318" s="854"/>
      <c r="G318" s="856"/>
      <c r="H318" s="885"/>
      <c r="I318" s="871"/>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885" t="str">
        <f ca="1">IF(ISBLANK(OFFSET('9. METAS'!$K$20,INT((ROW()-13)/2),0)),"",OFFSET('9. METAS'!$K$20,INT((ROW()-13)/2),0))</f>
        <v/>
      </c>
      <c r="I319" s="870"/>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72" t="str">
        <f t="shared" ref="N319" ca="1" si="302">IFERROR(J319/J320,"ND")</f>
        <v>ND</v>
      </c>
      <c r="O319" s="874" t="str">
        <f t="shared" ref="O319" ca="1" si="303">IFERROR(((J319+K319)/H319),"ND")</f>
        <v>ND</v>
      </c>
      <c r="P319" s="876"/>
    </row>
    <row r="320" spans="3:16">
      <c r="C320" s="850"/>
      <c r="D320" s="852"/>
      <c r="E320" s="852"/>
      <c r="F320" s="854"/>
      <c r="G320" s="856"/>
      <c r="H320" s="885"/>
      <c r="I320" s="871"/>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885" t="str">
        <f ca="1">IF(ISBLANK(OFFSET('9. METAS'!$K$20,INT((ROW()-13)/2),0)),"",OFFSET('9. METAS'!$K$20,INT((ROW()-13)/2),0))</f>
        <v/>
      </c>
      <c r="I321" s="870"/>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72" t="str">
        <f t="shared" ref="N321" ca="1" si="304">IFERROR(J321/J322,"ND")</f>
        <v>ND</v>
      </c>
      <c r="O321" s="874" t="str">
        <f t="shared" ref="O321" ca="1" si="305">IFERROR(((J321+K321)/H321),"ND")</f>
        <v>ND</v>
      </c>
      <c r="P321" s="876"/>
    </row>
    <row r="322" spans="3:16">
      <c r="C322" s="850"/>
      <c r="D322" s="852"/>
      <c r="E322" s="852"/>
      <c r="F322" s="854"/>
      <c r="G322" s="856"/>
      <c r="H322" s="885"/>
      <c r="I322" s="871"/>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885" t="str">
        <f ca="1">IF(ISBLANK(OFFSET('9. METAS'!$K$20,INT((ROW()-13)/2),0)),"",OFFSET('9. METAS'!$K$20,INT((ROW()-13)/2),0))</f>
        <v/>
      </c>
      <c r="I323" s="870"/>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72" t="str">
        <f t="shared" ref="N323" ca="1" si="306">IFERROR(J323/J324,"ND")</f>
        <v>ND</v>
      </c>
      <c r="O323" s="874" t="str">
        <f t="shared" ref="O323" ca="1" si="307">IFERROR(((J323+K323)/H323),"ND")</f>
        <v>ND</v>
      </c>
      <c r="P323" s="876"/>
    </row>
    <row r="324" spans="3:16">
      <c r="C324" s="850"/>
      <c r="D324" s="852"/>
      <c r="E324" s="852"/>
      <c r="F324" s="854"/>
      <c r="G324" s="856"/>
      <c r="H324" s="885"/>
      <c r="I324" s="871"/>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885" t="str">
        <f ca="1">IF(ISBLANK(OFFSET('9. METAS'!$K$20,INT((ROW()-13)/2),0)),"",OFFSET('9. METAS'!$K$20,INT((ROW()-13)/2),0))</f>
        <v/>
      </c>
      <c r="I325" s="870"/>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72" t="str">
        <f t="shared" ref="N325" ca="1" si="308">IFERROR(J325/J326,"ND")</f>
        <v>ND</v>
      </c>
      <c r="O325" s="874" t="str">
        <f t="shared" ref="O325" ca="1" si="309">IFERROR(((J325+K325)/H325),"ND")</f>
        <v>ND</v>
      </c>
      <c r="P325" s="876"/>
    </row>
    <row r="326" spans="3:16">
      <c r="C326" s="850"/>
      <c r="D326" s="852"/>
      <c r="E326" s="852"/>
      <c r="F326" s="854"/>
      <c r="G326" s="856"/>
      <c r="H326" s="885"/>
      <c r="I326" s="871"/>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885" t="str">
        <f ca="1">IF(ISBLANK(OFFSET('9. METAS'!$K$20,INT((ROW()-13)/2),0)),"",OFFSET('9. METAS'!$K$20,INT((ROW()-13)/2),0))</f>
        <v/>
      </c>
      <c r="I327" s="870"/>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72" t="str">
        <f t="shared" ref="N327" ca="1" si="310">IFERROR(J327/J328,"ND")</f>
        <v>ND</v>
      </c>
      <c r="O327" s="874" t="str">
        <f t="shared" ref="O327" ca="1" si="311">IFERROR(((J327+K327)/H327),"ND")</f>
        <v>ND</v>
      </c>
      <c r="P327" s="876"/>
    </row>
    <row r="328" spans="3:16">
      <c r="C328" s="850"/>
      <c r="D328" s="852"/>
      <c r="E328" s="852"/>
      <c r="F328" s="854"/>
      <c r="G328" s="856"/>
      <c r="H328" s="885"/>
      <c r="I328" s="871"/>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885" t="str">
        <f ca="1">IF(ISBLANK(OFFSET('9. METAS'!$K$20,INT((ROW()-13)/2),0)),"",OFFSET('9. METAS'!$K$20,INT((ROW()-13)/2),0))</f>
        <v/>
      </c>
      <c r="I329" s="870"/>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72" t="str">
        <f t="shared" ref="N329" ca="1" si="312">IFERROR(J329/J330,"ND")</f>
        <v>ND</v>
      </c>
      <c r="O329" s="874" t="str">
        <f t="shared" ref="O329" ca="1" si="313">IFERROR(((J329+K329)/H329),"ND")</f>
        <v>ND</v>
      </c>
      <c r="P329" s="876"/>
    </row>
    <row r="330" spans="3:16">
      <c r="C330" s="850"/>
      <c r="D330" s="852"/>
      <c r="E330" s="852"/>
      <c r="F330" s="854"/>
      <c r="G330" s="856"/>
      <c r="H330" s="885"/>
      <c r="I330" s="871"/>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885" t="str">
        <f ca="1">IF(ISBLANK(OFFSET('9. METAS'!$K$20,INT((ROW()-13)/2),0)),"",OFFSET('9. METAS'!$K$20,INT((ROW()-13)/2),0))</f>
        <v/>
      </c>
      <c r="I331" s="870"/>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72" t="str">
        <f t="shared" ref="N331" ca="1" si="314">IFERROR(J331/J332,"ND")</f>
        <v>ND</v>
      </c>
      <c r="O331" s="874" t="str">
        <f t="shared" ref="O331" ca="1" si="315">IFERROR(((J331+K331)/H331),"ND")</f>
        <v>ND</v>
      </c>
      <c r="P331" s="876"/>
    </row>
    <row r="332" spans="3:16">
      <c r="C332" s="850"/>
      <c r="D332" s="852"/>
      <c r="E332" s="852"/>
      <c r="F332" s="854"/>
      <c r="G332" s="856"/>
      <c r="H332" s="885"/>
      <c r="I332" s="871"/>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885" t="str">
        <f ca="1">IF(ISBLANK(OFFSET('9. METAS'!$K$20,INT((ROW()-13)/2),0)),"",OFFSET('9. METAS'!$K$20,INT((ROW()-13)/2),0))</f>
        <v/>
      </c>
      <c r="I333" s="870"/>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72" t="str">
        <f t="shared" ref="N333" ca="1" si="316">IFERROR(J333/J334,"ND")</f>
        <v>ND</v>
      </c>
      <c r="O333" s="874" t="str">
        <f t="shared" ref="O333" ca="1" si="317">IFERROR(((J333+K333)/H333),"ND")</f>
        <v>ND</v>
      </c>
      <c r="P333" s="876"/>
    </row>
    <row r="334" spans="3:16">
      <c r="C334" s="850"/>
      <c r="D334" s="852"/>
      <c r="E334" s="852"/>
      <c r="F334" s="854"/>
      <c r="G334" s="856"/>
      <c r="H334" s="885"/>
      <c r="I334" s="871"/>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885" t="str">
        <f ca="1">IF(ISBLANK(OFFSET('9. METAS'!$K$20,INT((ROW()-13)/2),0)),"",OFFSET('9. METAS'!$K$20,INT((ROW()-13)/2),0))</f>
        <v/>
      </c>
      <c r="I335" s="870"/>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72" t="str">
        <f t="shared" ref="N335" ca="1" si="318">IFERROR(J335/J336,"ND")</f>
        <v>ND</v>
      </c>
      <c r="O335" s="874" t="str">
        <f t="shared" ref="O335" ca="1" si="319">IFERROR(((J335+K335)/H335),"ND")</f>
        <v>ND</v>
      </c>
      <c r="P335" s="876"/>
    </row>
    <row r="336" spans="3:16">
      <c r="C336" s="850"/>
      <c r="D336" s="852"/>
      <c r="E336" s="852"/>
      <c r="F336" s="854"/>
      <c r="G336" s="856"/>
      <c r="H336" s="885"/>
      <c r="I336" s="871"/>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885" t="str">
        <f ca="1">IF(ISBLANK(OFFSET('9. METAS'!$K$20,INT((ROW()-13)/2),0)),"",OFFSET('9. METAS'!$K$20,INT((ROW()-13)/2),0))</f>
        <v/>
      </c>
      <c r="I337" s="870"/>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72" t="str">
        <f t="shared" ref="N337" ca="1" si="320">IFERROR(J337/J338,"ND")</f>
        <v>ND</v>
      </c>
      <c r="O337" s="874" t="str">
        <f t="shared" ref="O337" ca="1" si="321">IFERROR(((J337+K337)/H337),"ND")</f>
        <v>ND</v>
      </c>
      <c r="P337" s="876"/>
    </row>
    <row r="338" spans="3:16">
      <c r="C338" s="850"/>
      <c r="D338" s="852"/>
      <c r="E338" s="852"/>
      <c r="F338" s="854"/>
      <c r="G338" s="856"/>
      <c r="H338" s="885"/>
      <c r="I338" s="871"/>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885" t="str">
        <f ca="1">IF(ISBLANK(OFFSET('9. METAS'!$K$20,INT((ROW()-13)/2),0)),"",OFFSET('9. METAS'!$K$20,INT((ROW()-13)/2),0))</f>
        <v/>
      </c>
      <c r="I339" s="870"/>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72" t="str">
        <f t="shared" ref="N339" ca="1" si="322">IFERROR(J339/J340,"ND")</f>
        <v>ND</v>
      </c>
      <c r="O339" s="874" t="str">
        <f t="shared" ref="O339" ca="1" si="323">IFERROR(((J339+K339)/H339),"ND")</f>
        <v>ND</v>
      </c>
      <c r="P339" s="876"/>
    </row>
    <row r="340" spans="3:16">
      <c r="C340" s="850"/>
      <c r="D340" s="852"/>
      <c r="E340" s="852"/>
      <c r="F340" s="854"/>
      <c r="G340" s="856"/>
      <c r="H340" s="885"/>
      <c r="I340" s="871"/>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885" t="str">
        <f ca="1">IF(ISBLANK(OFFSET('9. METAS'!$K$20,INT((ROW()-13)/2),0)),"",OFFSET('9. METAS'!$K$20,INT((ROW()-13)/2),0))</f>
        <v/>
      </c>
      <c r="I341" s="870"/>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72" t="str">
        <f t="shared" ref="N341" ca="1" si="324">IFERROR(J341/J342,"ND")</f>
        <v>ND</v>
      </c>
      <c r="O341" s="874" t="str">
        <f t="shared" ref="O341" ca="1" si="325">IFERROR(((J341+K341)/H341),"ND")</f>
        <v>ND</v>
      </c>
      <c r="P341" s="876"/>
    </row>
    <row r="342" spans="3:16">
      <c r="C342" s="850"/>
      <c r="D342" s="852"/>
      <c r="E342" s="852"/>
      <c r="F342" s="854"/>
      <c r="G342" s="856"/>
      <c r="H342" s="885"/>
      <c r="I342" s="871"/>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885" t="str">
        <f ca="1">IF(ISBLANK(OFFSET('9. METAS'!$K$20,INT((ROW()-13)/2),0)),"",OFFSET('9. METAS'!$K$20,INT((ROW()-13)/2),0))</f>
        <v/>
      </c>
      <c r="I343" s="870"/>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72" t="str">
        <f t="shared" ref="N343" ca="1" si="326">IFERROR(J343/J344,"ND")</f>
        <v>ND</v>
      </c>
      <c r="O343" s="874" t="str">
        <f t="shared" ref="O343" ca="1" si="327">IFERROR(((J343+K343)/H343),"ND")</f>
        <v>ND</v>
      </c>
      <c r="P343" s="876"/>
    </row>
    <row r="344" spans="3:16">
      <c r="C344" s="850"/>
      <c r="D344" s="852"/>
      <c r="E344" s="852"/>
      <c r="F344" s="854"/>
      <c r="G344" s="856"/>
      <c r="H344" s="885"/>
      <c r="I344" s="871"/>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885" t="str">
        <f ca="1">IF(ISBLANK(OFFSET('9. METAS'!$K$20,INT((ROW()-13)/2),0)),"",OFFSET('9. METAS'!$K$20,INT((ROW()-13)/2),0))</f>
        <v/>
      </c>
      <c r="I345" s="870"/>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72" t="str">
        <f t="shared" ref="N345" ca="1" si="328">IFERROR(J345/J346,"ND")</f>
        <v>ND</v>
      </c>
      <c r="O345" s="874" t="str">
        <f t="shared" ref="O345" ca="1" si="329">IFERROR(((J345+K345)/H345),"ND")</f>
        <v>ND</v>
      </c>
      <c r="P345" s="876"/>
    </row>
    <row r="346" spans="3:16">
      <c r="C346" s="850"/>
      <c r="D346" s="852"/>
      <c r="E346" s="852"/>
      <c r="F346" s="854"/>
      <c r="G346" s="856"/>
      <c r="H346" s="885"/>
      <c r="I346" s="871"/>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885" t="str">
        <f ca="1">IF(ISBLANK(OFFSET('9. METAS'!$K$20,INT((ROW()-13)/2),0)),"",OFFSET('9. METAS'!$K$20,INT((ROW()-13)/2),0))</f>
        <v/>
      </c>
      <c r="I347" s="870"/>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72" t="str">
        <f t="shared" ref="N347" ca="1" si="330">IFERROR(J347/J348,"ND")</f>
        <v>ND</v>
      </c>
      <c r="O347" s="874" t="str">
        <f t="shared" ref="O347" ca="1" si="331">IFERROR(((J347+K347)/H347),"ND")</f>
        <v>ND</v>
      </c>
      <c r="P347" s="876"/>
    </row>
    <row r="348" spans="3:16">
      <c r="C348" s="850"/>
      <c r="D348" s="852"/>
      <c r="E348" s="852"/>
      <c r="F348" s="854"/>
      <c r="G348" s="856"/>
      <c r="H348" s="885"/>
      <c r="I348" s="871"/>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885" t="str">
        <f ca="1">IF(ISBLANK(OFFSET('9. METAS'!$K$20,INT((ROW()-13)/2),0)),"",OFFSET('9. METAS'!$K$20,INT((ROW()-13)/2),0))</f>
        <v/>
      </c>
      <c r="I349" s="870"/>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72" t="str">
        <f t="shared" ref="N349" ca="1" si="332">IFERROR(J349/J350,"ND")</f>
        <v>ND</v>
      </c>
      <c r="O349" s="874" t="str">
        <f t="shared" ref="O349" ca="1" si="333">IFERROR(((J349+K349)/H349),"ND")</f>
        <v>ND</v>
      </c>
      <c r="P349" s="876"/>
    </row>
    <row r="350" spans="3:16">
      <c r="C350" s="850"/>
      <c r="D350" s="852"/>
      <c r="E350" s="852"/>
      <c r="F350" s="854"/>
      <c r="G350" s="856"/>
      <c r="H350" s="885"/>
      <c r="I350" s="871"/>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885" t="str">
        <f ca="1">IF(ISBLANK(OFFSET('9. METAS'!$K$20,INT((ROW()-13)/2),0)),"",OFFSET('9. METAS'!$K$20,INT((ROW()-13)/2),0))</f>
        <v/>
      </c>
      <c r="I351" s="870"/>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72" t="str">
        <f t="shared" ref="N351" ca="1" si="334">IFERROR(J351/J352,"ND")</f>
        <v>ND</v>
      </c>
      <c r="O351" s="874" t="str">
        <f t="shared" ref="O351" ca="1" si="335">IFERROR(((J351+K351)/H351),"ND")</f>
        <v>ND</v>
      </c>
      <c r="P351" s="876"/>
    </row>
    <row r="352" spans="3:16">
      <c r="C352" s="850"/>
      <c r="D352" s="852"/>
      <c r="E352" s="852"/>
      <c r="F352" s="854"/>
      <c r="G352" s="856"/>
      <c r="H352" s="885"/>
      <c r="I352" s="871"/>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885" t="str">
        <f ca="1">IF(ISBLANK(OFFSET('9. METAS'!$K$20,INT((ROW()-13)/2),0)),"",OFFSET('9. METAS'!$K$20,INT((ROW()-13)/2),0))</f>
        <v/>
      </c>
      <c r="I353" s="870"/>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72" t="str">
        <f t="shared" ref="N353" ca="1" si="336">IFERROR(J353/J354,"ND")</f>
        <v>ND</v>
      </c>
      <c r="O353" s="874" t="str">
        <f t="shared" ref="O353" ca="1" si="337">IFERROR(((J353+K353)/H353),"ND")</f>
        <v>ND</v>
      </c>
      <c r="P353" s="876"/>
    </row>
    <row r="354" spans="3:16">
      <c r="C354" s="850"/>
      <c r="D354" s="852"/>
      <c r="E354" s="852"/>
      <c r="F354" s="854"/>
      <c r="G354" s="856"/>
      <c r="H354" s="885"/>
      <c r="I354" s="871"/>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885" t="str">
        <f ca="1">IF(ISBLANK(OFFSET('9. METAS'!$K$20,INT((ROW()-13)/2),0)),"",OFFSET('9. METAS'!$K$20,INT((ROW()-13)/2),0))</f>
        <v/>
      </c>
      <c r="I355" s="870"/>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72" t="str">
        <f t="shared" ref="N355" ca="1" si="338">IFERROR(J355/J356,"ND")</f>
        <v>ND</v>
      </c>
      <c r="O355" s="874" t="str">
        <f t="shared" ref="O355" ca="1" si="339">IFERROR(((J355+K355)/H355),"ND")</f>
        <v>ND</v>
      </c>
      <c r="P355" s="876"/>
    </row>
    <row r="356" spans="3:16">
      <c r="C356" s="850"/>
      <c r="D356" s="852"/>
      <c r="E356" s="852"/>
      <c r="F356" s="854"/>
      <c r="G356" s="856"/>
      <c r="H356" s="885"/>
      <c r="I356" s="871"/>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885" t="str">
        <f ca="1">IF(ISBLANK(OFFSET('9. METAS'!$K$20,INT((ROW()-13)/2),0)),"",OFFSET('9. METAS'!$K$20,INT((ROW()-13)/2),0))</f>
        <v/>
      </c>
      <c r="I357" s="870"/>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72" t="str">
        <f t="shared" ref="N357" ca="1" si="340">IFERROR(J357/J358,"ND")</f>
        <v>ND</v>
      </c>
      <c r="O357" s="874" t="str">
        <f t="shared" ref="O357" ca="1" si="341">IFERROR(((J357+K357)/H357),"ND")</f>
        <v>ND</v>
      </c>
      <c r="P357" s="876"/>
    </row>
    <row r="358" spans="3:16">
      <c r="C358" s="850"/>
      <c r="D358" s="852"/>
      <c r="E358" s="852"/>
      <c r="F358" s="854"/>
      <c r="G358" s="856"/>
      <c r="H358" s="885"/>
      <c r="I358" s="871"/>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885" t="str">
        <f ca="1">IF(ISBLANK(OFFSET('9. METAS'!$K$20,INT((ROW()-13)/2),0)),"",OFFSET('9. METAS'!$K$20,INT((ROW()-13)/2),0))</f>
        <v/>
      </c>
      <c r="I359" s="870"/>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72" t="str">
        <f t="shared" ref="N359" ca="1" si="342">IFERROR(J359/J360,"ND")</f>
        <v>ND</v>
      </c>
      <c r="O359" s="874" t="str">
        <f t="shared" ref="O359" ca="1" si="343">IFERROR(((J359+K359)/H359),"ND")</f>
        <v>ND</v>
      </c>
      <c r="P359" s="876"/>
    </row>
    <row r="360" spans="3:16">
      <c r="C360" s="850"/>
      <c r="D360" s="852"/>
      <c r="E360" s="852"/>
      <c r="F360" s="854"/>
      <c r="G360" s="856"/>
      <c r="H360" s="885"/>
      <c r="I360" s="871"/>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885" t="str">
        <f ca="1">IF(ISBLANK(OFFSET('9. METAS'!$K$20,INT((ROW()-13)/2),0)),"",OFFSET('9. METAS'!$K$20,INT((ROW()-13)/2),0))</f>
        <v/>
      </c>
      <c r="I361" s="870"/>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72" t="str">
        <f t="shared" ref="N361" ca="1" si="344">IFERROR(J361/J362,"ND")</f>
        <v>ND</v>
      </c>
      <c r="O361" s="874" t="str">
        <f t="shared" ref="O361" ca="1" si="345">IFERROR(((J361+K361)/H361),"ND")</f>
        <v>ND</v>
      </c>
      <c r="P361" s="876"/>
    </row>
    <row r="362" spans="3:16">
      <c r="C362" s="850"/>
      <c r="D362" s="852"/>
      <c r="E362" s="852"/>
      <c r="F362" s="854"/>
      <c r="G362" s="856"/>
      <c r="H362" s="885"/>
      <c r="I362" s="871"/>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885" t="str">
        <f ca="1">IF(ISBLANK(OFFSET('9. METAS'!$K$20,INT((ROW()-13)/2),0)),"",OFFSET('9. METAS'!$K$20,INT((ROW()-13)/2),0))</f>
        <v/>
      </c>
      <c r="I363" s="870"/>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72" t="str">
        <f t="shared" ref="N363" ca="1" si="346">IFERROR(J363/J364,"ND")</f>
        <v>ND</v>
      </c>
      <c r="O363" s="874" t="str">
        <f t="shared" ref="O363" ca="1" si="347">IFERROR(((J363+K363)/H363),"ND")</f>
        <v>ND</v>
      </c>
      <c r="P363" s="876"/>
    </row>
    <row r="364" spans="3:16">
      <c r="C364" s="850"/>
      <c r="D364" s="852"/>
      <c r="E364" s="852"/>
      <c r="F364" s="854"/>
      <c r="G364" s="856"/>
      <c r="H364" s="885"/>
      <c r="I364" s="871"/>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885" t="str">
        <f ca="1">IF(ISBLANK(OFFSET('9. METAS'!$K$20,INT((ROW()-13)/2),0)),"",OFFSET('9. METAS'!$K$20,INT((ROW()-13)/2),0))</f>
        <v/>
      </c>
      <c r="I365" s="870"/>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72" t="str">
        <f t="shared" ref="N365" ca="1" si="348">IFERROR(J365/J366,"ND")</f>
        <v>ND</v>
      </c>
      <c r="O365" s="874" t="str">
        <f t="shared" ref="O365" ca="1" si="349">IFERROR(((J365+K365)/H365),"ND")</f>
        <v>ND</v>
      </c>
      <c r="P365" s="876"/>
    </row>
    <row r="366" spans="3:16">
      <c r="C366" s="850"/>
      <c r="D366" s="852"/>
      <c r="E366" s="852"/>
      <c r="F366" s="854"/>
      <c r="G366" s="856"/>
      <c r="H366" s="885"/>
      <c r="I366" s="871"/>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885" t="str">
        <f ca="1">IF(ISBLANK(OFFSET('9. METAS'!$K$20,INT((ROW()-13)/2),0)),"",OFFSET('9. METAS'!$K$20,INT((ROW()-13)/2),0))</f>
        <v/>
      </c>
      <c r="I367" s="870"/>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72" t="str">
        <f t="shared" ref="N367" ca="1" si="350">IFERROR(J367/J368,"ND")</f>
        <v>ND</v>
      </c>
      <c r="O367" s="874" t="str">
        <f t="shared" ref="O367" ca="1" si="351">IFERROR(((J367+K367)/H367),"ND")</f>
        <v>ND</v>
      </c>
      <c r="P367" s="876"/>
    </row>
    <row r="368" spans="3:16">
      <c r="C368" s="850"/>
      <c r="D368" s="852"/>
      <c r="E368" s="852"/>
      <c r="F368" s="854"/>
      <c r="G368" s="856"/>
      <c r="H368" s="885"/>
      <c r="I368" s="871"/>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885" t="str">
        <f ca="1">IF(ISBLANK(OFFSET('9. METAS'!$K$20,INT((ROW()-13)/2),0)),"",OFFSET('9. METAS'!$K$20,INT((ROW()-13)/2),0))</f>
        <v/>
      </c>
      <c r="I369" s="870"/>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72" t="str">
        <f t="shared" ref="N369" ca="1" si="352">IFERROR(J369/J370,"ND")</f>
        <v>ND</v>
      </c>
      <c r="O369" s="874" t="str">
        <f t="shared" ref="O369" ca="1" si="353">IFERROR(((J369+K369)/H369),"ND")</f>
        <v>ND</v>
      </c>
      <c r="P369" s="876"/>
    </row>
    <row r="370" spans="3:16">
      <c r="C370" s="850"/>
      <c r="D370" s="852"/>
      <c r="E370" s="852"/>
      <c r="F370" s="854"/>
      <c r="G370" s="856"/>
      <c r="H370" s="885"/>
      <c r="I370" s="871"/>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885" t="str">
        <f ca="1">IF(ISBLANK(OFFSET('9. METAS'!$K$20,INT((ROW()-13)/2),0)),"",OFFSET('9. METAS'!$K$20,INT((ROW()-13)/2),0))</f>
        <v/>
      </c>
      <c r="I371" s="870"/>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72" t="str">
        <f t="shared" ref="N371" ca="1" si="354">IFERROR(J371/J372,"ND")</f>
        <v>ND</v>
      </c>
      <c r="O371" s="874" t="str">
        <f t="shared" ref="O371" ca="1" si="355">IFERROR(((J371+K371)/H371),"ND")</f>
        <v>ND</v>
      </c>
      <c r="P371" s="876"/>
    </row>
    <row r="372" spans="3:16">
      <c r="C372" s="850"/>
      <c r="D372" s="852"/>
      <c r="E372" s="852"/>
      <c r="F372" s="854"/>
      <c r="G372" s="856"/>
      <c r="H372" s="885"/>
      <c r="I372" s="871"/>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885" t="str">
        <f ca="1">IF(ISBLANK(OFFSET('9. METAS'!$K$20,INT((ROW()-13)/2),0)),"",OFFSET('9. METAS'!$K$20,INT((ROW()-13)/2),0))</f>
        <v/>
      </c>
      <c r="I373" s="870"/>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72" t="str">
        <f t="shared" ref="N373" ca="1" si="356">IFERROR(J373/J374,"ND")</f>
        <v>ND</v>
      </c>
      <c r="O373" s="874" t="str">
        <f t="shared" ref="O373" ca="1" si="357">IFERROR(((J373+K373)/H373),"ND")</f>
        <v>ND</v>
      </c>
      <c r="P373" s="876"/>
    </row>
    <row r="374" spans="3:16">
      <c r="C374" s="850"/>
      <c r="D374" s="852"/>
      <c r="E374" s="852"/>
      <c r="F374" s="854"/>
      <c r="G374" s="856"/>
      <c r="H374" s="885"/>
      <c r="I374" s="871"/>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885" t="str">
        <f ca="1">IF(ISBLANK(OFFSET('9. METAS'!$K$20,INT((ROW()-13)/2),0)),"",OFFSET('9. METAS'!$K$20,INT((ROW()-13)/2),0))</f>
        <v/>
      </c>
      <c r="I375" s="870"/>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72" t="str">
        <f t="shared" ref="N375" ca="1" si="358">IFERROR(J375/J376,"ND")</f>
        <v>ND</v>
      </c>
      <c r="O375" s="874" t="str">
        <f t="shared" ref="O375" ca="1" si="359">IFERROR(((J375+K375)/H375),"ND")</f>
        <v>ND</v>
      </c>
      <c r="P375" s="876"/>
    </row>
    <row r="376" spans="3:16">
      <c r="C376" s="850"/>
      <c r="D376" s="852"/>
      <c r="E376" s="852"/>
      <c r="F376" s="854"/>
      <c r="G376" s="856"/>
      <c r="H376" s="885"/>
      <c r="I376" s="871"/>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885" t="str">
        <f ca="1">IF(ISBLANK(OFFSET('9. METAS'!$K$20,INT((ROW()-13)/2),0)),"",OFFSET('9. METAS'!$K$20,INT((ROW()-13)/2),0))</f>
        <v/>
      </c>
      <c r="I377" s="870"/>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72" t="str">
        <f t="shared" ref="N377" ca="1" si="360">IFERROR(J377/J378,"ND")</f>
        <v>ND</v>
      </c>
      <c r="O377" s="874" t="str">
        <f t="shared" ref="O377" ca="1" si="361">IFERROR(((J377+K377)/H377),"ND")</f>
        <v>ND</v>
      </c>
      <c r="P377" s="876"/>
    </row>
    <row r="378" spans="3:16">
      <c r="C378" s="850"/>
      <c r="D378" s="852"/>
      <c r="E378" s="852"/>
      <c r="F378" s="854"/>
      <c r="G378" s="856"/>
      <c r="H378" s="885"/>
      <c r="I378" s="871"/>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885" t="str">
        <f ca="1">IF(ISBLANK(OFFSET('9. METAS'!$K$20,INT((ROW()-13)/2),0)),"",OFFSET('9. METAS'!$K$20,INT((ROW()-13)/2),0))</f>
        <v/>
      </c>
      <c r="I379" s="870"/>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72" t="str">
        <f t="shared" ref="N379" ca="1" si="362">IFERROR(J379/J380,"ND")</f>
        <v>ND</v>
      </c>
      <c r="O379" s="874" t="str">
        <f t="shared" ref="O379" ca="1" si="363">IFERROR(((J379+K379)/H379),"ND")</f>
        <v>ND</v>
      </c>
      <c r="P379" s="876"/>
    </row>
    <row r="380" spans="3:16">
      <c r="C380" s="850"/>
      <c r="D380" s="852"/>
      <c r="E380" s="852"/>
      <c r="F380" s="854"/>
      <c r="G380" s="856"/>
      <c r="H380" s="885"/>
      <c r="I380" s="871"/>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885" t="str">
        <f ca="1">IF(ISBLANK(OFFSET('9. METAS'!$K$20,INT((ROW()-13)/2),0)),"",OFFSET('9. METAS'!$K$20,INT((ROW()-13)/2),0))</f>
        <v/>
      </c>
      <c r="I381" s="870"/>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72" t="str">
        <f t="shared" ref="N381" ca="1" si="364">IFERROR(J381/J382,"ND")</f>
        <v>ND</v>
      </c>
      <c r="O381" s="874" t="str">
        <f t="shared" ref="O381" ca="1" si="365">IFERROR(((J381+K381)/H381),"ND")</f>
        <v>ND</v>
      </c>
      <c r="P381" s="876"/>
    </row>
    <row r="382" spans="3:16">
      <c r="C382" s="850"/>
      <c r="D382" s="852"/>
      <c r="E382" s="852"/>
      <c r="F382" s="854"/>
      <c r="G382" s="856"/>
      <c r="H382" s="885"/>
      <c r="I382" s="871"/>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885" t="str">
        <f ca="1">IF(ISBLANK(OFFSET('9. METAS'!$K$20,INT((ROW()-13)/2),0)),"",OFFSET('9. METAS'!$K$20,INT((ROW()-13)/2),0))</f>
        <v/>
      </c>
      <c r="I383" s="870"/>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72" t="str">
        <f t="shared" ref="N383" ca="1" si="366">IFERROR(J383/J384,"ND")</f>
        <v>ND</v>
      </c>
      <c r="O383" s="874" t="str">
        <f t="shared" ref="O383" ca="1" si="367">IFERROR(((J383+K383)/H383),"ND")</f>
        <v>ND</v>
      </c>
      <c r="P383" s="876"/>
    </row>
    <row r="384" spans="3:16">
      <c r="C384" s="850"/>
      <c r="D384" s="852"/>
      <c r="E384" s="852"/>
      <c r="F384" s="854"/>
      <c r="G384" s="856"/>
      <c r="H384" s="885"/>
      <c r="I384" s="871"/>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885" t="str">
        <f ca="1">IF(ISBLANK(OFFSET('9. METAS'!$K$20,INT((ROW()-13)/2),0)),"",OFFSET('9. METAS'!$K$20,INT((ROW()-13)/2),0))</f>
        <v/>
      </c>
      <c r="I385" s="870"/>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72" t="str">
        <f t="shared" ref="N385" ca="1" si="368">IFERROR(J385/J386,"ND")</f>
        <v>ND</v>
      </c>
      <c r="O385" s="874" t="str">
        <f t="shared" ref="O385" ca="1" si="369">IFERROR(((J385+K385)/H385),"ND")</f>
        <v>ND</v>
      </c>
      <c r="P385" s="876"/>
    </row>
    <row r="386" spans="3:16">
      <c r="C386" s="850"/>
      <c r="D386" s="852"/>
      <c r="E386" s="852"/>
      <c r="F386" s="854"/>
      <c r="G386" s="856"/>
      <c r="H386" s="885"/>
      <c r="I386" s="871"/>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885" t="str">
        <f ca="1">IF(ISBLANK(OFFSET('9. METAS'!$K$20,INT((ROW()-13)/2),0)),"",OFFSET('9. METAS'!$K$20,INT((ROW()-13)/2),0))</f>
        <v/>
      </c>
      <c r="I387" s="870"/>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72" t="str">
        <f t="shared" ref="N387" ca="1" si="370">IFERROR(J387/J388,"ND")</f>
        <v>ND</v>
      </c>
      <c r="O387" s="874" t="str">
        <f t="shared" ref="O387" ca="1" si="371">IFERROR(((J387+K387)/H387),"ND")</f>
        <v>ND</v>
      </c>
      <c r="P387" s="876"/>
    </row>
    <row r="388" spans="3:16">
      <c r="C388" s="850"/>
      <c r="D388" s="852"/>
      <c r="E388" s="852"/>
      <c r="F388" s="854"/>
      <c r="G388" s="856"/>
      <c r="H388" s="885"/>
      <c r="I388" s="871"/>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885" t="str">
        <f ca="1">IF(ISBLANK(OFFSET('9. METAS'!$K$20,INT((ROW()-13)/2),0)),"",OFFSET('9. METAS'!$K$20,INT((ROW()-13)/2),0))</f>
        <v/>
      </c>
      <c r="I389" s="870"/>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72" t="str">
        <f t="shared" ref="N389" ca="1" si="372">IFERROR(J389/J390,"ND")</f>
        <v>ND</v>
      </c>
      <c r="O389" s="874" t="str">
        <f t="shared" ref="O389" ca="1" si="373">IFERROR(((J389+K389)/H389),"ND")</f>
        <v>ND</v>
      </c>
      <c r="P389" s="876"/>
    </row>
    <row r="390" spans="3:16">
      <c r="C390" s="850"/>
      <c r="D390" s="852"/>
      <c r="E390" s="852"/>
      <c r="F390" s="854"/>
      <c r="G390" s="856"/>
      <c r="H390" s="885"/>
      <c r="I390" s="871"/>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885" t="str">
        <f ca="1">IF(ISBLANK(OFFSET('9. METAS'!$K$20,INT((ROW()-13)/2),0)),"",OFFSET('9. METAS'!$K$20,INT((ROW()-13)/2),0))</f>
        <v/>
      </c>
      <c r="I391" s="870"/>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72" t="str">
        <f t="shared" ref="N391" ca="1" si="374">IFERROR(J391/J392,"ND")</f>
        <v>ND</v>
      </c>
      <c r="O391" s="874" t="str">
        <f t="shared" ref="O391" ca="1" si="375">IFERROR(((J391+K391)/H391),"ND")</f>
        <v>ND</v>
      </c>
      <c r="P391" s="876"/>
    </row>
    <row r="392" spans="3:16">
      <c r="C392" s="850"/>
      <c r="D392" s="852"/>
      <c r="E392" s="852"/>
      <c r="F392" s="854"/>
      <c r="G392" s="856"/>
      <c r="H392" s="885"/>
      <c r="I392" s="871"/>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885" t="str">
        <f ca="1">IF(ISBLANK(OFFSET('9. METAS'!$K$20,INT((ROW()-13)/2),0)),"",OFFSET('9. METAS'!$K$20,INT((ROW()-13)/2),0))</f>
        <v/>
      </c>
      <c r="I393" s="870"/>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72" t="str">
        <f t="shared" ref="N393" ca="1" si="376">IFERROR(J393/J394,"ND")</f>
        <v>ND</v>
      </c>
      <c r="O393" s="874" t="str">
        <f t="shared" ref="O393" ca="1" si="377">IFERROR(((J393+K393)/H393),"ND")</f>
        <v>ND</v>
      </c>
      <c r="P393" s="876"/>
    </row>
    <row r="394" spans="3:16">
      <c r="C394" s="850"/>
      <c r="D394" s="852"/>
      <c r="E394" s="852"/>
      <c r="F394" s="854"/>
      <c r="G394" s="856"/>
      <c r="H394" s="885"/>
      <c r="I394" s="871"/>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885" t="str">
        <f ca="1">IF(ISBLANK(OFFSET('9. METAS'!$K$20,INT((ROW()-13)/2),0)),"",OFFSET('9. METAS'!$K$20,INT((ROW()-13)/2),0))</f>
        <v/>
      </c>
      <c r="I395" s="870"/>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72" t="str">
        <f t="shared" ref="N395" ca="1" si="378">IFERROR(J395/J396,"ND")</f>
        <v>ND</v>
      </c>
      <c r="O395" s="874" t="str">
        <f t="shared" ref="O395" ca="1" si="379">IFERROR(((J395+K395)/H395),"ND")</f>
        <v>ND</v>
      </c>
      <c r="P395" s="876"/>
    </row>
    <row r="396" spans="3:16">
      <c r="C396" s="850"/>
      <c r="D396" s="852"/>
      <c r="E396" s="852"/>
      <c r="F396" s="854"/>
      <c r="G396" s="856"/>
      <c r="H396" s="885"/>
      <c r="I396" s="871"/>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885" t="str">
        <f ca="1">IF(ISBLANK(OFFSET('9. METAS'!$K$20,INT((ROW()-13)/2),0)),"",OFFSET('9. METAS'!$K$20,INT((ROW()-13)/2),0))</f>
        <v/>
      </c>
      <c r="I397" s="870"/>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72" t="str">
        <f t="shared" ref="N397" ca="1" si="380">IFERROR(J397/J398,"ND")</f>
        <v>ND</v>
      </c>
      <c r="O397" s="874" t="str">
        <f t="shared" ref="O397" ca="1" si="381">IFERROR(((J397+K397)/H397),"ND")</f>
        <v>ND</v>
      </c>
      <c r="P397" s="876"/>
    </row>
    <row r="398" spans="3:16">
      <c r="C398" s="850"/>
      <c r="D398" s="852"/>
      <c r="E398" s="852"/>
      <c r="F398" s="854"/>
      <c r="G398" s="856"/>
      <c r="H398" s="885"/>
      <c r="I398" s="871"/>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885" t="str">
        <f ca="1">IF(ISBLANK(OFFSET('9. METAS'!$K$20,INT((ROW()-13)/2),0)),"",OFFSET('9. METAS'!$K$20,INT((ROW()-13)/2),0))</f>
        <v/>
      </c>
      <c r="I399" s="870"/>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72" t="str">
        <f t="shared" ref="N399" ca="1" si="382">IFERROR(J399/J400,"ND")</f>
        <v>ND</v>
      </c>
      <c r="O399" s="874" t="str">
        <f t="shared" ref="O399" ca="1" si="383">IFERROR(((J399+K399)/H399),"ND")</f>
        <v>ND</v>
      </c>
      <c r="P399" s="876"/>
    </row>
    <row r="400" spans="3:16">
      <c r="C400" s="850"/>
      <c r="D400" s="852"/>
      <c r="E400" s="852"/>
      <c r="F400" s="854"/>
      <c r="G400" s="856"/>
      <c r="H400" s="885"/>
      <c r="I400" s="871"/>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885" t="str">
        <f ca="1">IF(ISBLANK(OFFSET('9. METAS'!$K$20,INT((ROW()-13)/2),0)),"",OFFSET('9. METAS'!$K$20,INT((ROW()-13)/2),0))</f>
        <v/>
      </c>
      <c r="I401" s="870"/>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72" t="str">
        <f t="shared" ref="N401" ca="1" si="384">IFERROR(J401/J402,"ND")</f>
        <v>ND</v>
      </c>
      <c r="O401" s="874" t="str">
        <f t="shared" ref="O401" ca="1" si="385">IFERROR(((J401+K401)/H401),"ND")</f>
        <v>ND</v>
      </c>
      <c r="P401" s="876"/>
    </row>
    <row r="402" spans="3:16">
      <c r="C402" s="850"/>
      <c r="D402" s="852"/>
      <c r="E402" s="852"/>
      <c r="F402" s="854"/>
      <c r="G402" s="856"/>
      <c r="H402" s="885"/>
      <c r="I402" s="871"/>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885" t="str">
        <f ca="1">IF(ISBLANK(OFFSET('9. METAS'!$K$20,INT((ROW()-13)/2),0)),"",OFFSET('9. METAS'!$K$20,INT((ROW()-13)/2),0))</f>
        <v/>
      </c>
      <c r="I403" s="870"/>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72" t="str">
        <f t="shared" ref="N403" ca="1" si="386">IFERROR(J403/J404,"ND")</f>
        <v>ND</v>
      </c>
      <c r="O403" s="874" t="str">
        <f t="shared" ref="O403" ca="1" si="387">IFERROR(((J403+K403)/H403),"ND")</f>
        <v>ND</v>
      </c>
      <c r="P403" s="876"/>
    </row>
    <row r="404" spans="3:16">
      <c r="C404" s="850"/>
      <c r="D404" s="852"/>
      <c r="E404" s="852"/>
      <c r="F404" s="854"/>
      <c r="G404" s="856"/>
      <c r="H404" s="885"/>
      <c r="I404" s="871"/>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885" t="str">
        <f ca="1">IF(ISBLANK(OFFSET('9. METAS'!$K$20,INT((ROW()-13)/2),0)),"",OFFSET('9. METAS'!$K$20,INT((ROW()-13)/2),0))</f>
        <v/>
      </c>
      <c r="I405" s="870"/>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72" t="str">
        <f t="shared" ref="N405" ca="1" si="388">IFERROR(J405/J406,"ND")</f>
        <v>ND</v>
      </c>
      <c r="O405" s="874" t="str">
        <f t="shared" ref="O405" ca="1" si="389">IFERROR(((J405+K405)/H405),"ND")</f>
        <v>ND</v>
      </c>
      <c r="P405" s="876"/>
    </row>
    <row r="406" spans="3:16">
      <c r="C406" s="850"/>
      <c r="D406" s="852"/>
      <c r="E406" s="852"/>
      <c r="F406" s="854"/>
      <c r="G406" s="856"/>
      <c r="H406" s="885"/>
      <c r="I406" s="871"/>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885" t="str">
        <f ca="1">IF(ISBLANK(OFFSET('9. METAS'!$K$20,INT((ROW()-13)/2),0)),"",OFFSET('9. METAS'!$K$20,INT((ROW()-13)/2),0))</f>
        <v/>
      </c>
      <c r="I407" s="870"/>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72" t="str">
        <f t="shared" ref="N407" ca="1" si="390">IFERROR(J407/J408,"ND")</f>
        <v>ND</v>
      </c>
      <c r="O407" s="874" t="str">
        <f t="shared" ref="O407" ca="1" si="391">IFERROR(((J407+K407)/H407),"ND")</f>
        <v>ND</v>
      </c>
      <c r="P407" s="876"/>
    </row>
    <row r="408" spans="3:16">
      <c r="C408" s="850"/>
      <c r="D408" s="852"/>
      <c r="E408" s="852"/>
      <c r="F408" s="854"/>
      <c r="G408" s="856"/>
      <c r="H408" s="885"/>
      <c r="I408" s="871"/>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885" t="str">
        <f ca="1">IF(ISBLANK(OFFSET('9. METAS'!$K$20,INT((ROW()-13)/2),0)),"",OFFSET('9. METAS'!$K$20,INT((ROW()-13)/2),0))</f>
        <v/>
      </c>
      <c r="I409" s="870"/>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72" t="str">
        <f t="shared" ref="N409" ca="1" si="392">IFERROR(J409/J410,"ND")</f>
        <v>ND</v>
      </c>
      <c r="O409" s="874" t="str">
        <f t="shared" ref="O409" ca="1" si="393">IFERROR(((J409+K409)/H409),"ND")</f>
        <v>ND</v>
      </c>
      <c r="P409" s="876"/>
    </row>
    <row r="410" spans="3:16">
      <c r="C410" s="850"/>
      <c r="D410" s="852"/>
      <c r="E410" s="852"/>
      <c r="F410" s="854"/>
      <c r="G410" s="856"/>
      <c r="H410" s="885"/>
      <c r="I410" s="871"/>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885" t="str">
        <f ca="1">IF(ISBLANK(OFFSET('9. METAS'!$K$20,INT((ROW()-13)/2),0)),"",OFFSET('9. METAS'!$K$20,INT((ROW()-13)/2),0))</f>
        <v/>
      </c>
      <c r="I411" s="870"/>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72" t="str">
        <f t="shared" ref="N411" ca="1" si="394">IFERROR(J411/J412,"ND")</f>
        <v>ND</v>
      </c>
      <c r="O411" s="874" t="str">
        <f t="shared" ref="O411" ca="1" si="395">IFERROR(((J411+K411)/H411),"ND")</f>
        <v>ND</v>
      </c>
      <c r="P411" s="876"/>
    </row>
    <row r="412" spans="3:16">
      <c r="C412" s="850"/>
      <c r="D412" s="852"/>
      <c r="E412" s="852"/>
      <c r="F412" s="854"/>
      <c r="G412" s="856"/>
      <c r="H412" s="885"/>
      <c r="I412" s="871"/>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885" t="str">
        <f ca="1">IF(ISBLANK(OFFSET('9. METAS'!$K$20,INT((ROW()-13)/2),0)),"",OFFSET('9. METAS'!$K$20,INT((ROW()-13)/2),0))</f>
        <v/>
      </c>
      <c r="I413" s="870"/>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72" t="str">
        <f t="shared" ref="N413" ca="1" si="396">IFERROR(J413/J414,"ND")</f>
        <v>ND</v>
      </c>
      <c r="O413" s="874" t="str">
        <f t="shared" ref="O413" ca="1" si="397">IFERROR(((J413+K413)/H413),"ND")</f>
        <v>ND</v>
      </c>
      <c r="P413" s="876"/>
    </row>
    <row r="414" spans="3:16">
      <c r="C414" s="850"/>
      <c r="D414" s="852"/>
      <c r="E414" s="852"/>
      <c r="F414" s="854"/>
      <c r="G414" s="856"/>
      <c r="H414" s="885"/>
      <c r="I414" s="871"/>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885" t="str">
        <f ca="1">IF(ISBLANK(OFFSET('9. METAS'!$K$20,INT((ROW()-13)/2),0)),"",OFFSET('9. METAS'!$K$20,INT((ROW()-13)/2),0))</f>
        <v/>
      </c>
      <c r="I415" s="870"/>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72" t="str">
        <f t="shared" ref="N415" ca="1" si="398">IFERROR(J415/J416,"ND")</f>
        <v>ND</v>
      </c>
      <c r="O415" s="874" t="str">
        <f t="shared" ref="O415" ca="1" si="399">IFERROR(((J415+K415)/H415),"ND")</f>
        <v>ND</v>
      </c>
      <c r="P415" s="876"/>
    </row>
    <row r="416" spans="3:16">
      <c r="C416" s="850"/>
      <c r="D416" s="852"/>
      <c r="E416" s="852"/>
      <c r="F416" s="854"/>
      <c r="G416" s="856"/>
      <c r="H416" s="885"/>
      <c r="I416" s="871"/>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885" t="str">
        <f ca="1">IF(ISBLANK(OFFSET('9. METAS'!$K$20,INT((ROW()-13)/2),0)),"",OFFSET('9. METAS'!$K$20,INT((ROW()-13)/2),0))</f>
        <v/>
      </c>
      <c r="I417" s="870"/>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72" t="str">
        <f t="shared" ref="N417" ca="1" si="400">IFERROR(J417/J418,"ND")</f>
        <v>ND</v>
      </c>
      <c r="O417" s="874" t="str">
        <f t="shared" ref="O417" ca="1" si="401">IFERROR(((J417+K417)/H417),"ND")</f>
        <v>ND</v>
      </c>
      <c r="P417" s="876"/>
    </row>
    <row r="418" spans="3:16">
      <c r="C418" s="850"/>
      <c r="D418" s="852"/>
      <c r="E418" s="852"/>
      <c r="F418" s="854"/>
      <c r="G418" s="856"/>
      <c r="H418" s="885"/>
      <c r="I418" s="871"/>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885" t="str">
        <f ca="1">IF(ISBLANK(OFFSET('9. METAS'!$K$20,INT((ROW()-13)/2),0)),"",OFFSET('9. METAS'!$K$20,INT((ROW()-13)/2),0))</f>
        <v/>
      </c>
      <c r="I419" s="870"/>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72" t="str">
        <f t="shared" ref="N419" ca="1" si="402">IFERROR(J419/J420,"ND")</f>
        <v>ND</v>
      </c>
      <c r="O419" s="874" t="str">
        <f t="shared" ref="O419" ca="1" si="403">IFERROR(((J419+K419)/H419),"ND")</f>
        <v>ND</v>
      </c>
      <c r="P419" s="876"/>
    </row>
    <row r="420" spans="3:16">
      <c r="C420" s="850"/>
      <c r="D420" s="852"/>
      <c r="E420" s="852"/>
      <c r="F420" s="854"/>
      <c r="G420" s="856"/>
      <c r="H420" s="885"/>
      <c r="I420" s="871"/>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885" t="str">
        <f ca="1">IF(ISBLANK(OFFSET('9. METAS'!$K$20,INT((ROW()-13)/2),0)),"",OFFSET('9. METAS'!$K$20,INT((ROW()-13)/2),0))</f>
        <v/>
      </c>
      <c r="I421" s="870"/>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72" t="str">
        <f t="shared" ref="N421" ca="1" si="404">IFERROR(J421/J422,"ND")</f>
        <v>ND</v>
      </c>
      <c r="O421" s="874" t="str">
        <f t="shared" ref="O421" ca="1" si="405">IFERROR(((J421+K421)/H421),"ND")</f>
        <v>ND</v>
      </c>
      <c r="P421" s="876"/>
    </row>
    <row r="422" spans="3:16">
      <c r="C422" s="850"/>
      <c r="D422" s="852"/>
      <c r="E422" s="852"/>
      <c r="F422" s="854"/>
      <c r="G422" s="856"/>
      <c r="H422" s="885"/>
      <c r="I422" s="871"/>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885" t="str">
        <f ca="1">IF(ISBLANK(OFFSET('9. METAS'!$K$20,INT((ROW()-13)/2),0)),"",OFFSET('9. METAS'!$K$20,INT((ROW()-13)/2),0))</f>
        <v/>
      </c>
      <c r="I423" s="870"/>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72" t="str">
        <f t="shared" ref="N423" ca="1" si="406">IFERROR(J423/J424,"ND")</f>
        <v>ND</v>
      </c>
      <c r="O423" s="874" t="str">
        <f t="shared" ref="O423" ca="1" si="407">IFERROR(((J423+K423)/H423),"ND")</f>
        <v>ND</v>
      </c>
      <c r="P423" s="876"/>
    </row>
    <row r="424" spans="3:16">
      <c r="C424" s="850"/>
      <c r="D424" s="852"/>
      <c r="E424" s="852"/>
      <c r="F424" s="854"/>
      <c r="G424" s="856"/>
      <c r="H424" s="885"/>
      <c r="I424" s="871"/>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885" t="str">
        <f ca="1">IF(ISBLANK(OFFSET('9. METAS'!$K$20,INT((ROW()-13)/2),0)),"",OFFSET('9. METAS'!$K$20,INT((ROW()-13)/2),0))</f>
        <v/>
      </c>
      <c r="I425" s="870"/>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72" t="str">
        <f t="shared" ref="N425" ca="1" si="408">IFERROR(J425/J426,"ND")</f>
        <v>ND</v>
      </c>
      <c r="O425" s="874" t="str">
        <f t="shared" ref="O425" ca="1" si="409">IFERROR(((J425+K425)/H425),"ND")</f>
        <v>ND</v>
      </c>
      <c r="P425" s="876"/>
    </row>
    <row r="426" spans="3:16">
      <c r="C426" s="850"/>
      <c r="D426" s="852"/>
      <c r="E426" s="852"/>
      <c r="F426" s="854"/>
      <c r="G426" s="856"/>
      <c r="H426" s="885"/>
      <c r="I426" s="871"/>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885" t="str">
        <f ca="1">IF(ISBLANK(OFFSET('9. METAS'!$K$20,INT((ROW()-13)/2),0)),"",OFFSET('9. METAS'!$K$20,INT((ROW()-13)/2),0))</f>
        <v/>
      </c>
      <c r="I427" s="870"/>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72" t="str">
        <f t="shared" ref="N427" ca="1" si="410">IFERROR(J427/J428,"ND")</f>
        <v>ND</v>
      </c>
      <c r="O427" s="874" t="str">
        <f t="shared" ref="O427" ca="1" si="411">IFERROR(((J427+K427)/H427),"ND")</f>
        <v>ND</v>
      </c>
      <c r="P427" s="876"/>
    </row>
    <row r="428" spans="3:16">
      <c r="C428" s="850"/>
      <c r="D428" s="852"/>
      <c r="E428" s="852"/>
      <c r="F428" s="854"/>
      <c r="G428" s="856"/>
      <c r="H428" s="885"/>
      <c r="I428" s="871"/>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885" t="str">
        <f ca="1">IF(ISBLANK(OFFSET('9. METAS'!$K$20,INT((ROW()-13)/2),0)),"",OFFSET('9. METAS'!$K$20,INT((ROW()-13)/2),0))</f>
        <v/>
      </c>
      <c r="I429" s="870"/>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72" t="str">
        <f t="shared" ref="N429" ca="1" si="412">IFERROR(J429/J430,"ND")</f>
        <v>ND</v>
      </c>
      <c r="O429" s="874" t="str">
        <f t="shared" ref="O429" ca="1" si="413">IFERROR(((J429+K429)/H429),"ND")</f>
        <v>ND</v>
      </c>
      <c r="P429" s="876"/>
    </row>
    <row r="430" spans="3:16">
      <c r="C430" s="850"/>
      <c r="D430" s="852"/>
      <c r="E430" s="852"/>
      <c r="F430" s="854"/>
      <c r="G430" s="856"/>
      <c r="H430" s="885"/>
      <c r="I430" s="871"/>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885" t="str">
        <f ca="1">IF(ISBLANK(OFFSET('9. METAS'!$K$20,INT((ROW()-13)/2),0)),"",OFFSET('9. METAS'!$K$20,INT((ROW()-13)/2),0))</f>
        <v/>
      </c>
      <c r="I431" s="870"/>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72" t="str">
        <f t="shared" ref="N431" ca="1" si="414">IFERROR(J431/J432,"ND")</f>
        <v>ND</v>
      </c>
      <c r="O431" s="874" t="str">
        <f t="shared" ref="O431" ca="1" si="415">IFERROR(((J431+K431)/H431),"ND")</f>
        <v>ND</v>
      </c>
      <c r="P431" s="876"/>
    </row>
    <row r="432" spans="3:16">
      <c r="C432" s="850"/>
      <c r="D432" s="852"/>
      <c r="E432" s="852"/>
      <c r="F432" s="854"/>
      <c r="G432" s="856"/>
      <c r="H432" s="885"/>
      <c r="I432" s="871"/>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885" t="str">
        <f ca="1">IF(ISBLANK(OFFSET('9. METAS'!$K$20,INT((ROW()-13)/2),0)),"",OFFSET('9. METAS'!$K$20,INT((ROW()-13)/2),0))</f>
        <v/>
      </c>
      <c r="I433" s="870"/>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72" t="str">
        <f t="shared" ref="N433" ca="1" si="416">IFERROR(J433/J434,"ND")</f>
        <v>ND</v>
      </c>
      <c r="O433" s="874" t="str">
        <f t="shared" ref="O433" ca="1" si="417">IFERROR(((J433+K433)/H433),"ND")</f>
        <v>ND</v>
      </c>
      <c r="P433" s="876"/>
    </row>
    <row r="434" spans="3:16">
      <c r="C434" s="850"/>
      <c r="D434" s="852"/>
      <c r="E434" s="852"/>
      <c r="F434" s="854"/>
      <c r="G434" s="856"/>
      <c r="H434" s="885"/>
      <c r="I434" s="871"/>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885" t="str">
        <f ca="1">IF(ISBLANK(OFFSET('9. METAS'!$K$20,INT((ROW()-13)/2),0)),"",OFFSET('9. METAS'!$K$20,INT((ROW()-13)/2),0))</f>
        <v/>
      </c>
      <c r="I435" s="870"/>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72" t="str">
        <f t="shared" ref="N435" ca="1" si="418">IFERROR(J435/J436,"ND")</f>
        <v>ND</v>
      </c>
      <c r="O435" s="874" t="str">
        <f t="shared" ref="O435" ca="1" si="419">IFERROR(((J435+K435)/H435),"ND")</f>
        <v>ND</v>
      </c>
      <c r="P435" s="876"/>
    </row>
    <row r="436" spans="3:16">
      <c r="C436" s="850"/>
      <c r="D436" s="852"/>
      <c r="E436" s="852"/>
      <c r="F436" s="854"/>
      <c r="G436" s="856"/>
      <c r="H436" s="885"/>
      <c r="I436" s="871"/>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885" t="str">
        <f ca="1">IF(ISBLANK(OFFSET('9. METAS'!$K$20,INT((ROW()-13)/2),0)),"",OFFSET('9. METAS'!$K$20,INT((ROW()-13)/2),0))</f>
        <v/>
      </c>
      <c r="I437" s="870"/>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72" t="str">
        <f t="shared" ref="N437" ca="1" si="420">IFERROR(J437/J438,"ND")</f>
        <v>ND</v>
      </c>
      <c r="O437" s="874" t="str">
        <f t="shared" ref="O437" ca="1" si="421">IFERROR(((J437+K437)/H437),"ND")</f>
        <v>ND</v>
      </c>
      <c r="P437" s="876"/>
    </row>
    <row r="438" spans="3:16">
      <c r="C438" s="850"/>
      <c r="D438" s="852"/>
      <c r="E438" s="852"/>
      <c r="F438" s="854"/>
      <c r="G438" s="856"/>
      <c r="H438" s="885"/>
      <c r="I438" s="871"/>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885" t="str">
        <f ca="1">IF(ISBLANK(OFFSET('9. METAS'!$K$20,INT((ROW()-13)/2),0)),"",OFFSET('9. METAS'!$K$20,INT((ROW()-13)/2),0))</f>
        <v/>
      </c>
      <c r="I439" s="870"/>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72" t="str">
        <f t="shared" ref="N439" ca="1" si="422">IFERROR(J439/J440,"ND")</f>
        <v>ND</v>
      </c>
      <c r="O439" s="874" t="str">
        <f t="shared" ref="O439" ca="1" si="423">IFERROR(((J439+K439)/H439),"ND")</f>
        <v>ND</v>
      </c>
      <c r="P439" s="876"/>
    </row>
    <row r="440" spans="3:16">
      <c r="C440" s="850"/>
      <c r="D440" s="852"/>
      <c r="E440" s="852"/>
      <c r="F440" s="854"/>
      <c r="G440" s="856"/>
      <c r="H440" s="885"/>
      <c r="I440" s="871"/>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885" t="str">
        <f ca="1">IF(ISBLANK(OFFSET('9. METAS'!$K$20,INT((ROW()-13)/2),0)),"",OFFSET('9. METAS'!$K$20,INT((ROW()-13)/2),0))</f>
        <v/>
      </c>
      <c r="I441" s="870"/>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72" t="str">
        <f t="shared" ref="N441" ca="1" si="424">IFERROR(J441/J442,"ND")</f>
        <v>ND</v>
      </c>
      <c r="O441" s="874" t="str">
        <f t="shared" ref="O441" ca="1" si="425">IFERROR(((J441+K441)/H441),"ND")</f>
        <v>ND</v>
      </c>
      <c r="P441" s="876"/>
    </row>
    <row r="442" spans="3:16">
      <c r="C442" s="850"/>
      <c r="D442" s="852"/>
      <c r="E442" s="852"/>
      <c r="F442" s="854"/>
      <c r="G442" s="856"/>
      <c r="H442" s="885"/>
      <c r="I442" s="871"/>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885" t="str">
        <f ca="1">IF(ISBLANK(OFFSET('9. METAS'!$K$20,INT((ROW()-13)/2),0)),"",OFFSET('9. METAS'!$K$20,INT((ROW()-13)/2),0))</f>
        <v/>
      </c>
      <c r="I443" s="870"/>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72" t="str">
        <f t="shared" ref="N443" ca="1" si="426">IFERROR(J443/J444,"ND")</f>
        <v>ND</v>
      </c>
      <c r="O443" s="874" t="str">
        <f t="shared" ref="O443" ca="1" si="427">IFERROR(((J443+K443)/H443),"ND")</f>
        <v>ND</v>
      </c>
      <c r="P443" s="876"/>
    </row>
    <row r="444" spans="3:16">
      <c r="C444" s="850"/>
      <c r="D444" s="852"/>
      <c r="E444" s="852"/>
      <c r="F444" s="854"/>
      <c r="G444" s="856"/>
      <c r="H444" s="885"/>
      <c r="I444" s="871"/>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885" t="str">
        <f ca="1">IF(ISBLANK(OFFSET('9. METAS'!$K$20,INT((ROW()-13)/2),0)),"",OFFSET('9. METAS'!$K$20,INT((ROW()-13)/2),0))</f>
        <v/>
      </c>
      <c r="I445" s="870"/>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72" t="str">
        <f t="shared" ref="N445" ca="1" si="428">IFERROR(J445/J446,"ND")</f>
        <v>ND</v>
      </c>
      <c r="O445" s="874" t="str">
        <f t="shared" ref="O445" ca="1" si="429">IFERROR(((J445+K445)/H445),"ND")</f>
        <v>ND</v>
      </c>
      <c r="P445" s="876"/>
    </row>
    <row r="446" spans="3:16">
      <c r="C446" s="850"/>
      <c r="D446" s="852"/>
      <c r="E446" s="852"/>
      <c r="F446" s="854"/>
      <c r="G446" s="856"/>
      <c r="H446" s="885"/>
      <c r="I446" s="871"/>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885" t="str">
        <f ca="1">IF(ISBLANK(OFFSET('9. METAS'!$K$20,INT((ROW()-13)/2),0)),"",OFFSET('9. METAS'!$K$20,INT((ROW()-13)/2),0))</f>
        <v/>
      </c>
      <c r="I447" s="870"/>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72" t="str">
        <f t="shared" ref="N447" ca="1" si="430">IFERROR(J447/J448,"ND")</f>
        <v>ND</v>
      </c>
      <c r="O447" s="874" t="str">
        <f t="shared" ref="O447" ca="1" si="431">IFERROR(((J447+K447)/H447),"ND")</f>
        <v>ND</v>
      </c>
      <c r="P447" s="876"/>
    </row>
    <row r="448" spans="3:16">
      <c r="C448" s="850"/>
      <c r="D448" s="852"/>
      <c r="E448" s="852"/>
      <c r="F448" s="854"/>
      <c r="G448" s="856"/>
      <c r="H448" s="885"/>
      <c r="I448" s="871"/>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885" t="str">
        <f ca="1">IF(ISBLANK(OFFSET('9. METAS'!$K$20,INT((ROW()-13)/2),0)),"",OFFSET('9. METAS'!$K$20,INT((ROW()-13)/2),0))</f>
        <v/>
      </c>
      <c r="I449" s="870"/>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72" t="str">
        <f t="shared" ref="N449" ca="1" si="432">IFERROR(J449/J450,"ND")</f>
        <v>ND</v>
      </c>
      <c r="O449" s="874" t="str">
        <f t="shared" ref="O449" ca="1" si="433">IFERROR(((J449+K449)/H449),"ND")</f>
        <v>ND</v>
      </c>
      <c r="P449" s="876"/>
    </row>
    <row r="450" spans="3:16">
      <c r="C450" s="850"/>
      <c r="D450" s="852"/>
      <c r="E450" s="852"/>
      <c r="F450" s="854"/>
      <c r="G450" s="856"/>
      <c r="H450" s="885"/>
      <c r="I450" s="871"/>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885" t="str">
        <f ca="1">IF(ISBLANK(OFFSET('9. METAS'!$K$20,INT((ROW()-13)/2),0)),"",OFFSET('9. METAS'!$K$20,INT((ROW()-13)/2),0))</f>
        <v/>
      </c>
      <c r="I451" s="870"/>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72" t="str">
        <f t="shared" ref="N451" ca="1" si="434">IFERROR(J451/J452,"ND")</f>
        <v>ND</v>
      </c>
      <c r="O451" s="874" t="str">
        <f t="shared" ref="O451" ca="1" si="435">IFERROR(((J451+K451)/H451),"ND")</f>
        <v>ND</v>
      </c>
      <c r="P451" s="876"/>
    </row>
    <row r="452" spans="3:16">
      <c r="C452" s="850"/>
      <c r="D452" s="852"/>
      <c r="E452" s="852"/>
      <c r="F452" s="854"/>
      <c r="G452" s="856"/>
      <c r="H452" s="885"/>
      <c r="I452" s="871"/>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885" t="str">
        <f ca="1">IF(ISBLANK(OFFSET('9. METAS'!$K$20,INT((ROW()-13)/2),0)),"",OFFSET('9. METAS'!$K$20,INT((ROW()-13)/2),0))</f>
        <v/>
      </c>
      <c r="I453" s="870"/>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72" t="str">
        <f t="shared" ref="N453" ca="1" si="436">IFERROR(J453/J454,"ND")</f>
        <v>ND</v>
      </c>
      <c r="O453" s="874" t="str">
        <f t="shared" ref="O453" ca="1" si="437">IFERROR(((J453+K453)/H453),"ND")</f>
        <v>ND</v>
      </c>
      <c r="P453" s="876"/>
    </row>
    <row r="454" spans="3:16">
      <c r="C454" s="850"/>
      <c r="D454" s="852"/>
      <c r="E454" s="852"/>
      <c r="F454" s="854"/>
      <c r="G454" s="856"/>
      <c r="H454" s="885"/>
      <c r="I454" s="871"/>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885" t="str">
        <f ca="1">IF(ISBLANK(OFFSET('9. METAS'!$K$20,INT((ROW()-13)/2),0)),"",OFFSET('9. METAS'!$K$20,INT((ROW()-13)/2),0))</f>
        <v/>
      </c>
      <c r="I455" s="870"/>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72" t="str">
        <f t="shared" ref="N455" ca="1" si="438">IFERROR(J455/J456,"ND")</f>
        <v>ND</v>
      </c>
      <c r="O455" s="874" t="str">
        <f t="shared" ref="O455" ca="1" si="439">IFERROR(((J455+K455)/H455),"ND")</f>
        <v>ND</v>
      </c>
      <c r="P455" s="876"/>
    </row>
    <row r="456" spans="3:16">
      <c r="C456" s="850"/>
      <c r="D456" s="852"/>
      <c r="E456" s="852"/>
      <c r="F456" s="854"/>
      <c r="G456" s="856"/>
      <c r="H456" s="885"/>
      <c r="I456" s="871"/>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885" t="str">
        <f ca="1">IF(ISBLANK(OFFSET('9. METAS'!$K$20,INT((ROW()-13)/2),0)),"",OFFSET('9. METAS'!$K$20,INT((ROW()-13)/2),0))</f>
        <v/>
      </c>
      <c r="I457" s="870"/>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72" t="str">
        <f t="shared" ref="N457" ca="1" si="440">IFERROR(J457/J458,"ND")</f>
        <v>ND</v>
      </c>
      <c r="O457" s="874" t="str">
        <f t="shared" ref="O457" ca="1" si="441">IFERROR(((J457+K457)/H457),"ND")</f>
        <v>ND</v>
      </c>
      <c r="P457" s="876"/>
    </row>
    <row r="458" spans="3:16">
      <c r="C458" s="850"/>
      <c r="D458" s="852"/>
      <c r="E458" s="852"/>
      <c r="F458" s="854"/>
      <c r="G458" s="856"/>
      <c r="H458" s="885"/>
      <c r="I458" s="871"/>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885" t="str">
        <f ca="1">IF(ISBLANK(OFFSET('9. METAS'!$K$20,INT((ROW()-13)/2),0)),"",OFFSET('9. METAS'!$K$20,INT((ROW()-13)/2),0))</f>
        <v/>
      </c>
      <c r="I459" s="870"/>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72" t="str">
        <f t="shared" ref="N459" ca="1" si="442">IFERROR(J459/J460,"ND")</f>
        <v>ND</v>
      </c>
      <c r="O459" s="874" t="str">
        <f t="shared" ref="O459" ca="1" si="443">IFERROR(((J459+K459)/H459),"ND")</f>
        <v>ND</v>
      </c>
      <c r="P459" s="876"/>
    </row>
    <row r="460" spans="3:16">
      <c r="C460" s="850"/>
      <c r="D460" s="852"/>
      <c r="E460" s="852"/>
      <c r="F460" s="854"/>
      <c r="G460" s="856"/>
      <c r="H460" s="885"/>
      <c r="I460" s="871"/>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885" t="str">
        <f ca="1">IF(ISBLANK(OFFSET('9. METAS'!$K$20,INT((ROW()-13)/2),0)),"",OFFSET('9. METAS'!$K$20,INT((ROW()-13)/2),0))</f>
        <v/>
      </c>
      <c r="I461" s="870"/>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72" t="str">
        <f t="shared" ref="N461" ca="1" si="444">IFERROR(J461/J462,"ND")</f>
        <v>ND</v>
      </c>
      <c r="O461" s="874" t="str">
        <f t="shared" ref="O461" ca="1" si="445">IFERROR(((J461+K461)/H461),"ND")</f>
        <v>ND</v>
      </c>
      <c r="P461" s="876"/>
    </row>
    <row r="462" spans="3:16">
      <c r="C462" s="850"/>
      <c r="D462" s="852"/>
      <c r="E462" s="852"/>
      <c r="F462" s="854"/>
      <c r="G462" s="856"/>
      <c r="H462" s="885"/>
      <c r="I462" s="871"/>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885" t="str">
        <f ca="1">IF(ISBLANK(OFFSET('9. METAS'!$K$20,INT((ROW()-13)/2),0)),"",OFFSET('9. METAS'!$K$20,INT((ROW()-13)/2),0))</f>
        <v/>
      </c>
      <c r="I463" s="870"/>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72" t="str">
        <f t="shared" ref="N463" ca="1" si="446">IFERROR(J463/J464,"ND")</f>
        <v>ND</v>
      </c>
      <c r="O463" s="874" t="str">
        <f t="shared" ref="O463" ca="1" si="447">IFERROR(((J463+K463)/H463),"ND")</f>
        <v>ND</v>
      </c>
      <c r="P463" s="876"/>
    </row>
    <row r="464" spans="3:16">
      <c r="C464" s="850"/>
      <c r="D464" s="852"/>
      <c r="E464" s="852"/>
      <c r="F464" s="854"/>
      <c r="G464" s="856"/>
      <c r="H464" s="885"/>
      <c r="I464" s="871"/>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885" t="str">
        <f ca="1">IF(ISBLANK(OFFSET('9. METAS'!$K$20,INT((ROW()-13)/2),0)),"",OFFSET('9. METAS'!$K$20,INT((ROW()-13)/2),0))</f>
        <v/>
      </c>
      <c r="I465" s="870"/>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72" t="str">
        <f t="shared" ref="N465" ca="1" si="448">IFERROR(J465/J466,"ND")</f>
        <v>ND</v>
      </c>
      <c r="O465" s="874" t="str">
        <f t="shared" ref="O465" ca="1" si="449">IFERROR(((J465+K465)/H465),"ND")</f>
        <v>ND</v>
      </c>
      <c r="P465" s="876"/>
    </row>
    <row r="466" spans="3:16">
      <c r="C466" s="850"/>
      <c r="D466" s="852"/>
      <c r="E466" s="852"/>
      <c r="F466" s="854"/>
      <c r="G466" s="856"/>
      <c r="H466" s="885"/>
      <c r="I466" s="871"/>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885" t="str">
        <f ca="1">IF(ISBLANK(OFFSET('9. METAS'!$K$20,INT((ROW()-13)/2),0)),"",OFFSET('9. METAS'!$K$20,INT((ROW()-13)/2),0))</f>
        <v/>
      </c>
      <c r="I467" s="870"/>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72" t="str">
        <f t="shared" ref="N467" ca="1" si="450">IFERROR(J467/J468,"ND")</f>
        <v>ND</v>
      </c>
      <c r="O467" s="874" t="str">
        <f t="shared" ref="O467" ca="1" si="451">IFERROR(((J467+K467)/H467),"ND")</f>
        <v>ND</v>
      </c>
      <c r="P467" s="876"/>
    </row>
    <row r="468" spans="3:16">
      <c r="C468" s="850"/>
      <c r="D468" s="852"/>
      <c r="E468" s="852"/>
      <c r="F468" s="854"/>
      <c r="G468" s="856"/>
      <c r="H468" s="885"/>
      <c r="I468" s="871"/>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885" t="str">
        <f ca="1">IF(ISBLANK(OFFSET('9. METAS'!$K$20,INT((ROW()-13)/2),0)),"",OFFSET('9. METAS'!$K$20,INT((ROW()-13)/2),0))</f>
        <v/>
      </c>
      <c r="I469" s="870"/>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72" t="str">
        <f t="shared" ref="N469" ca="1" si="452">IFERROR(J469/J470,"ND")</f>
        <v>ND</v>
      </c>
      <c r="O469" s="874" t="str">
        <f t="shared" ref="O469" ca="1" si="453">IFERROR(((J469+K469)/H469),"ND")</f>
        <v>ND</v>
      </c>
      <c r="P469" s="876"/>
    </row>
    <row r="470" spans="3:16">
      <c r="C470" s="850"/>
      <c r="D470" s="852"/>
      <c r="E470" s="852"/>
      <c r="F470" s="854"/>
      <c r="G470" s="856"/>
      <c r="H470" s="885"/>
      <c r="I470" s="871"/>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885" t="str">
        <f ca="1">IF(ISBLANK(OFFSET('9. METAS'!$K$20,INT((ROW()-13)/2),0)),"",OFFSET('9. METAS'!$K$20,INT((ROW()-13)/2),0))</f>
        <v/>
      </c>
      <c r="I471" s="870"/>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72" t="str">
        <f t="shared" ref="N471" ca="1" si="454">IFERROR(J471/J472,"ND")</f>
        <v>ND</v>
      </c>
      <c r="O471" s="874" t="str">
        <f t="shared" ref="O471" ca="1" si="455">IFERROR(((J471+K471)/H471),"ND")</f>
        <v>ND</v>
      </c>
      <c r="P471" s="876"/>
    </row>
    <row r="472" spans="3:16">
      <c r="C472" s="850"/>
      <c r="D472" s="852"/>
      <c r="E472" s="852"/>
      <c r="F472" s="854"/>
      <c r="G472" s="856"/>
      <c r="H472" s="885"/>
      <c r="I472" s="871"/>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885" t="str">
        <f ca="1">IF(ISBLANK(OFFSET('9. METAS'!$K$20,INT((ROW()-13)/2),0)),"",OFFSET('9. METAS'!$K$20,INT((ROW()-13)/2),0))</f>
        <v/>
      </c>
      <c r="I473" s="870"/>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72" t="str">
        <f ca="1">IFERROR(J473/J474,"ND")</f>
        <v>ND</v>
      </c>
      <c r="O473" s="874" t="str">
        <f ca="1">IFERROR(((J473+K473)/H473),"ND")</f>
        <v>ND</v>
      </c>
      <c r="P473" s="876"/>
    </row>
    <row r="474" spans="3:16" ht="15.75" thickBot="1">
      <c r="C474" s="891"/>
      <c r="D474" s="892"/>
      <c r="E474" s="892"/>
      <c r="F474" s="893"/>
      <c r="G474" s="894"/>
      <c r="H474" s="886"/>
      <c r="I474" s="887"/>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88"/>
      <c r="O474" s="875"/>
      <c r="P474" s="89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0"/>
  <dimension ref="C4:P475"/>
  <sheetViews>
    <sheetView topLeftCell="D9"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127</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63" t="s">
        <v>123</v>
      </c>
      <c r="D9" s="864"/>
      <c r="E9" s="865"/>
      <c r="F9" s="903" t="s">
        <v>436</v>
      </c>
      <c r="G9" s="904"/>
      <c r="H9" s="904"/>
      <c r="I9" s="904"/>
      <c r="J9" s="904"/>
      <c r="K9" s="904"/>
      <c r="L9" s="904"/>
      <c r="M9" s="904"/>
      <c r="N9" s="904"/>
      <c r="O9" s="904"/>
      <c r="P9" s="905"/>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898" t="s">
        <v>294</v>
      </c>
    </row>
    <row r="11" spans="3:16" ht="42" customHeight="1" thickBot="1">
      <c r="C11" s="858"/>
      <c r="D11" s="860"/>
      <c r="E11" s="860"/>
      <c r="F11" s="860"/>
      <c r="G11" s="860"/>
      <c r="H11" s="860" t="s">
        <v>113</v>
      </c>
      <c r="I11" s="901" t="s">
        <v>114</v>
      </c>
      <c r="J11" s="860" t="s">
        <v>122</v>
      </c>
      <c r="K11" s="860"/>
      <c r="L11" s="860"/>
      <c r="M11" s="860"/>
      <c r="N11" s="860" t="s">
        <v>119</v>
      </c>
      <c r="O11" s="860"/>
      <c r="P11" s="899"/>
    </row>
    <row r="12" spans="3:16" ht="42" customHeight="1" thickBot="1">
      <c r="C12" s="858"/>
      <c r="D12" s="860"/>
      <c r="E12" s="860"/>
      <c r="F12" s="860"/>
      <c r="G12" s="860"/>
      <c r="H12" s="860"/>
      <c r="I12" s="901"/>
      <c r="J12" s="211" t="s">
        <v>118</v>
      </c>
      <c r="K12" s="211" t="s">
        <v>115</v>
      </c>
      <c r="L12" s="211" t="s">
        <v>116</v>
      </c>
      <c r="M12" s="211" t="s">
        <v>117</v>
      </c>
      <c r="N12" s="211" t="s">
        <v>121</v>
      </c>
      <c r="O12" s="211" t="s">
        <v>92</v>
      </c>
      <c r="P12" s="900"/>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895">
        <f ca="1">IF(ISBLANK(OFFSET('9. METAS'!$K$20,INT((ROW()-13)/2),0)),"",OFFSET('9. METAS'!$K$20,INT((ROW()-13)/2),0))</f>
        <v>0.32</v>
      </c>
      <c r="I13" s="88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72">
        <f ca="1">IFERROR(J13/J14,"ND")</f>
        <v>1</v>
      </c>
      <c r="O13" s="874" t="str">
        <f ca="1">IFERROR(((J13+K13+L13)/H13),"ND")</f>
        <v>ND</v>
      </c>
      <c r="P13" s="896"/>
    </row>
    <row r="14" spans="3:16">
      <c r="C14" s="850"/>
      <c r="D14" s="852"/>
      <c r="E14" s="852"/>
      <c r="F14" s="854"/>
      <c r="G14" s="856"/>
      <c r="H14" s="885"/>
      <c r="I14" s="88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885">
        <f ca="1">IF(ISBLANK(OFFSET('9. METAS'!$K$20,INT((ROW()-13)/2),0)),"",OFFSET('9. METAS'!$K$20,INT((ROW()-13)/2),0))</f>
        <v>2000000</v>
      </c>
      <c r="I15" s="870"/>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72">
        <f ca="1">IFERROR(J15/J16,"ND")</f>
        <v>1.3989499999999999</v>
      </c>
      <c r="O15" s="874" t="str">
        <f ca="1">IFERROR(((J15+K15+L15)/H15),"ND")</f>
        <v>ND</v>
      </c>
      <c r="P15" s="876"/>
    </row>
    <row r="16" spans="3:16">
      <c r="C16" s="850"/>
      <c r="D16" s="852"/>
      <c r="E16" s="852"/>
      <c r="F16" s="854"/>
      <c r="G16" s="856"/>
      <c r="H16" s="885"/>
      <c r="I16" s="871"/>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885">
        <f ca="1">IF(ISBLANK(OFFSET('9. METAS'!$K$20,INT((ROW()-13)/2),0)),"",OFFSET('9. METAS'!$K$20,INT((ROW()-13)/2),0))</f>
        <v>3030</v>
      </c>
      <c r="I17" s="870"/>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72">
        <f t="shared" ref="N17" ca="1" si="0">IFERROR(J17/J18,"ND")</f>
        <v>1.0969899665551839</v>
      </c>
      <c r="O17" s="874" t="str">
        <f t="shared" ref="O17" ca="1" si="1">IFERROR(((J17+K17+L17)/H17),"ND")</f>
        <v>ND</v>
      </c>
      <c r="P17" s="876"/>
    </row>
    <row r="18" spans="3:16">
      <c r="C18" s="850"/>
      <c r="D18" s="852"/>
      <c r="E18" s="852"/>
      <c r="F18" s="854"/>
      <c r="G18" s="856"/>
      <c r="H18" s="885"/>
      <c r="I18" s="871"/>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885">
        <f ca="1">IF(ISBLANK(OFFSET('9. METAS'!$K$20,INT((ROW()-13)/2),0)),"",OFFSET('9. METAS'!$K$20,INT((ROW()-13)/2),0))</f>
        <v>147</v>
      </c>
      <c r="I19" s="870"/>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72">
        <f t="shared" ref="N19" ca="1" si="2">IFERROR(J19/J20,"ND")</f>
        <v>1</v>
      </c>
      <c r="O19" s="874" t="str">
        <f t="shared" ref="O19" ca="1" si="3">IFERROR(((J19+K19+L19)/H19),"ND")</f>
        <v>ND</v>
      </c>
      <c r="P19" s="876"/>
    </row>
    <row r="20" spans="3:16">
      <c r="C20" s="850"/>
      <c r="D20" s="852"/>
      <c r="E20" s="852"/>
      <c r="F20" s="854"/>
      <c r="G20" s="856"/>
      <c r="H20" s="885"/>
      <c r="I20" s="871"/>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885">
        <f ca="1">IF(ISBLANK(OFFSET('9. METAS'!$K$20,INT((ROW()-13)/2),0)),"",OFFSET('9. METAS'!$K$20,INT((ROW()-13)/2),0))</f>
        <v>409</v>
      </c>
      <c r="I21" s="870"/>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72">
        <f t="shared" ref="N21" ca="1" si="4">IFERROR(J21/J22,"ND")</f>
        <v>1</v>
      </c>
      <c r="O21" s="874" t="str">
        <f t="shared" ref="O21" ca="1" si="5">IFERROR(((J21+K21+L21)/H21),"ND")</f>
        <v>ND</v>
      </c>
      <c r="P21" s="876"/>
    </row>
    <row r="22" spans="3:16">
      <c r="C22" s="850"/>
      <c r="D22" s="852"/>
      <c r="E22" s="852"/>
      <c r="F22" s="854"/>
      <c r="G22" s="856"/>
      <c r="H22" s="885"/>
      <c r="I22" s="871"/>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885">
        <f ca="1">IF(ISBLANK(OFFSET('9. METAS'!$K$20,INT((ROW()-13)/2),0)),"",OFFSET('9. METAS'!$K$20,INT((ROW()-13)/2),0))</f>
        <v>13</v>
      </c>
      <c r="I23" s="870"/>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72" t="str">
        <f t="shared" ref="N23" ca="1" si="6">IFERROR(J23/J24,"ND")</f>
        <v>ND</v>
      </c>
      <c r="O23" s="874" t="str">
        <f t="shared" ref="O23" ca="1" si="7">IFERROR(((J23+K23+L23)/H23),"ND")</f>
        <v>ND</v>
      </c>
      <c r="P23" s="876"/>
    </row>
    <row r="24" spans="3:16">
      <c r="C24" s="850"/>
      <c r="D24" s="852"/>
      <c r="E24" s="852"/>
      <c r="F24" s="854"/>
      <c r="G24" s="856"/>
      <c r="H24" s="885"/>
      <c r="I24" s="871"/>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885">
        <f ca="1">IF(ISBLANK(OFFSET('9. METAS'!$K$20,INT((ROW()-13)/2),0)),"",OFFSET('9. METAS'!$K$20,INT((ROW()-13)/2),0))</f>
        <v>7</v>
      </c>
      <c r="I25" s="870"/>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72">
        <f t="shared" ref="N25" ca="1" si="8">IFERROR(J25/J26,"ND")</f>
        <v>1</v>
      </c>
      <c r="O25" s="874" t="str">
        <f t="shared" ref="O25" ca="1" si="9">IFERROR(((J25+K25+L25)/H25),"ND")</f>
        <v>ND</v>
      </c>
      <c r="P25" s="876"/>
    </row>
    <row r="26" spans="3:16">
      <c r="C26" s="850"/>
      <c r="D26" s="852"/>
      <c r="E26" s="852"/>
      <c r="F26" s="854"/>
      <c r="G26" s="856"/>
      <c r="H26" s="885"/>
      <c r="I26" s="871"/>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885">
        <f ca="1">IF(ISBLANK(OFFSET('9. METAS'!$K$20,INT((ROW()-13)/2),0)),"",OFFSET('9. METAS'!$K$20,INT((ROW()-13)/2),0))</f>
        <v>177</v>
      </c>
      <c r="I27" s="870"/>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72">
        <f t="shared" ref="N27" ca="1" si="10">IFERROR(J27/J28,"ND")</f>
        <v>1.5454545454545454</v>
      </c>
      <c r="O27" s="874" t="str">
        <f t="shared" ref="O27" ca="1" si="11">IFERROR(((J27+K27+L27)/H27),"ND")</f>
        <v>ND</v>
      </c>
      <c r="P27" s="876"/>
    </row>
    <row r="28" spans="3:16">
      <c r="C28" s="850"/>
      <c r="D28" s="852"/>
      <c r="E28" s="852"/>
      <c r="F28" s="854"/>
      <c r="G28" s="856"/>
      <c r="H28" s="885"/>
      <c r="I28" s="871"/>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885">
        <f ca="1">IF(ISBLANK(OFFSET('9. METAS'!$K$20,INT((ROW()-13)/2),0)),"",OFFSET('9. METAS'!$K$20,INT((ROW()-13)/2),0))</f>
        <v>1</v>
      </c>
      <c r="I29" s="870"/>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72" t="str">
        <f t="shared" ref="N29" ca="1" si="12">IFERROR(J29/J30,"ND")</f>
        <v>ND</v>
      </c>
      <c r="O29" s="874" t="str">
        <f t="shared" ref="O29" ca="1" si="13">IFERROR(((J29+K29+L29)/H29),"ND")</f>
        <v>ND</v>
      </c>
      <c r="P29" s="876"/>
    </row>
    <row r="30" spans="3:16">
      <c r="C30" s="850"/>
      <c r="D30" s="852"/>
      <c r="E30" s="852"/>
      <c r="F30" s="854"/>
      <c r="G30" s="856"/>
      <c r="H30" s="885"/>
      <c r="I30" s="871"/>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885">
        <f ca="1">IF(ISBLANK(OFFSET('9. METAS'!$K$20,INT((ROW()-13)/2),0)),"",OFFSET('9. METAS'!$K$20,INT((ROW()-13)/2),0))</f>
        <v>183</v>
      </c>
      <c r="I31" s="870"/>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72">
        <f t="shared" ref="N31" ca="1" si="14">IFERROR(J31/J32,"ND")</f>
        <v>1.0666666666666667</v>
      </c>
      <c r="O31" s="874" t="str">
        <f t="shared" ref="O31" ca="1" si="15">IFERROR(((J31+K31+L31)/H31),"ND")</f>
        <v>ND</v>
      </c>
      <c r="P31" s="876"/>
    </row>
    <row r="32" spans="3:16">
      <c r="C32" s="850"/>
      <c r="D32" s="852"/>
      <c r="E32" s="852"/>
      <c r="F32" s="854"/>
      <c r="G32" s="856"/>
      <c r="H32" s="885"/>
      <c r="I32" s="871"/>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885">
        <f ca="1">IF(ISBLANK(OFFSET('9. METAS'!$K$20,INT((ROW()-13)/2),0)),"",OFFSET('9. METAS'!$K$20,INT((ROW()-13)/2),0))</f>
        <v>1620</v>
      </c>
      <c r="I33" s="870"/>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72">
        <f t="shared" ref="N33" ca="1" si="16">IFERROR(J33/J34,"ND")</f>
        <v>1</v>
      </c>
      <c r="O33" s="874" t="str">
        <f t="shared" ref="O33" ca="1" si="17">IFERROR(((J33+K33+L33)/H33),"ND")</f>
        <v>ND</v>
      </c>
      <c r="P33" s="876"/>
    </row>
    <row r="34" spans="3:16">
      <c r="C34" s="850"/>
      <c r="D34" s="852"/>
      <c r="E34" s="852"/>
      <c r="F34" s="854"/>
      <c r="G34" s="856"/>
      <c r="H34" s="885"/>
      <c r="I34" s="871"/>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885">
        <f ca="1">IF(ISBLANK(OFFSET('9. METAS'!$K$20,INT((ROW()-13)/2),0)),"",OFFSET('9. METAS'!$K$20,INT((ROW()-13)/2),0))</f>
        <v>131</v>
      </c>
      <c r="I35" s="870"/>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72">
        <f t="shared" ref="N35" ca="1" si="18">IFERROR(J35/J36,"ND")</f>
        <v>1.0909090909090908</v>
      </c>
      <c r="O35" s="874" t="str">
        <f t="shared" ref="O35" ca="1" si="19">IFERROR(((J35+K35+L35)/H35),"ND")</f>
        <v>ND</v>
      </c>
      <c r="P35" s="876"/>
    </row>
    <row r="36" spans="3:16">
      <c r="C36" s="850"/>
      <c r="D36" s="852"/>
      <c r="E36" s="852"/>
      <c r="F36" s="854"/>
      <c r="G36" s="856"/>
      <c r="H36" s="885"/>
      <c r="I36" s="871"/>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885">
        <f ca="1">IF(ISBLANK(OFFSET('9. METAS'!$K$20,INT((ROW()-13)/2),0)),"",OFFSET('9. METAS'!$K$20,INT((ROW()-13)/2),0))</f>
        <v>339</v>
      </c>
      <c r="I37" s="870"/>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72">
        <f t="shared" ref="N37" ca="1" si="20">IFERROR(J37/J38,"ND")</f>
        <v>1.6785714285714286</v>
      </c>
      <c r="O37" s="874" t="str">
        <f t="shared" ref="O37" ca="1" si="21">IFERROR(((J37+K37+L37)/H37),"ND")</f>
        <v>ND</v>
      </c>
      <c r="P37" s="876"/>
    </row>
    <row r="38" spans="3:16">
      <c r="C38" s="850"/>
      <c r="D38" s="852"/>
      <c r="E38" s="852"/>
      <c r="F38" s="854"/>
      <c r="G38" s="856"/>
      <c r="H38" s="885"/>
      <c r="I38" s="871"/>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885">
        <f ca="1">IF(ISBLANK(OFFSET('9. METAS'!$K$20,INT((ROW()-13)/2),0)),"",OFFSET('9. METAS'!$K$20,INT((ROW()-13)/2),0))</f>
        <v>360000</v>
      </c>
      <c r="I39" s="870"/>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72">
        <f t="shared" ref="N39" ca="1" si="22">IFERROR(J39/J40,"ND")</f>
        <v>0.96241944444444449</v>
      </c>
      <c r="O39" s="874" t="str">
        <f t="shared" ref="O39" ca="1" si="23">IFERROR(((J39+K39+L39)/H39),"ND")</f>
        <v>ND</v>
      </c>
      <c r="P39" s="876"/>
    </row>
    <row r="40" spans="3:16">
      <c r="C40" s="850"/>
      <c r="D40" s="852"/>
      <c r="E40" s="852"/>
      <c r="F40" s="854"/>
      <c r="G40" s="856"/>
      <c r="H40" s="885"/>
      <c r="I40" s="871"/>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885">
        <f ca="1">IF(ISBLANK(OFFSET('9. METAS'!$K$20,INT((ROW()-13)/2),0)),"",OFFSET('9. METAS'!$K$20,INT((ROW()-13)/2),0))</f>
        <v>3</v>
      </c>
      <c r="I41" s="870"/>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72" t="str">
        <f t="shared" ref="N41" ca="1" si="24">IFERROR(J41/J42,"ND")</f>
        <v>ND</v>
      </c>
      <c r="O41" s="874" t="str">
        <f t="shared" ref="O41" ca="1" si="25">IFERROR(((J41+K41+L41)/H41),"ND")</f>
        <v>ND</v>
      </c>
      <c r="P41" s="876"/>
    </row>
    <row r="42" spans="3:16">
      <c r="C42" s="850"/>
      <c r="D42" s="852"/>
      <c r="E42" s="852"/>
      <c r="F42" s="854"/>
      <c r="G42" s="856"/>
      <c r="H42" s="885"/>
      <c r="I42" s="871"/>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885">
        <f ca="1">IF(ISBLANK(OFFSET('9. METAS'!$K$20,INT((ROW()-13)/2),0)),"",OFFSET('9. METAS'!$K$20,INT((ROW()-13)/2),0))</f>
        <v>660</v>
      </c>
      <c r="I43" s="870"/>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72">
        <f t="shared" ref="N43" ca="1" si="26">IFERROR(J43/J44,"ND")</f>
        <v>1.0148148148148148</v>
      </c>
      <c r="O43" s="874" t="str">
        <f t="shared" ref="O43" ca="1" si="27">IFERROR(((J43+K43+L43)/H43),"ND")</f>
        <v>ND</v>
      </c>
      <c r="P43" s="876"/>
    </row>
    <row r="44" spans="3:16">
      <c r="C44" s="850"/>
      <c r="D44" s="852"/>
      <c r="E44" s="852"/>
      <c r="F44" s="854"/>
      <c r="G44" s="856"/>
      <c r="H44" s="885"/>
      <c r="I44" s="871"/>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885">
        <f ca="1">IF(ISBLANK(OFFSET('9. METAS'!$K$20,INT((ROW()-13)/2),0)),"",OFFSET('9. METAS'!$K$20,INT((ROW()-13)/2),0))</f>
        <v>8</v>
      </c>
      <c r="I45" s="870"/>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72">
        <f t="shared" ref="N45" ca="1" si="28">IFERROR(J45/J46,"ND")</f>
        <v>1</v>
      </c>
      <c r="O45" s="874" t="str">
        <f t="shared" ref="O45" ca="1" si="29">IFERROR(((J45+K45+L45)/H45),"ND")</f>
        <v>ND</v>
      </c>
      <c r="P45" s="876"/>
    </row>
    <row r="46" spans="3:16">
      <c r="C46" s="850"/>
      <c r="D46" s="852"/>
      <c r="E46" s="852"/>
      <c r="F46" s="854"/>
      <c r="G46" s="856"/>
      <c r="H46" s="885"/>
      <c r="I46" s="871"/>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885">
        <f ca="1">IF(ISBLANK(OFFSET('9. METAS'!$K$20,INT((ROW()-13)/2),0)),"",OFFSET('9. METAS'!$K$20,INT((ROW()-13)/2),0))</f>
        <v>9</v>
      </c>
      <c r="I47" s="870"/>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72" t="str">
        <f t="shared" ref="N47" ca="1" si="30">IFERROR(J47/J48,"ND")</f>
        <v>ND</v>
      </c>
      <c r="O47" s="874" t="str">
        <f t="shared" ref="O47" ca="1" si="31">IFERROR(((J47+K47+L47)/H47),"ND")</f>
        <v>ND</v>
      </c>
      <c r="P47" s="876"/>
    </row>
    <row r="48" spans="3:16">
      <c r="C48" s="850"/>
      <c r="D48" s="852"/>
      <c r="E48" s="852"/>
      <c r="F48" s="854"/>
      <c r="G48" s="856"/>
      <c r="H48" s="885"/>
      <c r="I48" s="871"/>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885">
        <f ca="1">IF(ISBLANK(OFFSET('9. METAS'!$K$20,INT((ROW()-13)/2),0)),"",OFFSET('9. METAS'!$K$20,INT((ROW()-13)/2),0))</f>
        <v>150</v>
      </c>
      <c r="I49" s="870"/>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72">
        <f t="shared" ref="N49" ca="1" si="32">IFERROR(J49/J50,"ND")</f>
        <v>1</v>
      </c>
      <c r="O49" s="874" t="str">
        <f t="shared" ref="O49" ca="1" si="33">IFERROR(((J49+K49+L49)/H49),"ND")</f>
        <v>ND</v>
      </c>
      <c r="P49" s="876"/>
    </row>
    <row r="50" spans="3:16">
      <c r="C50" s="850"/>
      <c r="D50" s="852"/>
      <c r="E50" s="852"/>
      <c r="F50" s="854"/>
      <c r="G50" s="856"/>
      <c r="H50" s="885"/>
      <c r="I50" s="871"/>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885">
        <f ca="1">IF(ISBLANK(OFFSET('9. METAS'!$K$20,INT((ROW()-13)/2),0)),"",OFFSET('9. METAS'!$K$20,INT((ROW()-13)/2),0))</f>
        <v>481</v>
      </c>
      <c r="I51" s="870"/>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72">
        <f t="shared" ref="N51" ca="1" si="34">IFERROR(J51/J52,"ND")</f>
        <v>1.02</v>
      </c>
      <c r="O51" s="874" t="str">
        <f t="shared" ref="O51" ca="1" si="35">IFERROR(((J51+K51+L51)/H51),"ND")</f>
        <v>ND</v>
      </c>
      <c r="P51" s="876"/>
    </row>
    <row r="52" spans="3:16">
      <c r="C52" s="850"/>
      <c r="D52" s="852"/>
      <c r="E52" s="852"/>
      <c r="F52" s="854"/>
      <c r="G52" s="856"/>
      <c r="H52" s="885"/>
      <c r="I52" s="871"/>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885">
        <f ca="1">IF(ISBLANK(OFFSET('9. METAS'!$K$20,INT((ROW()-13)/2),0)),"",OFFSET('9. METAS'!$K$20,INT((ROW()-13)/2),0))</f>
        <v>12</v>
      </c>
      <c r="I53" s="870"/>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72">
        <f t="shared" ref="N53" ca="1" si="36">IFERROR(J53/J54,"ND")</f>
        <v>1</v>
      </c>
      <c r="O53" s="874" t="str">
        <f t="shared" ref="O53" ca="1" si="37">IFERROR(((J53+K53+L53)/H53),"ND")</f>
        <v>ND</v>
      </c>
      <c r="P53" s="876"/>
    </row>
    <row r="54" spans="3:16">
      <c r="C54" s="850"/>
      <c r="D54" s="852"/>
      <c r="E54" s="852"/>
      <c r="F54" s="854"/>
      <c r="G54" s="856"/>
      <c r="H54" s="885"/>
      <c r="I54" s="871"/>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885" t="str">
        <f ca="1">IF(ISBLANK(OFFSET('9. METAS'!$K$20,INT((ROW()-13)/2),0)),"",OFFSET('9. METAS'!$K$20,INT((ROW()-13)/2),0))</f>
        <v/>
      </c>
      <c r="I55" s="870"/>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72" t="str">
        <f t="shared" ref="N55" ca="1" si="38">IFERROR(J55/J56,"ND")</f>
        <v>ND</v>
      </c>
      <c r="O55" s="874" t="str">
        <f t="shared" ref="O55" ca="1" si="39">IFERROR(((J55+K55+L55)/H55),"ND")</f>
        <v>ND</v>
      </c>
      <c r="P55" s="876"/>
    </row>
    <row r="56" spans="3:16">
      <c r="C56" s="850"/>
      <c r="D56" s="852"/>
      <c r="E56" s="852"/>
      <c r="F56" s="854"/>
      <c r="G56" s="856"/>
      <c r="H56" s="885"/>
      <c r="I56" s="871"/>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885" t="str">
        <f ca="1">IF(ISBLANK(OFFSET('9. METAS'!$K$20,INT((ROW()-13)/2),0)),"",OFFSET('9. METAS'!$K$20,INT((ROW()-13)/2),0))</f>
        <v/>
      </c>
      <c r="I57" s="870"/>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72" t="str">
        <f t="shared" ref="N57" ca="1" si="40">IFERROR(J57/J58,"ND")</f>
        <v>ND</v>
      </c>
      <c r="O57" s="874" t="str">
        <f t="shared" ref="O57" ca="1" si="41">IFERROR(((J57+K57+L57)/H57),"ND")</f>
        <v>ND</v>
      </c>
      <c r="P57" s="876"/>
    </row>
    <row r="58" spans="3:16">
      <c r="C58" s="850"/>
      <c r="D58" s="852"/>
      <c r="E58" s="852"/>
      <c r="F58" s="854"/>
      <c r="G58" s="856"/>
      <c r="H58" s="885"/>
      <c r="I58" s="871"/>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885" t="str">
        <f ca="1">IF(ISBLANK(OFFSET('9. METAS'!$K$20,INT((ROW()-13)/2),0)),"",OFFSET('9. METAS'!$K$20,INT((ROW()-13)/2),0))</f>
        <v/>
      </c>
      <c r="I59" s="870"/>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72" t="str">
        <f t="shared" ref="N59" ca="1" si="42">IFERROR(J59/J60,"ND")</f>
        <v>ND</v>
      </c>
      <c r="O59" s="874" t="str">
        <f t="shared" ref="O59" ca="1" si="43">IFERROR(((J59+K59+L59)/H59),"ND")</f>
        <v>ND</v>
      </c>
      <c r="P59" s="876"/>
    </row>
    <row r="60" spans="3:16">
      <c r="C60" s="850"/>
      <c r="D60" s="852"/>
      <c r="E60" s="852"/>
      <c r="F60" s="854"/>
      <c r="G60" s="856"/>
      <c r="H60" s="885"/>
      <c r="I60" s="871"/>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885" t="str">
        <f ca="1">IF(ISBLANK(OFFSET('9. METAS'!$K$20,INT((ROW()-13)/2),0)),"",OFFSET('9. METAS'!$K$20,INT((ROW()-13)/2),0))</f>
        <v/>
      </c>
      <c r="I61" s="870"/>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72" t="str">
        <f t="shared" ref="N61" ca="1" si="44">IFERROR(J61/J62,"ND")</f>
        <v>ND</v>
      </c>
      <c r="O61" s="874" t="str">
        <f t="shared" ref="O61" ca="1" si="45">IFERROR(((J61+K61+L61)/H61),"ND")</f>
        <v>ND</v>
      </c>
      <c r="P61" s="876"/>
    </row>
    <row r="62" spans="3:16">
      <c r="C62" s="850"/>
      <c r="D62" s="852"/>
      <c r="E62" s="852"/>
      <c r="F62" s="854"/>
      <c r="G62" s="856"/>
      <c r="H62" s="885"/>
      <c r="I62" s="871"/>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885" t="str">
        <f ca="1">IF(ISBLANK(OFFSET('9. METAS'!$K$20,INT((ROW()-13)/2),0)),"",OFFSET('9. METAS'!$K$20,INT((ROW()-13)/2),0))</f>
        <v/>
      </c>
      <c r="I63" s="870"/>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72" t="str">
        <f t="shared" ref="N63" ca="1" si="46">IFERROR(J63/J64,"ND")</f>
        <v>ND</v>
      </c>
      <c r="O63" s="874" t="str">
        <f t="shared" ref="O63" ca="1" si="47">IFERROR(((J63+K63+L63)/H63),"ND")</f>
        <v>ND</v>
      </c>
      <c r="P63" s="876"/>
    </row>
    <row r="64" spans="3:16">
      <c r="C64" s="850"/>
      <c r="D64" s="852"/>
      <c r="E64" s="852"/>
      <c r="F64" s="854"/>
      <c r="G64" s="856"/>
      <c r="H64" s="885"/>
      <c r="I64" s="871"/>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885" t="str">
        <f ca="1">IF(ISBLANK(OFFSET('9. METAS'!$K$20,INT((ROW()-13)/2),0)),"",OFFSET('9. METAS'!$K$20,INT((ROW()-13)/2),0))</f>
        <v/>
      </c>
      <c r="I65" s="870"/>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72" t="str">
        <f t="shared" ref="N65" ca="1" si="48">IFERROR(J65/J66,"ND")</f>
        <v>ND</v>
      </c>
      <c r="O65" s="874" t="str">
        <f t="shared" ref="O65" ca="1" si="49">IFERROR(((J65+K65+L65)/H65),"ND")</f>
        <v>ND</v>
      </c>
      <c r="P65" s="876"/>
    </row>
    <row r="66" spans="3:16">
      <c r="C66" s="850"/>
      <c r="D66" s="852"/>
      <c r="E66" s="852"/>
      <c r="F66" s="854"/>
      <c r="G66" s="856"/>
      <c r="H66" s="885"/>
      <c r="I66" s="871"/>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885" t="str">
        <f ca="1">IF(ISBLANK(OFFSET('9. METAS'!$K$20,INT((ROW()-13)/2),0)),"",OFFSET('9. METAS'!$K$20,INT((ROW()-13)/2),0))</f>
        <v/>
      </c>
      <c r="I67" s="870"/>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72" t="str">
        <f t="shared" ref="N67" ca="1" si="50">IFERROR(J67/J68,"ND")</f>
        <v>ND</v>
      </c>
      <c r="O67" s="874" t="str">
        <f t="shared" ref="O67" ca="1" si="51">IFERROR(((J67+K67+L67)/H67),"ND")</f>
        <v>ND</v>
      </c>
      <c r="P67" s="876"/>
    </row>
    <row r="68" spans="3:16">
      <c r="C68" s="850"/>
      <c r="D68" s="852"/>
      <c r="E68" s="852"/>
      <c r="F68" s="854"/>
      <c r="G68" s="856"/>
      <c r="H68" s="885"/>
      <c r="I68" s="871"/>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885" t="str">
        <f ca="1">IF(ISBLANK(OFFSET('9. METAS'!$K$20,INT((ROW()-13)/2),0)),"",OFFSET('9. METAS'!$K$20,INT((ROW()-13)/2),0))</f>
        <v/>
      </c>
      <c r="I69" s="870"/>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72" t="str">
        <f t="shared" ref="N69" ca="1" si="52">IFERROR(J69/J70,"ND")</f>
        <v>ND</v>
      </c>
      <c r="O69" s="874" t="str">
        <f t="shared" ref="O69" ca="1" si="53">IFERROR(((J69+K69+L69)/H69),"ND")</f>
        <v>ND</v>
      </c>
      <c r="P69" s="876"/>
    </row>
    <row r="70" spans="3:16">
      <c r="C70" s="850"/>
      <c r="D70" s="852"/>
      <c r="E70" s="852"/>
      <c r="F70" s="854"/>
      <c r="G70" s="856"/>
      <c r="H70" s="885"/>
      <c r="I70" s="871"/>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885" t="str">
        <f ca="1">IF(ISBLANK(OFFSET('9. METAS'!$K$20,INT((ROW()-13)/2),0)),"",OFFSET('9. METAS'!$K$20,INT((ROW()-13)/2),0))</f>
        <v/>
      </c>
      <c r="I71" s="870"/>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72" t="str">
        <f t="shared" ref="N71" ca="1" si="54">IFERROR(J71/J72,"ND")</f>
        <v>ND</v>
      </c>
      <c r="O71" s="874" t="str">
        <f t="shared" ref="O71" ca="1" si="55">IFERROR(((J71+K71+L71)/H71),"ND")</f>
        <v>ND</v>
      </c>
      <c r="P71" s="876"/>
    </row>
    <row r="72" spans="3:16">
      <c r="C72" s="850"/>
      <c r="D72" s="852"/>
      <c r="E72" s="852"/>
      <c r="F72" s="854"/>
      <c r="G72" s="856"/>
      <c r="H72" s="885"/>
      <c r="I72" s="871"/>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885" t="str">
        <f ca="1">IF(ISBLANK(OFFSET('9. METAS'!$K$20,INT((ROW()-13)/2),0)),"",OFFSET('9. METAS'!$K$20,INT((ROW()-13)/2),0))</f>
        <v/>
      </c>
      <c r="I73" s="870"/>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72" t="str">
        <f t="shared" ref="N73" ca="1" si="56">IFERROR(J73/J74,"ND")</f>
        <v>ND</v>
      </c>
      <c r="O73" s="874" t="str">
        <f t="shared" ref="O73" ca="1" si="57">IFERROR(((J73+K73+L73)/H73),"ND")</f>
        <v>ND</v>
      </c>
      <c r="P73" s="876"/>
    </row>
    <row r="74" spans="3:16">
      <c r="C74" s="850"/>
      <c r="D74" s="852"/>
      <c r="E74" s="852"/>
      <c r="F74" s="854"/>
      <c r="G74" s="856"/>
      <c r="H74" s="885"/>
      <c r="I74" s="871"/>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885" t="str">
        <f ca="1">IF(ISBLANK(OFFSET('9. METAS'!$K$20,INT((ROW()-13)/2),0)),"",OFFSET('9. METAS'!$K$20,INT((ROW()-13)/2),0))</f>
        <v/>
      </c>
      <c r="I75" s="870"/>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72" t="str">
        <f t="shared" ref="N75" ca="1" si="58">IFERROR(J75/J76,"ND")</f>
        <v>ND</v>
      </c>
      <c r="O75" s="874" t="str">
        <f t="shared" ref="O75" ca="1" si="59">IFERROR(((J75+K75+L75)/H75),"ND")</f>
        <v>ND</v>
      </c>
      <c r="P75" s="876"/>
    </row>
    <row r="76" spans="3:16">
      <c r="C76" s="850"/>
      <c r="D76" s="852"/>
      <c r="E76" s="852"/>
      <c r="F76" s="854"/>
      <c r="G76" s="856"/>
      <c r="H76" s="885"/>
      <c r="I76" s="871"/>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885" t="str">
        <f ca="1">IF(ISBLANK(OFFSET('9. METAS'!$K$20,INT((ROW()-13)/2),0)),"",OFFSET('9. METAS'!$K$20,INT((ROW()-13)/2),0))</f>
        <v/>
      </c>
      <c r="I77" s="870"/>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72" t="str">
        <f t="shared" ref="N77" ca="1" si="60">IFERROR(J77/J78,"ND")</f>
        <v>ND</v>
      </c>
      <c r="O77" s="874" t="str">
        <f t="shared" ref="O77" ca="1" si="61">IFERROR(((J77+K77+L77)/H77),"ND")</f>
        <v>ND</v>
      </c>
      <c r="P77" s="876"/>
    </row>
    <row r="78" spans="3:16">
      <c r="C78" s="850"/>
      <c r="D78" s="852"/>
      <c r="E78" s="852"/>
      <c r="F78" s="854"/>
      <c r="G78" s="856"/>
      <c r="H78" s="885"/>
      <c r="I78" s="871"/>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885" t="str">
        <f ca="1">IF(ISBLANK(OFFSET('9. METAS'!$K$20,INT((ROW()-13)/2),0)),"",OFFSET('9. METAS'!$K$20,INT((ROW()-13)/2),0))</f>
        <v/>
      </c>
      <c r="I79" s="870"/>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72" t="str">
        <f t="shared" ref="N79" ca="1" si="62">IFERROR(J79/J80,"ND")</f>
        <v>ND</v>
      </c>
      <c r="O79" s="874" t="str">
        <f t="shared" ref="O79" ca="1" si="63">IFERROR(((J79+K79+L79)/H79),"ND")</f>
        <v>ND</v>
      </c>
      <c r="P79" s="876"/>
    </row>
    <row r="80" spans="3:16">
      <c r="C80" s="850"/>
      <c r="D80" s="852"/>
      <c r="E80" s="852"/>
      <c r="F80" s="854"/>
      <c r="G80" s="856"/>
      <c r="H80" s="885"/>
      <c r="I80" s="871"/>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885" t="str">
        <f ca="1">IF(ISBLANK(OFFSET('9. METAS'!$K$20,INT((ROW()-13)/2),0)),"",OFFSET('9. METAS'!$K$20,INT((ROW()-13)/2),0))</f>
        <v/>
      </c>
      <c r="I81" s="870"/>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72" t="str">
        <f t="shared" ref="N81" ca="1" si="64">IFERROR(J81/J82,"ND")</f>
        <v>ND</v>
      </c>
      <c r="O81" s="874" t="str">
        <f t="shared" ref="O81" ca="1" si="65">IFERROR(((J81+K81+L81)/H81),"ND")</f>
        <v>ND</v>
      </c>
      <c r="P81" s="876"/>
    </row>
    <row r="82" spans="3:16">
      <c r="C82" s="850"/>
      <c r="D82" s="852"/>
      <c r="E82" s="852"/>
      <c r="F82" s="854"/>
      <c r="G82" s="856"/>
      <c r="H82" s="885"/>
      <c r="I82" s="871"/>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885" t="str">
        <f ca="1">IF(ISBLANK(OFFSET('9. METAS'!$K$20,INT((ROW()-13)/2),0)),"",OFFSET('9. METAS'!$K$20,INT((ROW()-13)/2),0))</f>
        <v/>
      </c>
      <c r="I83" s="870"/>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72" t="str">
        <f t="shared" ref="N83" ca="1" si="66">IFERROR(J83/J84,"ND")</f>
        <v>ND</v>
      </c>
      <c r="O83" s="874" t="str">
        <f t="shared" ref="O83" ca="1" si="67">IFERROR(((J83+K83+L83)/H83),"ND")</f>
        <v>ND</v>
      </c>
      <c r="P83" s="876"/>
    </row>
    <row r="84" spans="3:16">
      <c r="C84" s="850"/>
      <c r="D84" s="852"/>
      <c r="E84" s="852"/>
      <c r="F84" s="854"/>
      <c r="G84" s="856"/>
      <c r="H84" s="885"/>
      <c r="I84" s="871"/>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885" t="str">
        <f ca="1">IF(ISBLANK(OFFSET('9. METAS'!$K$20,INT((ROW()-13)/2),0)),"",OFFSET('9. METAS'!$K$20,INT((ROW()-13)/2),0))</f>
        <v/>
      </c>
      <c r="I85" s="870"/>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72" t="str">
        <f t="shared" ref="N85" ca="1" si="68">IFERROR(J85/J86,"ND")</f>
        <v>ND</v>
      </c>
      <c r="O85" s="874" t="str">
        <f t="shared" ref="O85" ca="1" si="69">IFERROR(((J85+K85+L85)/H85),"ND")</f>
        <v>ND</v>
      </c>
      <c r="P85" s="876"/>
    </row>
    <row r="86" spans="3:16">
      <c r="C86" s="850"/>
      <c r="D86" s="852"/>
      <c r="E86" s="852"/>
      <c r="F86" s="854"/>
      <c r="G86" s="856"/>
      <c r="H86" s="885"/>
      <c r="I86" s="871"/>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885" t="str">
        <f ca="1">IF(ISBLANK(OFFSET('9. METAS'!$K$20,INT((ROW()-13)/2),0)),"",OFFSET('9. METAS'!$K$20,INT((ROW()-13)/2),0))</f>
        <v/>
      </c>
      <c r="I87" s="870"/>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72" t="str">
        <f t="shared" ref="N87" ca="1" si="70">IFERROR(J87/J88,"ND")</f>
        <v>ND</v>
      </c>
      <c r="O87" s="874" t="str">
        <f t="shared" ref="O87" ca="1" si="71">IFERROR(((J87+K87+L87)/H87),"ND")</f>
        <v>ND</v>
      </c>
      <c r="P87" s="876"/>
    </row>
    <row r="88" spans="3:16">
      <c r="C88" s="850"/>
      <c r="D88" s="852"/>
      <c r="E88" s="852"/>
      <c r="F88" s="854"/>
      <c r="G88" s="856"/>
      <c r="H88" s="885"/>
      <c r="I88" s="871"/>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885" t="str">
        <f ca="1">IF(ISBLANK(OFFSET('9. METAS'!$K$20,INT((ROW()-13)/2),0)),"",OFFSET('9. METAS'!$K$20,INT((ROW()-13)/2),0))</f>
        <v/>
      </c>
      <c r="I89" s="870"/>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72" t="str">
        <f t="shared" ref="N89" ca="1" si="72">IFERROR(J89/J90,"ND")</f>
        <v>ND</v>
      </c>
      <c r="O89" s="874" t="str">
        <f t="shared" ref="O89" ca="1" si="73">IFERROR(((J89+K89+L89)/H89),"ND")</f>
        <v>ND</v>
      </c>
      <c r="P89" s="876"/>
    </row>
    <row r="90" spans="3:16">
      <c r="C90" s="850"/>
      <c r="D90" s="852"/>
      <c r="E90" s="852"/>
      <c r="F90" s="854"/>
      <c r="G90" s="856"/>
      <c r="H90" s="885"/>
      <c r="I90" s="871"/>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885" t="str">
        <f ca="1">IF(ISBLANK(OFFSET('9. METAS'!$K$20,INT((ROW()-13)/2),0)),"",OFFSET('9. METAS'!$K$20,INT((ROW()-13)/2),0))</f>
        <v/>
      </c>
      <c r="I91" s="870"/>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72" t="str">
        <f t="shared" ref="N91" ca="1" si="74">IFERROR(J91/J92,"ND")</f>
        <v>ND</v>
      </c>
      <c r="O91" s="874" t="str">
        <f t="shared" ref="O91" ca="1" si="75">IFERROR(((J91+K91+L91)/H91),"ND")</f>
        <v>ND</v>
      </c>
      <c r="P91" s="876"/>
    </row>
    <row r="92" spans="3:16">
      <c r="C92" s="850"/>
      <c r="D92" s="852"/>
      <c r="E92" s="852"/>
      <c r="F92" s="854"/>
      <c r="G92" s="856"/>
      <c r="H92" s="885"/>
      <c r="I92" s="871"/>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885" t="str">
        <f ca="1">IF(ISBLANK(OFFSET('9. METAS'!$K$20,INT((ROW()-13)/2),0)),"",OFFSET('9. METAS'!$K$20,INT((ROW()-13)/2),0))</f>
        <v/>
      </c>
      <c r="I93" s="870"/>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72" t="str">
        <f t="shared" ref="N93" ca="1" si="76">IFERROR(J93/J94,"ND")</f>
        <v>ND</v>
      </c>
      <c r="O93" s="874" t="str">
        <f t="shared" ref="O93" ca="1" si="77">IFERROR(((J93+K93+L93)/H93),"ND")</f>
        <v>ND</v>
      </c>
      <c r="P93" s="876"/>
    </row>
    <row r="94" spans="3:16">
      <c r="C94" s="850"/>
      <c r="D94" s="852"/>
      <c r="E94" s="852"/>
      <c r="F94" s="854"/>
      <c r="G94" s="856"/>
      <c r="H94" s="885"/>
      <c r="I94" s="871"/>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885" t="str">
        <f ca="1">IF(ISBLANK(OFFSET('9. METAS'!$K$20,INT((ROW()-13)/2),0)),"",OFFSET('9. METAS'!$K$20,INT((ROW()-13)/2),0))</f>
        <v/>
      </c>
      <c r="I95" s="870"/>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72" t="str">
        <f t="shared" ref="N95" ca="1" si="78">IFERROR(J95/J96,"ND")</f>
        <v>ND</v>
      </c>
      <c r="O95" s="874" t="str">
        <f t="shared" ref="O95" ca="1" si="79">IFERROR(((J95+K95+L95)/H95),"ND")</f>
        <v>ND</v>
      </c>
      <c r="P95" s="876"/>
    </row>
    <row r="96" spans="3:16">
      <c r="C96" s="850"/>
      <c r="D96" s="852"/>
      <c r="E96" s="852"/>
      <c r="F96" s="854"/>
      <c r="G96" s="856"/>
      <c r="H96" s="885"/>
      <c r="I96" s="871"/>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885" t="str">
        <f ca="1">IF(ISBLANK(OFFSET('9. METAS'!$K$20,INT((ROW()-13)/2),0)),"",OFFSET('9. METAS'!$K$20,INT((ROW()-13)/2),0))</f>
        <v/>
      </c>
      <c r="I97" s="870"/>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72" t="str">
        <f t="shared" ref="N97" ca="1" si="80">IFERROR(J97/J98,"ND")</f>
        <v>ND</v>
      </c>
      <c r="O97" s="874" t="str">
        <f t="shared" ref="O97" ca="1" si="81">IFERROR(((J97+K97+L97)/H97),"ND")</f>
        <v>ND</v>
      </c>
      <c r="P97" s="876"/>
    </row>
    <row r="98" spans="3:16">
      <c r="C98" s="850"/>
      <c r="D98" s="852"/>
      <c r="E98" s="852"/>
      <c r="F98" s="854"/>
      <c r="G98" s="856"/>
      <c r="H98" s="885"/>
      <c r="I98" s="871"/>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885" t="str">
        <f ca="1">IF(ISBLANK(OFFSET('9. METAS'!$K$20,INT((ROW()-13)/2),0)),"",OFFSET('9. METAS'!$K$20,INT((ROW()-13)/2),0))</f>
        <v/>
      </c>
      <c r="I99" s="870"/>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72" t="str">
        <f t="shared" ref="N99" ca="1" si="82">IFERROR(J99/J100,"ND")</f>
        <v>ND</v>
      </c>
      <c r="O99" s="874" t="str">
        <f t="shared" ref="O99" ca="1" si="83">IFERROR(((J99+K99+L99)/H99),"ND")</f>
        <v>ND</v>
      </c>
      <c r="P99" s="876"/>
    </row>
    <row r="100" spans="3:16">
      <c r="C100" s="850"/>
      <c r="D100" s="852"/>
      <c r="E100" s="852"/>
      <c r="F100" s="854"/>
      <c r="G100" s="856"/>
      <c r="H100" s="885"/>
      <c r="I100" s="871"/>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885" t="str">
        <f ca="1">IF(ISBLANK(OFFSET('9. METAS'!$K$20,INT((ROW()-13)/2),0)),"",OFFSET('9. METAS'!$K$20,INT((ROW()-13)/2),0))</f>
        <v/>
      </c>
      <c r="I101" s="870"/>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72" t="str">
        <f t="shared" ref="N101" ca="1" si="84">IFERROR(J101/J102,"ND")</f>
        <v>ND</v>
      </c>
      <c r="O101" s="874" t="str">
        <f t="shared" ref="O101" ca="1" si="85">IFERROR(((J101+K101+L101)/H101),"ND")</f>
        <v>ND</v>
      </c>
      <c r="P101" s="876"/>
    </row>
    <row r="102" spans="3:16">
      <c r="C102" s="850"/>
      <c r="D102" s="852"/>
      <c r="E102" s="852"/>
      <c r="F102" s="854"/>
      <c r="G102" s="856"/>
      <c r="H102" s="885"/>
      <c r="I102" s="871"/>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885" t="str">
        <f ca="1">IF(ISBLANK(OFFSET('9. METAS'!$K$20,INT((ROW()-13)/2),0)),"",OFFSET('9. METAS'!$K$20,INT((ROW()-13)/2),0))</f>
        <v/>
      </c>
      <c r="I103" s="870"/>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72" t="str">
        <f t="shared" ref="N103" ca="1" si="86">IFERROR(J103/J104,"ND")</f>
        <v>ND</v>
      </c>
      <c r="O103" s="874" t="str">
        <f t="shared" ref="O103" ca="1" si="87">IFERROR(((J103+K103+L103)/H103),"ND")</f>
        <v>ND</v>
      </c>
      <c r="P103" s="876"/>
    </row>
    <row r="104" spans="3:16">
      <c r="C104" s="850"/>
      <c r="D104" s="852"/>
      <c r="E104" s="852"/>
      <c r="F104" s="854"/>
      <c r="G104" s="856"/>
      <c r="H104" s="885"/>
      <c r="I104" s="871"/>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885" t="str">
        <f ca="1">IF(ISBLANK(OFFSET('9. METAS'!$K$20,INT((ROW()-13)/2),0)),"",OFFSET('9. METAS'!$K$20,INT((ROW()-13)/2),0))</f>
        <v/>
      </c>
      <c r="I105" s="870"/>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72" t="str">
        <f t="shared" ref="N105" ca="1" si="88">IFERROR(J105/J106,"ND")</f>
        <v>ND</v>
      </c>
      <c r="O105" s="874" t="str">
        <f t="shared" ref="O105" ca="1" si="89">IFERROR(((J105+K105+L105)/H105),"ND")</f>
        <v>ND</v>
      </c>
      <c r="P105" s="876"/>
    </row>
    <row r="106" spans="3:16">
      <c r="C106" s="850"/>
      <c r="D106" s="852"/>
      <c r="E106" s="852"/>
      <c r="F106" s="854"/>
      <c r="G106" s="856"/>
      <c r="H106" s="885"/>
      <c r="I106" s="871"/>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885" t="str">
        <f ca="1">IF(ISBLANK(OFFSET('9. METAS'!$K$20,INT((ROW()-13)/2),0)),"",OFFSET('9. METAS'!$K$20,INT((ROW()-13)/2),0))</f>
        <v/>
      </c>
      <c r="I107" s="870"/>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72" t="str">
        <f t="shared" ref="N107" ca="1" si="90">IFERROR(J107/J108,"ND")</f>
        <v>ND</v>
      </c>
      <c r="O107" s="874" t="str">
        <f t="shared" ref="O107" ca="1" si="91">IFERROR(((J107+K107+L107)/H107),"ND")</f>
        <v>ND</v>
      </c>
      <c r="P107" s="876"/>
    </row>
    <row r="108" spans="3:16">
      <c r="C108" s="850"/>
      <c r="D108" s="852"/>
      <c r="E108" s="852"/>
      <c r="F108" s="854"/>
      <c r="G108" s="856"/>
      <c r="H108" s="885"/>
      <c r="I108" s="871"/>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885" t="str">
        <f ca="1">IF(ISBLANK(OFFSET('9. METAS'!$K$20,INT((ROW()-13)/2),0)),"",OFFSET('9. METAS'!$K$20,INT((ROW()-13)/2),0))</f>
        <v/>
      </c>
      <c r="I109" s="870"/>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72" t="str">
        <f t="shared" ref="N109" ca="1" si="92">IFERROR(J109/J110,"ND")</f>
        <v>ND</v>
      </c>
      <c r="O109" s="874" t="str">
        <f t="shared" ref="O109" ca="1" si="93">IFERROR(((J109+K109+L109)/H109),"ND")</f>
        <v>ND</v>
      </c>
      <c r="P109" s="876"/>
    </row>
    <row r="110" spans="3:16">
      <c r="C110" s="850"/>
      <c r="D110" s="852"/>
      <c r="E110" s="852"/>
      <c r="F110" s="854"/>
      <c r="G110" s="856"/>
      <c r="H110" s="885"/>
      <c r="I110" s="871"/>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885" t="str">
        <f ca="1">IF(ISBLANK(OFFSET('9. METAS'!$K$20,INT((ROW()-13)/2),0)),"",OFFSET('9. METAS'!$K$20,INT((ROW()-13)/2),0))</f>
        <v/>
      </c>
      <c r="I111" s="870"/>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72" t="str">
        <f t="shared" ref="N111" ca="1" si="94">IFERROR(J111/J112,"ND")</f>
        <v>ND</v>
      </c>
      <c r="O111" s="874" t="str">
        <f t="shared" ref="O111" ca="1" si="95">IFERROR(((J111+K111+L111)/H111),"ND")</f>
        <v>ND</v>
      </c>
      <c r="P111" s="876"/>
    </row>
    <row r="112" spans="3:16">
      <c r="C112" s="850"/>
      <c r="D112" s="852"/>
      <c r="E112" s="852"/>
      <c r="F112" s="854"/>
      <c r="G112" s="856"/>
      <c r="H112" s="885"/>
      <c r="I112" s="871"/>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885" t="str">
        <f ca="1">IF(ISBLANK(OFFSET('9. METAS'!$K$20,INT((ROW()-13)/2),0)),"",OFFSET('9. METAS'!$K$20,INT((ROW()-13)/2),0))</f>
        <v/>
      </c>
      <c r="I113" s="870"/>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72" t="str">
        <f t="shared" ref="N113" ca="1" si="96">IFERROR(J113/J114,"ND")</f>
        <v>ND</v>
      </c>
      <c r="O113" s="874" t="str">
        <f t="shared" ref="O113" ca="1" si="97">IFERROR(((J113+K113+L113)/H113),"ND")</f>
        <v>ND</v>
      </c>
      <c r="P113" s="876"/>
    </row>
    <row r="114" spans="3:16">
      <c r="C114" s="850"/>
      <c r="D114" s="852"/>
      <c r="E114" s="852"/>
      <c r="F114" s="854"/>
      <c r="G114" s="856"/>
      <c r="H114" s="885"/>
      <c r="I114" s="871"/>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885" t="str">
        <f ca="1">IF(ISBLANK(OFFSET('9. METAS'!$K$20,INT((ROW()-13)/2),0)),"",OFFSET('9. METAS'!$K$20,INT((ROW()-13)/2),0))</f>
        <v/>
      </c>
      <c r="I115" s="870"/>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72" t="str">
        <f t="shared" ref="N115" ca="1" si="98">IFERROR(J115/J116,"ND")</f>
        <v>ND</v>
      </c>
      <c r="O115" s="874" t="str">
        <f t="shared" ref="O115" ca="1" si="99">IFERROR(((J115+K115+L115)/H115),"ND")</f>
        <v>ND</v>
      </c>
      <c r="P115" s="876"/>
    </row>
    <row r="116" spans="3:16">
      <c r="C116" s="850"/>
      <c r="D116" s="852"/>
      <c r="E116" s="852"/>
      <c r="F116" s="854"/>
      <c r="G116" s="856"/>
      <c r="H116" s="885"/>
      <c r="I116" s="871"/>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885" t="str">
        <f ca="1">IF(ISBLANK(OFFSET('9. METAS'!$K$20,INT((ROW()-13)/2),0)),"",OFFSET('9. METAS'!$K$20,INT((ROW()-13)/2),0))</f>
        <v/>
      </c>
      <c r="I117" s="870"/>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72" t="str">
        <f t="shared" ref="N117" ca="1" si="100">IFERROR(J117/J118,"ND")</f>
        <v>ND</v>
      </c>
      <c r="O117" s="874" t="str">
        <f t="shared" ref="O117" ca="1" si="101">IFERROR(((J117+K117+L117)/H117),"ND")</f>
        <v>ND</v>
      </c>
      <c r="P117" s="876"/>
    </row>
    <row r="118" spans="3:16">
      <c r="C118" s="850"/>
      <c r="D118" s="852"/>
      <c r="E118" s="852"/>
      <c r="F118" s="854"/>
      <c r="G118" s="856"/>
      <c r="H118" s="885"/>
      <c r="I118" s="871"/>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885" t="str">
        <f ca="1">IF(ISBLANK(OFFSET('9. METAS'!$K$20,INT((ROW()-13)/2),0)),"",OFFSET('9. METAS'!$K$20,INT((ROW()-13)/2),0))</f>
        <v/>
      </c>
      <c r="I119" s="870"/>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72" t="str">
        <f t="shared" ref="N119" ca="1" si="102">IFERROR(J119/J120,"ND")</f>
        <v>ND</v>
      </c>
      <c r="O119" s="874" t="str">
        <f t="shared" ref="O119" ca="1" si="103">IFERROR(((J119+K119+L119)/H119),"ND")</f>
        <v>ND</v>
      </c>
      <c r="P119" s="876"/>
    </row>
    <row r="120" spans="3:16">
      <c r="C120" s="850"/>
      <c r="D120" s="852"/>
      <c r="E120" s="852"/>
      <c r="F120" s="854"/>
      <c r="G120" s="856"/>
      <c r="H120" s="885"/>
      <c r="I120" s="871"/>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885" t="str">
        <f ca="1">IF(ISBLANK(OFFSET('9. METAS'!$K$20,INT((ROW()-13)/2),0)),"",OFFSET('9. METAS'!$K$20,INT((ROW()-13)/2),0))</f>
        <v/>
      </c>
      <c r="I121" s="870"/>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72" t="str">
        <f t="shared" ref="N121" ca="1" si="104">IFERROR(J121/J122,"ND")</f>
        <v>ND</v>
      </c>
      <c r="O121" s="874" t="str">
        <f t="shared" ref="O121" ca="1" si="105">IFERROR(((J121+K121+L121)/H121),"ND")</f>
        <v>ND</v>
      </c>
      <c r="P121" s="876"/>
    </row>
    <row r="122" spans="3:16">
      <c r="C122" s="850"/>
      <c r="D122" s="852"/>
      <c r="E122" s="852"/>
      <c r="F122" s="854"/>
      <c r="G122" s="856"/>
      <c r="H122" s="885"/>
      <c r="I122" s="871"/>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885" t="str">
        <f ca="1">IF(ISBLANK(OFFSET('9. METAS'!$K$20,INT((ROW()-13)/2),0)),"",OFFSET('9. METAS'!$K$20,INT((ROW()-13)/2),0))</f>
        <v/>
      </c>
      <c r="I123" s="870"/>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72" t="str">
        <f t="shared" ref="N123" ca="1" si="106">IFERROR(J123/J124,"ND")</f>
        <v>ND</v>
      </c>
      <c r="O123" s="874" t="str">
        <f t="shared" ref="O123" ca="1" si="107">IFERROR(((J123+K123+L123)/H123),"ND")</f>
        <v>ND</v>
      </c>
      <c r="P123" s="876"/>
    </row>
    <row r="124" spans="3:16">
      <c r="C124" s="850"/>
      <c r="D124" s="852"/>
      <c r="E124" s="852"/>
      <c r="F124" s="854"/>
      <c r="G124" s="856"/>
      <c r="H124" s="885"/>
      <c r="I124" s="871"/>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885" t="str">
        <f ca="1">IF(ISBLANK(OFFSET('9. METAS'!$K$20,INT((ROW()-13)/2),0)),"",OFFSET('9. METAS'!$K$20,INT((ROW()-13)/2),0))</f>
        <v/>
      </c>
      <c r="I125" s="870"/>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72" t="str">
        <f t="shared" ref="N125" ca="1" si="108">IFERROR(J125/J126,"ND")</f>
        <v>ND</v>
      </c>
      <c r="O125" s="874" t="str">
        <f t="shared" ref="O125" ca="1" si="109">IFERROR(((J125+K125+L125)/H125),"ND")</f>
        <v>ND</v>
      </c>
      <c r="P125" s="876"/>
    </row>
    <row r="126" spans="3:16">
      <c r="C126" s="850"/>
      <c r="D126" s="852"/>
      <c r="E126" s="852"/>
      <c r="F126" s="854"/>
      <c r="G126" s="856"/>
      <c r="H126" s="885"/>
      <c r="I126" s="871"/>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885" t="str">
        <f ca="1">IF(ISBLANK(OFFSET('9. METAS'!$K$20,INT((ROW()-13)/2),0)),"",OFFSET('9. METAS'!$K$20,INT((ROW()-13)/2),0))</f>
        <v/>
      </c>
      <c r="I127" s="870"/>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72" t="str">
        <f t="shared" ref="N127" ca="1" si="110">IFERROR(J127/J128,"ND")</f>
        <v>ND</v>
      </c>
      <c r="O127" s="874" t="str">
        <f t="shared" ref="O127" ca="1" si="111">IFERROR(((J127+K127+L127)/H127),"ND")</f>
        <v>ND</v>
      </c>
      <c r="P127" s="876"/>
    </row>
    <row r="128" spans="3:16">
      <c r="C128" s="850"/>
      <c r="D128" s="852"/>
      <c r="E128" s="852"/>
      <c r="F128" s="854"/>
      <c r="G128" s="856"/>
      <c r="H128" s="885"/>
      <c r="I128" s="871"/>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885" t="str">
        <f ca="1">IF(ISBLANK(OFFSET('9. METAS'!$K$20,INT((ROW()-13)/2),0)),"",OFFSET('9. METAS'!$K$20,INT((ROW()-13)/2),0))</f>
        <v/>
      </c>
      <c r="I129" s="870"/>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72" t="str">
        <f t="shared" ref="N129" ca="1" si="112">IFERROR(J129/J130,"ND")</f>
        <v>ND</v>
      </c>
      <c r="O129" s="874" t="str">
        <f t="shared" ref="O129" ca="1" si="113">IFERROR(((J129+K129+L129)/H129),"ND")</f>
        <v>ND</v>
      </c>
      <c r="P129" s="876"/>
    </row>
    <row r="130" spans="3:16">
      <c r="C130" s="850"/>
      <c r="D130" s="852"/>
      <c r="E130" s="852"/>
      <c r="F130" s="854"/>
      <c r="G130" s="856"/>
      <c r="H130" s="885"/>
      <c r="I130" s="871"/>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885" t="str">
        <f ca="1">IF(ISBLANK(OFFSET('9. METAS'!$K$20,INT((ROW()-13)/2),0)),"",OFFSET('9. METAS'!$K$20,INT((ROW()-13)/2),0))</f>
        <v/>
      </c>
      <c r="I131" s="870"/>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72" t="str">
        <f t="shared" ref="N131" ca="1" si="114">IFERROR(J131/J132,"ND")</f>
        <v>ND</v>
      </c>
      <c r="O131" s="874" t="str">
        <f t="shared" ref="O131" ca="1" si="115">IFERROR(((J131+K131+L131)/H131),"ND")</f>
        <v>ND</v>
      </c>
      <c r="P131" s="876"/>
    </row>
    <row r="132" spans="3:16">
      <c r="C132" s="850"/>
      <c r="D132" s="852"/>
      <c r="E132" s="852"/>
      <c r="F132" s="854"/>
      <c r="G132" s="856"/>
      <c r="H132" s="885"/>
      <c r="I132" s="871"/>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885" t="str">
        <f ca="1">IF(ISBLANK(OFFSET('9. METAS'!$K$20,INT((ROW()-13)/2),0)),"",OFFSET('9. METAS'!$K$20,INT((ROW()-13)/2),0))</f>
        <v/>
      </c>
      <c r="I133" s="870"/>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72" t="str">
        <f t="shared" ref="N133" ca="1" si="116">IFERROR(J133/J134,"ND")</f>
        <v>ND</v>
      </c>
      <c r="O133" s="874" t="str">
        <f t="shared" ref="O133" ca="1" si="117">IFERROR(((J133+K133+L133)/H133),"ND")</f>
        <v>ND</v>
      </c>
      <c r="P133" s="876"/>
    </row>
    <row r="134" spans="3:16">
      <c r="C134" s="850"/>
      <c r="D134" s="852"/>
      <c r="E134" s="852"/>
      <c r="F134" s="854"/>
      <c r="G134" s="856"/>
      <c r="H134" s="885"/>
      <c r="I134" s="871"/>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885" t="str">
        <f ca="1">IF(ISBLANK(OFFSET('9. METAS'!$K$20,INT((ROW()-13)/2),0)),"",OFFSET('9. METAS'!$K$20,INT((ROW()-13)/2),0))</f>
        <v/>
      </c>
      <c r="I135" s="870"/>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72" t="str">
        <f t="shared" ref="N135" ca="1" si="118">IFERROR(J135/J136,"ND")</f>
        <v>ND</v>
      </c>
      <c r="O135" s="874" t="str">
        <f t="shared" ref="O135" ca="1" si="119">IFERROR(((J135+K135+L135)/H135),"ND")</f>
        <v>ND</v>
      </c>
      <c r="P135" s="876"/>
    </row>
    <row r="136" spans="3:16">
      <c r="C136" s="850"/>
      <c r="D136" s="852"/>
      <c r="E136" s="852"/>
      <c r="F136" s="854"/>
      <c r="G136" s="856"/>
      <c r="H136" s="885"/>
      <c r="I136" s="871"/>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885" t="str">
        <f ca="1">IF(ISBLANK(OFFSET('9. METAS'!$K$20,INT((ROW()-13)/2),0)),"",OFFSET('9. METAS'!$K$20,INT((ROW()-13)/2),0))</f>
        <v/>
      </c>
      <c r="I137" s="870"/>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72" t="str">
        <f t="shared" ref="N137" ca="1" si="120">IFERROR(J137/J138,"ND")</f>
        <v>ND</v>
      </c>
      <c r="O137" s="874" t="str">
        <f t="shared" ref="O137" ca="1" si="121">IFERROR(((J137+K137+L137)/H137),"ND")</f>
        <v>ND</v>
      </c>
      <c r="P137" s="876"/>
    </row>
    <row r="138" spans="3:16">
      <c r="C138" s="850"/>
      <c r="D138" s="852"/>
      <c r="E138" s="852"/>
      <c r="F138" s="854"/>
      <c r="G138" s="856"/>
      <c r="H138" s="885"/>
      <c r="I138" s="871"/>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885" t="str">
        <f ca="1">IF(ISBLANK(OFFSET('9. METAS'!$K$20,INT((ROW()-13)/2),0)),"",OFFSET('9. METAS'!$K$20,INT((ROW()-13)/2),0))</f>
        <v/>
      </c>
      <c r="I139" s="870"/>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72" t="str">
        <f t="shared" ref="N139" ca="1" si="122">IFERROR(J139/J140,"ND")</f>
        <v>ND</v>
      </c>
      <c r="O139" s="874" t="str">
        <f t="shared" ref="O139" ca="1" si="123">IFERROR(((J139+K139+L139)/H139),"ND")</f>
        <v>ND</v>
      </c>
      <c r="P139" s="876"/>
    </row>
    <row r="140" spans="3:16">
      <c r="C140" s="850"/>
      <c r="D140" s="852"/>
      <c r="E140" s="852"/>
      <c r="F140" s="854"/>
      <c r="G140" s="856"/>
      <c r="H140" s="885"/>
      <c r="I140" s="871"/>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885" t="str">
        <f ca="1">IF(ISBLANK(OFFSET('9. METAS'!$K$20,INT((ROW()-13)/2),0)),"",OFFSET('9. METAS'!$K$20,INT((ROW()-13)/2),0))</f>
        <v/>
      </c>
      <c r="I141" s="870"/>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72" t="str">
        <f t="shared" ref="N141" ca="1" si="124">IFERROR(J141/J142,"ND")</f>
        <v>ND</v>
      </c>
      <c r="O141" s="874" t="str">
        <f t="shared" ref="O141" ca="1" si="125">IFERROR(((J141+K141+L141)/H141),"ND")</f>
        <v>ND</v>
      </c>
      <c r="P141" s="876"/>
    </row>
    <row r="142" spans="3:16">
      <c r="C142" s="850"/>
      <c r="D142" s="852"/>
      <c r="E142" s="852"/>
      <c r="F142" s="854"/>
      <c r="G142" s="856"/>
      <c r="H142" s="885"/>
      <c r="I142" s="871"/>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885" t="str">
        <f ca="1">IF(ISBLANK(OFFSET('9. METAS'!$K$20,INT((ROW()-13)/2),0)),"",OFFSET('9. METAS'!$K$20,INT((ROW()-13)/2),0))</f>
        <v/>
      </c>
      <c r="I143" s="870"/>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72" t="str">
        <f t="shared" ref="N143" ca="1" si="126">IFERROR(J143/J144,"ND")</f>
        <v>ND</v>
      </c>
      <c r="O143" s="874" t="str">
        <f t="shared" ref="O143" ca="1" si="127">IFERROR(((J143+K143+L143)/H143),"ND")</f>
        <v>ND</v>
      </c>
      <c r="P143" s="876"/>
    </row>
    <row r="144" spans="3:16">
      <c r="C144" s="850"/>
      <c r="D144" s="852"/>
      <c r="E144" s="852"/>
      <c r="F144" s="854"/>
      <c r="G144" s="856"/>
      <c r="H144" s="885"/>
      <c r="I144" s="871"/>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885" t="str">
        <f ca="1">IF(ISBLANK(OFFSET('9. METAS'!$K$20,INT((ROW()-13)/2),0)),"",OFFSET('9. METAS'!$K$20,INT((ROW()-13)/2),0))</f>
        <v/>
      </c>
      <c r="I145" s="870"/>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72" t="str">
        <f t="shared" ref="N145" ca="1" si="128">IFERROR(J145/J146,"ND")</f>
        <v>ND</v>
      </c>
      <c r="O145" s="874" t="str">
        <f t="shared" ref="O145" ca="1" si="129">IFERROR(((J145+K145+L145)/H145),"ND")</f>
        <v>ND</v>
      </c>
      <c r="P145" s="876"/>
    </row>
    <row r="146" spans="3:16">
      <c r="C146" s="850"/>
      <c r="D146" s="852"/>
      <c r="E146" s="852"/>
      <c r="F146" s="854"/>
      <c r="G146" s="856"/>
      <c r="H146" s="885"/>
      <c r="I146" s="871"/>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885" t="str">
        <f ca="1">IF(ISBLANK(OFFSET('9. METAS'!$K$20,INT((ROW()-13)/2),0)),"",OFFSET('9. METAS'!$K$20,INT((ROW()-13)/2),0))</f>
        <v/>
      </c>
      <c r="I147" s="870"/>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72" t="str">
        <f t="shared" ref="N147" ca="1" si="130">IFERROR(J147/J148,"ND")</f>
        <v>ND</v>
      </c>
      <c r="O147" s="874" t="str">
        <f t="shared" ref="O147" ca="1" si="131">IFERROR(((J147+K147+L147)/H147),"ND")</f>
        <v>ND</v>
      </c>
      <c r="P147" s="876"/>
    </row>
    <row r="148" spans="3:16">
      <c r="C148" s="850"/>
      <c r="D148" s="852"/>
      <c r="E148" s="852"/>
      <c r="F148" s="854"/>
      <c r="G148" s="856"/>
      <c r="H148" s="885"/>
      <c r="I148" s="871"/>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885" t="str">
        <f ca="1">IF(ISBLANK(OFFSET('9. METAS'!$K$20,INT((ROW()-13)/2),0)),"",OFFSET('9. METAS'!$K$20,INT((ROW()-13)/2),0))</f>
        <v/>
      </c>
      <c r="I149" s="870"/>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72" t="str">
        <f t="shared" ref="N149" ca="1" si="132">IFERROR(J149/J150,"ND")</f>
        <v>ND</v>
      </c>
      <c r="O149" s="874" t="str">
        <f t="shared" ref="O149" ca="1" si="133">IFERROR(((J149+K149+L149)/H149),"ND")</f>
        <v>ND</v>
      </c>
      <c r="P149" s="876"/>
    </row>
    <row r="150" spans="3:16">
      <c r="C150" s="850"/>
      <c r="D150" s="852"/>
      <c r="E150" s="852"/>
      <c r="F150" s="854"/>
      <c r="G150" s="856"/>
      <c r="H150" s="885"/>
      <c r="I150" s="871"/>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885" t="str">
        <f ca="1">IF(ISBLANK(OFFSET('9. METAS'!$K$20,INT((ROW()-13)/2),0)),"",OFFSET('9. METAS'!$K$20,INT((ROW()-13)/2),0))</f>
        <v/>
      </c>
      <c r="I151" s="870"/>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72" t="str">
        <f t="shared" ref="N151" ca="1" si="134">IFERROR(J151/J152,"ND")</f>
        <v>ND</v>
      </c>
      <c r="O151" s="874" t="str">
        <f t="shared" ref="O151" ca="1" si="135">IFERROR(((J151+K151+L151)/H151),"ND")</f>
        <v>ND</v>
      </c>
      <c r="P151" s="876"/>
    </row>
    <row r="152" spans="3:16">
      <c r="C152" s="850"/>
      <c r="D152" s="852"/>
      <c r="E152" s="852"/>
      <c r="F152" s="854"/>
      <c r="G152" s="856"/>
      <c r="H152" s="885"/>
      <c r="I152" s="871"/>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885" t="str">
        <f ca="1">IF(ISBLANK(OFFSET('9. METAS'!$K$20,INT((ROW()-13)/2),0)),"",OFFSET('9. METAS'!$K$20,INT((ROW()-13)/2),0))</f>
        <v/>
      </c>
      <c r="I153" s="870"/>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72" t="str">
        <f t="shared" ref="N153" ca="1" si="136">IFERROR(J153/J154,"ND")</f>
        <v>ND</v>
      </c>
      <c r="O153" s="874" t="str">
        <f t="shared" ref="O153" ca="1" si="137">IFERROR(((J153+K153+L153)/H153),"ND")</f>
        <v>ND</v>
      </c>
      <c r="P153" s="876"/>
    </row>
    <row r="154" spans="3:16">
      <c r="C154" s="850"/>
      <c r="D154" s="852"/>
      <c r="E154" s="852"/>
      <c r="F154" s="854"/>
      <c r="G154" s="856"/>
      <c r="H154" s="885"/>
      <c r="I154" s="871"/>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885" t="str">
        <f ca="1">IF(ISBLANK(OFFSET('9. METAS'!$K$20,INT((ROW()-13)/2),0)),"",OFFSET('9. METAS'!$K$20,INT((ROW()-13)/2),0))</f>
        <v/>
      </c>
      <c r="I155" s="870"/>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72" t="str">
        <f t="shared" ref="N155" ca="1" si="138">IFERROR(J155/J156,"ND")</f>
        <v>ND</v>
      </c>
      <c r="O155" s="874" t="str">
        <f t="shared" ref="O155" ca="1" si="139">IFERROR(((J155+K155+L155)/H155),"ND")</f>
        <v>ND</v>
      </c>
      <c r="P155" s="876"/>
    </row>
    <row r="156" spans="3:16">
      <c r="C156" s="850"/>
      <c r="D156" s="852"/>
      <c r="E156" s="852"/>
      <c r="F156" s="854"/>
      <c r="G156" s="856"/>
      <c r="H156" s="885"/>
      <c r="I156" s="871"/>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885" t="str">
        <f ca="1">IF(ISBLANK(OFFSET('9. METAS'!$K$20,INT((ROW()-13)/2),0)),"",OFFSET('9. METAS'!$K$20,INT((ROW()-13)/2),0))</f>
        <v/>
      </c>
      <c r="I157" s="870"/>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72" t="str">
        <f t="shared" ref="N157" ca="1" si="140">IFERROR(J157/J158,"ND")</f>
        <v>ND</v>
      </c>
      <c r="O157" s="874" t="str">
        <f t="shared" ref="O157" ca="1" si="141">IFERROR(((J157+K157+L157)/H157),"ND")</f>
        <v>ND</v>
      </c>
      <c r="P157" s="876"/>
    </row>
    <row r="158" spans="3:16">
      <c r="C158" s="850"/>
      <c r="D158" s="852"/>
      <c r="E158" s="852"/>
      <c r="F158" s="854"/>
      <c r="G158" s="856"/>
      <c r="H158" s="885"/>
      <c r="I158" s="871"/>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885" t="str">
        <f ca="1">IF(ISBLANK(OFFSET('9. METAS'!$K$20,INT((ROW()-13)/2),0)),"",OFFSET('9. METAS'!$K$20,INT((ROW()-13)/2),0))</f>
        <v/>
      </c>
      <c r="I159" s="870"/>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72" t="str">
        <f t="shared" ref="N159" ca="1" si="142">IFERROR(J159/J160,"ND")</f>
        <v>ND</v>
      </c>
      <c r="O159" s="874" t="str">
        <f t="shared" ref="O159" ca="1" si="143">IFERROR(((J159+K159+L159)/H159),"ND")</f>
        <v>ND</v>
      </c>
      <c r="P159" s="876"/>
    </row>
    <row r="160" spans="3:16">
      <c r="C160" s="850"/>
      <c r="D160" s="852"/>
      <c r="E160" s="852"/>
      <c r="F160" s="854"/>
      <c r="G160" s="856"/>
      <c r="H160" s="885"/>
      <c r="I160" s="871"/>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885" t="str">
        <f ca="1">IF(ISBLANK(OFFSET('9. METAS'!$K$20,INT((ROW()-13)/2),0)),"",OFFSET('9. METAS'!$K$20,INT((ROW()-13)/2),0))</f>
        <v/>
      </c>
      <c r="I161" s="870"/>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72" t="str">
        <f t="shared" ref="N161" ca="1" si="144">IFERROR(J161/J162,"ND")</f>
        <v>ND</v>
      </c>
      <c r="O161" s="874" t="str">
        <f t="shared" ref="O161" ca="1" si="145">IFERROR(((J161+K161+L161)/H161),"ND")</f>
        <v>ND</v>
      </c>
      <c r="P161" s="876"/>
    </row>
    <row r="162" spans="3:16">
      <c r="C162" s="850"/>
      <c r="D162" s="852"/>
      <c r="E162" s="852"/>
      <c r="F162" s="854"/>
      <c r="G162" s="856"/>
      <c r="H162" s="885"/>
      <c r="I162" s="871"/>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885" t="str">
        <f ca="1">IF(ISBLANK(OFFSET('9. METAS'!$K$20,INT((ROW()-13)/2),0)),"",OFFSET('9. METAS'!$K$20,INT((ROW()-13)/2),0))</f>
        <v/>
      </c>
      <c r="I163" s="870"/>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72" t="str">
        <f t="shared" ref="N163" ca="1" si="146">IFERROR(J163/J164,"ND")</f>
        <v>ND</v>
      </c>
      <c r="O163" s="874" t="str">
        <f t="shared" ref="O163" ca="1" si="147">IFERROR(((J163+K163+L163)/H163),"ND")</f>
        <v>ND</v>
      </c>
      <c r="P163" s="876"/>
    </row>
    <row r="164" spans="3:16">
      <c r="C164" s="850"/>
      <c r="D164" s="852"/>
      <c r="E164" s="852"/>
      <c r="F164" s="854"/>
      <c r="G164" s="856"/>
      <c r="H164" s="885"/>
      <c r="I164" s="871"/>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885" t="str">
        <f ca="1">IF(ISBLANK(OFFSET('9. METAS'!$K$20,INT((ROW()-13)/2),0)),"",OFFSET('9. METAS'!$K$20,INT((ROW()-13)/2),0))</f>
        <v/>
      </c>
      <c r="I165" s="870"/>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72" t="str">
        <f t="shared" ref="N165" ca="1" si="148">IFERROR(J165/J166,"ND")</f>
        <v>ND</v>
      </c>
      <c r="O165" s="874" t="str">
        <f t="shared" ref="O165" ca="1" si="149">IFERROR(((J165+K165+L165)/H165),"ND")</f>
        <v>ND</v>
      </c>
      <c r="P165" s="876"/>
    </row>
    <row r="166" spans="3:16">
      <c r="C166" s="850"/>
      <c r="D166" s="852"/>
      <c r="E166" s="852"/>
      <c r="F166" s="854"/>
      <c r="G166" s="856"/>
      <c r="H166" s="885"/>
      <c r="I166" s="871"/>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885" t="str">
        <f ca="1">IF(ISBLANK(OFFSET('9. METAS'!$K$20,INT((ROW()-13)/2),0)),"",OFFSET('9. METAS'!$K$20,INT((ROW()-13)/2),0))</f>
        <v/>
      </c>
      <c r="I167" s="870"/>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72" t="str">
        <f t="shared" ref="N167" ca="1" si="150">IFERROR(J167/J168,"ND")</f>
        <v>ND</v>
      </c>
      <c r="O167" s="874" t="str">
        <f t="shared" ref="O167" ca="1" si="151">IFERROR(((J167+K167+L167)/H167),"ND")</f>
        <v>ND</v>
      </c>
      <c r="P167" s="876"/>
    </row>
    <row r="168" spans="3:16">
      <c r="C168" s="850"/>
      <c r="D168" s="852"/>
      <c r="E168" s="852"/>
      <c r="F168" s="854"/>
      <c r="G168" s="856"/>
      <c r="H168" s="885"/>
      <c r="I168" s="871"/>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885" t="str">
        <f ca="1">IF(ISBLANK(OFFSET('9. METAS'!$K$20,INT((ROW()-13)/2),0)),"",OFFSET('9. METAS'!$K$20,INT((ROW()-13)/2),0))</f>
        <v/>
      </c>
      <c r="I169" s="870"/>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72" t="str">
        <f t="shared" ref="N169" ca="1" si="152">IFERROR(J169/J170,"ND")</f>
        <v>ND</v>
      </c>
      <c r="O169" s="874" t="str">
        <f t="shared" ref="O169" ca="1" si="153">IFERROR(((J169+K169+L169)/H169),"ND")</f>
        <v>ND</v>
      </c>
      <c r="P169" s="876"/>
    </row>
    <row r="170" spans="3:16">
      <c r="C170" s="850"/>
      <c r="D170" s="852"/>
      <c r="E170" s="852"/>
      <c r="F170" s="854"/>
      <c r="G170" s="856"/>
      <c r="H170" s="885"/>
      <c r="I170" s="871"/>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885" t="str">
        <f ca="1">IF(ISBLANK(OFFSET('9. METAS'!$K$20,INT((ROW()-13)/2),0)),"",OFFSET('9. METAS'!$K$20,INT((ROW()-13)/2),0))</f>
        <v/>
      </c>
      <c r="I171" s="870"/>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72" t="str">
        <f t="shared" ref="N171" ca="1" si="154">IFERROR(J171/J172,"ND")</f>
        <v>ND</v>
      </c>
      <c r="O171" s="874" t="str">
        <f t="shared" ref="O171" ca="1" si="155">IFERROR(((J171+K171+L171)/H171),"ND")</f>
        <v>ND</v>
      </c>
      <c r="P171" s="876"/>
    </row>
    <row r="172" spans="3:16">
      <c r="C172" s="850"/>
      <c r="D172" s="852"/>
      <c r="E172" s="852"/>
      <c r="F172" s="854"/>
      <c r="G172" s="856"/>
      <c r="H172" s="885"/>
      <c r="I172" s="871"/>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885" t="str">
        <f ca="1">IF(ISBLANK(OFFSET('9. METAS'!$K$20,INT((ROW()-13)/2),0)),"",OFFSET('9. METAS'!$K$20,INT((ROW()-13)/2),0))</f>
        <v/>
      </c>
      <c r="I173" s="870"/>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72" t="str">
        <f t="shared" ref="N173" ca="1" si="156">IFERROR(J173/J174,"ND")</f>
        <v>ND</v>
      </c>
      <c r="O173" s="874" t="str">
        <f t="shared" ref="O173" ca="1" si="157">IFERROR(((J173+K173+L173)/H173),"ND")</f>
        <v>ND</v>
      </c>
      <c r="P173" s="876"/>
    </row>
    <row r="174" spans="3:16">
      <c r="C174" s="850"/>
      <c r="D174" s="852"/>
      <c r="E174" s="852"/>
      <c r="F174" s="854"/>
      <c r="G174" s="856"/>
      <c r="H174" s="885"/>
      <c r="I174" s="871"/>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885" t="str">
        <f ca="1">IF(ISBLANK(OFFSET('9. METAS'!$K$20,INT((ROW()-13)/2),0)),"",OFFSET('9. METAS'!$K$20,INT((ROW()-13)/2),0))</f>
        <v/>
      </c>
      <c r="I175" s="870"/>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72" t="str">
        <f t="shared" ref="N175" ca="1" si="158">IFERROR(J175/J176,"ND")</f>
        <v>ND</v>
      </c>
      <c r="O175" s="874" t="str">
        <f t="shared" ref="O175" ca="1" si="159">IFERROR(((J175+K175+L175)/H175),"ND")</f>
        <v>ND</v>
      </c>
      <c r="P175" s="876"/>
    </row>
    <row r="176" spans="3:16">
      <c r="C176" s="850"/>
      <c r="D176" s="852"/>
      <c r="E176" s="852"/>
      <c r="F176" s="854"/>
      <c r="G176" s="856"/>
      <c r="H176" s="885"/>
      <c r="I176" s="871"/>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885" t="str">
        <f ca="1">IF(ISBLANK(OFFSET('9. METAS'!$K$20,INT((ROW()-13)/2),0)),"",OFFSET('9. METAS'!$K$20,INT((ROW()-13)/2),0))</f>
        <v/>
      </c>
      <c r="I177" s="870"/>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72" t="str">
        <f t="shared" ref="N177" ca="1" si="160">IFERROR(J177/J178,"ND")</f>
        <v>ND</v>
      </c>
      <c r="O177" s="874" t="str">
        <f t="shared" ref="O177" ca="1" si="161">IFERROR(((J177+K177+L177)/H177),"ND")</f>
        <v>ND</v>
      </c>
      <c r="P177" s="876"/>
    </row>
    <row r="178" spans="3:16">
      <c r="C178" s="850"/>
      <c r="D178" s="852"/>
      <c r="E178" s="852"/>
      <c r="F178" s="854"/>
      <c r="G178" s="856"/>
      <c r="H178" s="885"/>
      <c r="I178" s="871"/>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885" t="str">
        <f ca="1">IF(ISBLANK(OFFSET('9. METAS'!$K$20,INT((ROW()-13)/2),0)),"",OFFSET('9. METAS'!$K$20,INT((ROW()-13)/2),0))</f>
        <v/>
      </c>
      <c r="I179" s="870"/>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72" t="str">
        <f t="shared" ref="N179" ca="1" si="162">IFERROR(J179/J180,"ND")</f>
        <v>ND</v>
      </c>
      <c r="O179" s="874" t="str">
        <f t="shared" ref="O179" ca="1" si="163">IFERROR(((J179+K179+L179)/H179),"ND")</f>
        <v>ND</v>
      </c>
      <c r="P179" s="876"/>
    </row>
    <row r="180" spans="3:16">
      <c r="C180" s="850"/>
      <c r="D180" s="852"/>
      <c r="E180" s="852"/>
      <c r="F180" s="854"/>
      <c r="G180" s="856"/>
      <c r="H180" s="885"/>
      <c r="I180" s="871"/>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885" t="str">
        <f ca="1">IF(ISBLANK(OFFSET('9. METAS'!$K$20,INT((ROW()-13)/2),0)),"",OFFSET('9. METAS'!$K$20,INT((ROW()-13)/2),0))</f>
        <v/>
      </c>
      <c r="I181" s="870"/>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72" t="str">
        <f t="shared" ref="N181" ca="1" si="164">IFERROR(J181/J182,"ND")</f>
        <v>ND</v>
      </c>
      <c r="O181" s="874" t="str">
        <f t="shared" ref="O181" ca="1" si="165">IFERROR(((J181+K181+L181)/H181),"ND")</f>
        <v>ND</v>
      </c>
      <c r="P181" s="876"/>
    </row>
    <row r="182" spans="3:16">
      <c r="C182" s="850"/>
      <c r="D182" s="852"/>
      <c r="E182" s="852"/>
      <c r="F182" s="854"/>
      <c r="G182" s="856"/>
      <c r="H182" s="885"/>
      <c r="I182" s="871"/>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885" t="str">
        <f ca="1">IF(ISBLANK(OFFSET('9. METAS'!$K$20,INT((ROW()-13)/2),0)),"",OFFSET('9. METAS'!$K$20,INT((ROW()-13)/2),0))</f>
        <v/>
      </c>
      <c r="I183" s="870"/>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72" t="str">
        <f t="shared" ref="N183" ca="1" si="166">IFERROR(J183/J184,"ND")</f>
        <v>ND</v>
      </c>
      <c r="O183" s="874" t="str">
        <f t="shared" ref="O183" ca="1" si="167">IFERROR(((J183+K183+L183)/H183),"ND")</f>
        <v>ND</v>
      </c>
      <c r="P183" s="876"/>
    </row>
    <row r="184" spans="3:16">
      <c r="C184" s="850"/>
      <c r="D184" s="852"/>
      <c r="E184" s="852"/>
      <c r="F184" s="854"/>
      <c r="G184" s="856"/>
      <c r="H184" s="885"/>
      <c r="I184" s="871"/>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885" t="str">
        <f ca="1">IF(ISBLANK(OFFSET('9. METAS'!$K$20,INT((ROW()-13)/2),0)),"",OFFSET('9. METAS'!$K$20,INT((ROW()-13)/2),0))</f>
        <v/>
      </c>
      <c r="I185" s="870"/>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72" t="str">
        <f t="shared" ref="N185" ca="1" si="168">IFERROR(J185/J186,"ND")</f>
        <v>ND</v>
      </c>
      <c r="O185" s="874" t="str">
        <f t="shared" ref="O185" ca="1" si="169">IFERROR(((J185+K185+L185)/H185),"ND")</f>
        <v>ND</v>
      </c>
      <c r="P185" s="876"/>
    </row>
    <row r="186" spans="3:16">
      <c r="C186" s="850"/>
      <c r="D186" s="852"/>
      <c r="E186" s="852"/>
      <c r="F186" s="854"/>
      <c r="G186" s="856"/>
      <c r="H186" s="885"/>
      <c r="I186" s="871"/>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885" t="str">
        <f ca="1">IF(ISBLANK(OFFSET('9. METAS'!$K$20,INT((ROW()-13)/2),0)),"",OFFSET('9. METAS'!$K$20,INT((ROW()-13)/2),0))</f>
        <v/>
      </c>
      <c r="I187" s="870"/>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72" t="str">
        <f t="shared" ref="N187" ca="1" si="170">IFERROR(J187/J188,"ND")</f>
        <v>ND</v>
      </c>
      <c r="O187" s="874" t="str">
        <f t="shared" ref="O187" ca="1" si="171">IFERROR(((J187+K187+L187)/H187),"ND")</f>
        <v>ND</v>
      </c>
      <c r="P187" s="876"/>
    </row>
    <row r="188" spans="3:16">
      <c r="C188" s="850"/>
      <c r="D188" s="852"/>
      <c r="E188" s="852"/>
      <c r="F188" s="854"/>
      <c r="G188" s="856"/>
      <c r="H188" s="885"/>
      <c r="I188" s="871"/>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885" t="str">
        <f ca="1">IF(ISBLANK(OFFSET('9. METAS'!$K$20,INT((ROW()-13)/2),0)),"",OFFSET('9. METAS'!$K$20,INT((ROW()-13)/2),0))</f>
        <v/>
      </c>
      <c r="I189" s="870"/>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72" t="str">
        <f t="shared" ref="N189" ca="1" si="172">IFERROR(J189/J190,"ND")</f>
        <v>ND</v>
      </c>
      <c r="O189" s="874" t="str">
        <f t="shared" ref="O189" ca="1" si="173">IFERROR(((J189+K189+L189)/H189),"ND")</f>
        <v>ND</v>
      </c>
      <c r="P189" s="876"/>
    </row>
    <row r="190" spans="3:16">
      <c r="C190" s="850"/>
      <c r="D190" s="852"/>
      <c r="E190" s="852"/>
      <c r="F190" s="854"/>
      <c r="G190" s="856"/>
      <c r="H190" s="885"/>
      <c r="I190" s="871"/>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885" t="str">
        <f ca="1">IF(ISBLANK(OFFSET('9. METAS'!$K$20,INT((ROW()-13)/2),0)),"",OFFSET('9. METAS'!$K$20,INT((ROW()-13)/2),0))</f>
        <v/>
      </c>
      <c r="I191" s="870"/>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72" t="str">
        <f t="shared" ref="N191" ca="1" si="174">IFERROR(J191/J192,"ND")</f>
        <v>ND</v>
      </c>
      <c r="O191" s="874" t="str">
        <f t="shared" ref="O191" ca="1" si="175">IFERROR(((J191+K191+L191)/H191),"ND")</f>
        <v>ND</v>
      </c>
      <c r="P191" s="876"/>
    </row>
    <row r="192" spans="3:16">
      <c r="C192" s="850"/>
      <c r="D192" s="852"/>
      <c r="E192" s="852"/>
      <c r="F192" s="854"/>
      <c r="G192" s="856"/>
      <c r="H192" s="885"/>
      <c r="I192" s="871"/>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885" t="str">
        <f ca="1">IF(ISBLANK(OFFSET('9. METAS'!$K$20,INT((ROW()-13)/2),0)),"",OFFSET('9. METAS'!$K$20,INT((ROW()-13)/2),0))</f>
        <v/>
      </c>
      <c r="I193" s="870"/>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72" t="str">
        <f t="shared" ref="N193" ca="1" si="176">IFERROR(J193/J194,"ND")</f>
        <v>ND</v>
      </c>
      <c r="O193" s="874" t="str">
        <f t="shared" ref="O193" ca="1" si="177">IFERROR(((J193+K193+L193)/H193),"ND")</f>
        <v>ND</v>
      </c>
      <c r="P193" s="876"/>
    </row>
    <row r="194" spans="3:16">
      <c r="C194" s="850"/>
      <c r="D194" s="852"/>
      <c r="E194" s="852"/>
      <c r="F194" s="854"/>
      <c r="G194" s="856"/>
      <c r="H194" s="885"/>
      <c r="I194" s="871"/>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885" t="str">
        <f ca="1">IF(ISBLANK(OFFSET('9. METAS'!$K$20,INT((ROW()-13)/2),0)),"",OFFSET('9. METAS'!$K$20,INT((ROW()-13)/2),0))</f>
        <v/>
      </c>
      <c r="I195" s="870"/>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72" t="str">
        <f t="shared" ref="N195" ca="1" si="178">IFERROR(J195/J196,"ND")</f>
        <v>ND</v>
      </c>
      <c r="O195" s="874" t="str">
        <f t="shared" ref="O195" ca="1" si="179">IFERROR(((J195+K195+L195)/H195),"ND")</f>
        <v>ND</v>
      </c>
      <c r="P195" s="876"/>
    </row>
    <row r="196" spans="3:16">
      <c r="C196" s="850"/>
      <c r="D196" s="852"/>
      <c r="E196" s="852"/>
      <c r="F196" s="854"/>
      <c r="G196" s="856"/>
      <c r="H196" s="885"/>
      <c r="I196" s="871"/>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885" t="str">
        <f ca="1">IF(ISBLANK(OFFSET('9. METAS'!$K$20,INT((ROW()-13)/2),0)),"",OFFSET('9. METAS'!$K$20,INT((ROW()-13)/2),0))</f>
        <v/>
      </c>
      <c r="I197" s="870"/>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72" t="str">
        <f t="shared" ref="N197" ca="1" si="180">IFERROR(J197/J198,"ND")</f>
        <v>ND</v>
      </c>
      <c r="O197" s="874" t="str">
        <f t="shared" ref="O197" ca="1" si="181">IFERROR(((J197+K197+L197)/H197),"ND")</f>
        <v>ND</v>
      </c>
      <c r="P197" s="876"/>
    </row>
    <row r="198" spans="3:16">
      <c r="C198" s="850"/>
      <c r="D198" s="852"/>
      <c r="E198" s="852"/>
      <c r="F198" s="854"/>
      <c r="G198" s="856"/>
      <c r="H198" s="885"/>
      <c r="I198" s="871"/>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885" t="str">
        <f ca="1">IF(ISBLANK(OFFSET('9. METAS'!$K$20,INT((ROW()-13)/2),0)),"",OFFSET('9. METAS'!$K$20,INT((ROW()-13)/2),0))</f>
        <v/>
      </c>
      <c r="I199" s="870"/>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72" t="str">
        <f t="shared" ref="N199" ca="1" si="182">IFERROR(J199/J200,"ND")</f>
        <v>ND</v>
      </c>
      <c r="O199" s="874" t="str">
        <f t="shared" ref="O199" ca="1" si="183">IFERROR(((J199+K199+L199)/H199),"ND")</f>
        <v>ND</v>
      </c>
      <c r="P199" s="876"/>
    </row>
    <row r="200" spans="3:16">
      <c r="C200" s="850"/>
      <c r="D200" s="852"/>
      <c r="E200" s="852"/>
      <c r="F200" s="854"/>
      <c r="G200" s="856"/>
      <c r="H200" s="885"/>
      <c r="I200" s="871"/>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885" t="str">
        <f ca="1">IF(ISBLANK(OFFSET('9. METAS'!$K$20,INT((ROW()-13)/2),0)),"",OFFSET('9. METAS'!$K$20,INT((ROW()-13)/2),0))</f>
        <v/>
      </c>
      <c r="I201" s="870"/>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72" t="str">
        <f t="shared" ref="N201" ca="1" si="184">IFERROR(J201/J202,"ND")</f>
        <v>ND</v>
      </c>
      <c r="O201" s="874" t="str">
        <f t="shared" ref="O201" ca="1" si="185">IFERROR(((J201+K201+L201)/H201),"ND")</f>
        <v>ND</v>
      </c>
      <c r="P201" s="876"/>
    </row>
    <row r="202" spans="3:16">
      <c r="C202" s="850"/>
      <c r="D202" s="852"/>
      <c r="E202" s="852"/>
      <c r="F202" s="854"/>
      <c r="G202" s="856"/>
      <c r="H202" s="885"/>
      <c r="I202" s="871"/>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885" t="str">
        <f ca="1">IF(ISBLANK(OFFSET('9. METAS'!$K$20,INT((ROW()-13)/2),0)),"",OFFSET('9. METAS'!$K$20,INT((ROW()-13)/2),0))</f>
        <v/>
      </c>
      <c r="I203" s="870"/>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72" t="str">
        <f t="shared" ref="N203" ca="1" si="186">IFERROR(J203/J204,"ND")</f>
        <v>ND</v>
      </c>
      <c r="O203" s="874" t="str">
        <f t="shared" ref="O203" ca="1" si="187">IFERROR(((J203+K203+L203)/H203),"ND")</f>
        <v>ND</v>
      </c>
      <c r="P203" s="876"/>
    </row>
    <row r="204" spans="3:16">
      <c r="C204" s="850"/>
      <c r="D204" s="852"/>
      <c r="E204" s="852"/>
      <c r="F204" s="854"/>
      <c r="G204" s="856"/>
      <c r="H204" s="885"/>
      <c r="I204" s="871"/>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885" t="str">
        <f ca="1">IF(ISBLANK(OFFSET('9. METAS'!$K$20,INT((ROW()-13)/2),0)),"",OFFSET('9. METAS'!$K$20,INT((ROW()-13)/2),0))</f>
        <v/>
      </c>
      <c r="I205" s="870"/>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72" t="str">
        <f t="shared" ref="N205" ca="1" si="188">IFERROR(J205/J206,"ND")</f>
        <v>ND</v>
      </c>
      <c r="O205" s="874" t="str">
        <f t="shared" ref="O205" ca="1" si="189">IFERROR(((J205+K205+L205)/H205),"ND")</f>
        <v>ND</v>
      </c>
      <c r="P205" s="876"/>
    </row>
    <row r="206" spans="3:16">
      <c r="C206" s="850"/>
      <c r="D206" s="852"/>
      <c r="E206" s="852"/>
      <c r="F206" s="854"/>
      <c r="G206" s="856"/>
      <c r="H206" s="885"/>
      <c r="I206" s="871"/>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885" t="str">
        <f ca="1">IF(ISBLANK(OFFSET('9. METAS'!$K$20,INT((ROW()-13)/2),0)),"",OFFSET('9. METAS'!$K$20,INT((ROW()-13)/2),0))</f>
        <v/>
      </c>
      <c r="I207" s="870"/>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72" t="str">
        <f t="shared" ref="N207" ca="1" si="190">IFERROR(J207/J208,"ND")</f>
        <v>ND</v>
      </c>
      <c r="O207" s="874" t="str">
        <f t="shared" ref="O207" ca="1" si="191">IFERROR(((J207+K207+L207)/H207),"ND")</f>
        <v>ND</v>
      </c>
      <c r="P207" s="876"/>
    </row>
    <row r="208" spans="3:16">
      <c r="C208" s="850"/>
      <c r="D208" s="852"/>
      <c r="E208" s="852"/>
      <c r="F208" s="854"/>
      <c r="G208" s="856"/>
      <c r="H208" s="885"/>
      <c r="I208" s="871"/>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885" t="str">
        <f ca="1">IF(ISBLANK(OFFSET('9. METAS'!$K$20,INT((ROW()-13)/2),0)),"",OFFSET('9. METAS'!$K$20,INT((ROW()-13)/2),0))</f>
        <v/>
      </c>
      <c r="I209" s="870"/>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72" t="str">
        <f t="shared" ref="N209" ca="1" si="192">IFERROR(J209/J210,"ND")</f>
        <v>ND</v>
      </c>
      <c r="O209" s="874" t="str">
        <f t="shared" ref="O209" ca="1" si="193">IFERROR(((J209+K209+L209)/H209),"ND")</f>
        <v>ND</v>
      </c>
      <c r="P209" s="876"/>
    </row>
    <row r="210" spans="3:16">
      <c r="C210" s="850"/>
      <c r="D210" s="852"/>
      <c r="E210" s="852"/>
      <c r="F210" s="854"/>
      <c r="G210" s="856"/>
      <c r="H210" s="885"/>
      <c r="I210" s="871"/>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885" t="str">
        <f ca="1">IF(ISBLANK(OFFSET('9. METAS'!$K$20,INT((ROW()-13)/2),0)),"",OFFSET('9. METAS'!$K$20,INT((ROW()-13)/2),0))</f>
        <v/>
      </c>
      <c r="I211" s="870"/>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72" t="str">
        <f t="shared" ref="N211" ca="1" si="194">IFERROR(J211/J212,"ND")</f>
        <v>ND</v>
      </c>
      <c r="O211" s="874" t="str">
        <f t="shared" ref="O211" ca="1" si="195">IFERROR(((J211+K211+L211)/H211),"ND")</f>
        <v>ND</v>
      </c>
      <c r="P211" s="876"/>
    </row>
    <row r="212" spans="3:16">
      <c r="C212" s="850"/>
      <c r="D212" s="852"/>
      <c r="E212" s="852"/>
      <c r="F212" s="854"/>
      <c r="G212" s="856"/>
      <c r="H212" s="885"/>
      <c r="I212" s="871"/>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885" t="str">
        <f ca="1">IF(ISBLANK(OFFSET('9. METAS'!$K$20,INT((ROW()-13)/2),0)),"",OFFSET('9. METAS'!$K$20,INT((ROW()-13)/2),0))</f>
        <v/>
      </c>
      <c r="I213" s="870"/>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72" t="str">
        <f t="shared" ref="N213" ca="1" si="196">IFERROR(J213/J214,"ND")</f>
        <v>ND</v>
      </c>
      <c r="O213" s="874" t="str">
        <f t="shared" ref="O213" ca="1" si="197">IFERROR(((J213+K213+L213)/H213),"ND")</f>
        <v>ND</v>
      </c>
      <c r="P213" s="876"/>
    </row>
    <row r="214" spans="3:16">
      <c r="C214" s="850"/>
      <c r="D214" s="852"/>
      <c r="E214" s="852"/>
      <c r="F214" s="854"/>
      <c r="G214" s="856"/>
      <c r="H214" s="885"/>
      <c r="I214" s="871"/>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885" t="str">
        <f ca="1">IF(ISBLANK(OFFSET('9. METAS'!$K$20,INT((ROW()-13)/2),0)),"",OFFSET('9. METAS'!$K$20,INT((ROW()-13)/2),0))</f>
        <v/>
      </c>
      <c r="I215" s="870"/>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72" t="str">
        <f t="shared" ref="N215" ca="1" si="198">IFERROR(J215/J216,"ND")</f>
        <v>ND</v>
      </c>
      <c r="O215" s="874" t="str">
        <f t="shared" ref="O215" ca="1" si="199">IFERROR(((J215+K215+L215)/H215),"ND")</f>
        <v>ND</v>
      </c>
      <c r="P215" s="876"/>
    </row>
    <row r="216" spans="3:16">
      <c r="C216" s="850"/>
      <c r="D216" s="852"/>
      <c r="E216" s="852"/>
      <c r="F216" s="854"/>
      <c r="G216" s="856"/>
      <c r="H216" s="885"/>
      <c r="I216" s="871"/>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885" t="str">
        <f ca="1">IF(ISBLANK(OFFSET('9. METAS'!$K$20,INT((ROW()-13)/2),0)),"",OFFSET('9. METAS'!$K$20,INT((ROW()-13)/2),0))</f>
        <v/>
      </c>
      <c r="I217" s="870"/>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72" t="str">
        <f t="shared" ref="N217" ca="1" si="200">IFERROR(J217/J218,"ND")</f>
        <v>ND</v>
      </c>
      <c r="O217" s="874" t="str">
        <f t="shared" ref="O217" ca="1" si="201">IFERROR(((J217+K217+L217)/H217),"ND")</f>
        <v>ND</v>
      </c>
      <c r="P217" s="876"/>
    </row>
    <row r="218" spans="3:16">
      <c r="C218" s="850"/>
      <c r="D218" s="852"/>
      <c r="E218" s="852"/>
      <c r="F218" s="854"/>
      <c r="G218" s="856"/>
      <c r="H218" s="885"/>
      <c r="I218" s="871"/>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885" t="str">
        <f ca="1">IF(ISBLANK(OFFSET('9. METAS'!$K$20,INT((ROW()-13)/2),0)),"",OFFSET('9. METAS'!$K$20,INT((ROW()-13)/2),0))</f>
        <v/>
      </c>
      <c r="I219" s="870"/>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72" t="str">
        <f t="shared" ref="N219" ca="1" si="202">IFERROR(J219/J220,"ND")</f>
        <v>ND</v>
      </c>
      <c r="O219" s="874" t="str">
        <f t="shared" ref="O219" ca="1" si="203">IFERROR(((J219+K219+L219)/H219),"ND")</f>
        <v>ND</v>
      </c>
      <c r="P219" s="876"/>
    </row>
    <row r="220" spans="3:16">
      <c r="C220" s="850"/>
      <c r="D220" s="852"/>
      <c r="E220" s="852"/>
      <c r="F220" s="854"/>
      <c r="G220" s="856"/>
      <c r="H220" s="885"/>
      <c r="I220" s="871"/>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885" t="str">
        <f ca="1">IF(ISBLANK(OFFSET('9. METAS'!$K$20,INT((ROW()-13)/2),0)),"",OFFSET('9. METAS'!$K$20,INT((ROW()-13)/2),0))</f>
        <v/>
      </c>
      <c r="I221" s="870"/>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72" t="str">
        <f t="shared" ref="N221" ca="1" si="204">IFERROR(J221/J222,"ND")</f>
        <v>ND</v>
      </c>
      <c r="O221" s="874" t="str">
        <f t="shared" ref="O221" ca="1" si="205">IFERROR(((J221+K221+L221)/H221),"ND")</f>
        <v>ND</v>
      </c>
      <c r="P221" s="876"/>
    </row>
    <row r="222" spans="3:16">
      <c r="C222" s="850"/>
      <c r="D222" s="852"/>
      <c r="E222" s="852"/>
      <c r="F222" s="854"/>
      <c r="G222" s="856"/>
      <c r="H222" s="885"/>
      <c r="I222" s="871"/>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885" t="str">
        <f ca="1">IF(ISBLANK(OFFSET('9. METAS'!$K$20,INT((ROW()-13)/2),0)),"",OFFSET('9. METAS'!$K$20,INT((ROW()-13)/2),0))</f>
        <v/>
      </c>
      <c r="I223" s="870"/>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72" t="str">
        <f t="shared" ref="N223" ca="1" si="206">IFERROR(J223/J224,"ND")</f>
        <v>ND</v>
      </c>
      <c r="O223" s="874" t="str">
        <f t="shared" ref="O223" ca="1" si="207">IFERROR(((J223+K223+L223)/H223),"ND")</f>
        <v>ND</v>
      </c>
      <c r="P223" s="876"/>
    </row>
    <row r="224" spans="3:16">
      <c r="C224" s="850"/>
      <c r="D224" s="852"/>
      <c r="E224" s="852"/>
      <c r="F224" s="854"/>
      <c r="G224" s="856"/>
      <c r="H224" s="885"/>
      <c r="I224" s="871"/>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885" t="str">
        <f ca="1">IF(ISBLANK(OFFSET('9. METAS'!$K$20,INT((ROW()-13)/2),0)),"",OFFSET('9. METAS'!$K$20,INT((ROW()-13)/2),0))</f>
        <v/>
      </c>
      <c r="I225" s="870"/>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72" t="str">
        <f t="shared" ref="N225" ca="1" si="208">IFERROR(J225/J226,"ND")</f>
        <v>ND</v>
      </c>
      <c r="O225" s="874" t="str">
        <f t="shared" ref="O225" ca="1" si="209">IFERROR(((J225+K225+L225)/H225),"ND")</f>
        <v>ND</v>
      </c>
      <c r="P225" s="876"/>
    </row>
    <row r="226" spans="3:16">
      <c r="C226" s="850"/>
      <c r="D226" s="852"/>
      <c r="E226" s="852"/>
      <c r="F226" s="854"/>
      <c r="G226" s="856"/>
      <c r="H226" s="885"/>
      <c r="I226" s="871"/>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885" t="str">
        <f ca="1">IF(ISBLANK(OFFSET('9. METAS'!$K$20,INT((ROW()-13)/2),0)),"",OFFSET('9. METAS'!$K$20,INT((ROW()-13)/2),0))</f>
        <v/>
      </c>
      <c r="I227" s="870"/>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72" t="str">
        <f t="shared" ref="N227" ca="1" si="210">IFERROR(J227/J228,"ND")</f>
        <v>ND</v>
      </c>
      <c r="O227" s="874" t="str">
        <f t="shared" ref="O227" ca="1" si="211">IFERROR(((J227+K227+L227)/H227),"ND")</f>
        <v>ND</v>
      </c>
      <c r="P227" s="876"/>
    </row>
    <row r="228" spans="3:16">
      <c r="C228" s="850"/>
      <c r="D228" s="852"/>
      <c r="E228" s="852"/>
      <c r="F228" s="854"/>
      <c r="G228" s="856"/>
      <c r="H228" s="885"/>
      <c r="I228" s="871"/>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885" t="str">
        <f ca="1">IF(ISBLANK(OFFSET('9. METAS'!$K$20,INT((ROW()-13)/2),0)),"",OFFSET('9. METAS'!$K$20,INT((ROW()-13)/2),0))</f>
        <v/>
      </c>
      <c r="I229" s="870"/>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72" t="str">
        <f t="shared" ref="N229" ca="1" si="212">IFERROR(J229/J230,"ND")</f>
        <v>ND</v>
      </c>
      <c r="O229" s="874" t="str">
        <f t="shared" ref="O229" ca="1" si="213">IFERROR(((J229+K229+L229)/H229),"ND")</f>
        <v>ND</v>
      </c>
      <c r="P229" s="876"/>
    </row>
    <row r="230" spans="3:16">
      <c r="C230" s="850"/>
      <c r="D230" s="852"/>
      <c r="E230" s="852"/>
      <c r="F230" s="854"/>
      <c r="G230" s="856"/>
      <c r="H230" s="885"/>
      <c r="I230" s="871"/>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885" t="str">
        <f ca="1">IF(ISBLANK(OFFSET('9. METAS'!$K$20,INT((ROW()-13)/2),0)),"",OFFSET('9. METAS'!$K$20,INT((ROW()-13)/2),0))</f>
        <v/>
      </c>
      <c r="I231" s="870"/>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72" t="str">
        <f t="shared" ref="N231" ca="1" si="214">IFERROR(J231/J232,"ND")</f>
        <v>ND</v>
      </c>
      <c r="O231" s="874" t="str">
        <f t="shared" ref="O231" ca="1" si="215">IFERROR(((J231+K231+L231)/H231),"ND")</f>
        <v>ND</v>
      </c>
      <c r="P231" s="876"/>
    </row>
    <row r="232" spans="3:16">
      <c r="C232" s="850"/>
      <c r="D232" s="852"/>
      <c r="E232" s="852"/>
      <c r="F232" s="854"/>
      <c r="G232" s="856"/>
      <c r="H232" s="885"/>
      <c r="I232" s="871"/>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885" t="str">
        <f ca="1">IF(ISBLANK(OFFSET('9. METAS'!$K$20,INT((ROW()-13)/2),0)),"",OFFSET('9. METAS'!$K$20,INT((ROW()-13)/2),0))</f>
        <v/>
      </c>
      <c r="I233" s="870"/>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72" t="str">
        <f t="shared" ref="N233" ca="1" si="216">IFERROR(J233/J234,"ND")</f>
        <v>ND</v>
      </c>
      <c r="O233" s="874" t="str">
        <f t="shared" ref="O233" ca="1" si="217">IFERROR(((J233+K233+L233)/H233),"ND")</f>
        <v>ND</v>
      </c>
      <c r="P233" s="876"/>
    </row>
    <row r="234" spans="3:16">
      <c r="C234" s="850"/>
      <c r="D234" s="852"/>
      <c r="E234" s="852"/>
      <c r="F234" s="854"/>
      <c r="G234" s="856"/>
      <c r="H234" s="885"/>
      <c r="I234" s="871"/>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885" t="str">
        <f ca="1">IF(ISBLANK(OFFSET('9. METAS'!$K$20,INT((ROW()-13)/2),0)),"",OFFSET('9. METAS'!$K$20,INT((ROW()-13)/2),0))</f>
        <v/>
      </c>
      <c r="I235" s="870"/>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72" t="str">
        <f t="shared" ref="N235" ca="1" si="218">IFERROR(J235/J236,"ND")</f>
        <v>ND</v>
      </c>
      <c r="O235" s="874" t="str">
        <f t="shared" ref="O235" ca="1" si="219">IFERROR(((J235+K235+L235)/H235),"ND")</f>
        <v>ND</v>
      </c>
      <c r="P235" s="876"/>
    </row>
    <row r="236" spans="3:16">
      <c r="C236" s="850"/>
      <c r="D236" s="852"/>
      <c r="E236" s="852"/>
      <c r="F236" s="854"/>
      <c r="G236" s="856"/>
      <c r="H236" s="885"/>
      <c r="I236" s="871"/>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885" t="str">
        <f ca="1">IF(ISBLANK(OFFSET('9. METAS'!$K$20,INT((ROW()-13)/2),0)),"",OFFSET('9. METAS'!$K$20,INT((ROW()-13)/2),0))</f>
        <v/>
      </c>
      <c r="I237" s="870"/>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72" t="str">
        <f t="shared" ref="N237" ca="1" si="220">IFERROR(J237/J238,"ND")</f>
        <v>ND</v>
      </c>
      <c r="O237" s="874" t="str">
        <f t="shared" ref="O237" ca="1" si="221">IFERROR(((J237+K237+L237)/H237),"ND")</f>
        <v>ND</v>
      </c>
      <c r="P237" s="876"/>
    </row>
    <row r="238" spans="3:16">
      <c r="C238" s="850"/>
      <c r="D238" s="852"/>
      <c r="E238" s="852"/>
      <c r="F238" s="854"/>
      <c r="G238" s="856"/>
      <c r="H238" s="885"/>
      <c r="I238" s="871"/>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885" t="str">
        <f ca="1">IF(ISBLANK(OFFSET('9. METAS'!$K$20,INT((ROW()-13)/2),0)),"",OFFSET('9. METAS'!$K$20,INT((ROW()-13)/2),0))</f>
        <v/>
      </c>
      <c r="I239" s="870"/>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72" t="str">
        <f t="shared" ref="N239" ca="1" si="222">IFERROR(J239/J240,"ND")</f>
        <v>ND</v>
      </c>
      <c r="O239" s="874" t="str">
        <f t="shared" ref="O239" ca="1" si="223">IFERROR(((J239+K239+L239)/H239),"ND")</f>
        <v>ND</v>
      </c>
      <c r="P239" s="876"/>
    </row>
    <row r="240" spans="3:16">
      <c r="C240" s="850"/>
      <c r="D240" s="852"/>
      <c r="E240" s="852"/>
      <c r="F240" s="854"/>
      <c r="G240" s="856"/>
      <c r="H240" s="885"/>
      <c r="I240" s="871"/>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885" t="str">
        <f ca="1">IF(ISBLANK(OFFSET('9. METAS'!$K$20,INT((ROW()-13)/2),0)),"",OFFSET('9. METAS'!$K$20,INT((ROW()-13)/2),0))</f>
        <v/>
      </c>
      <c r="I241" s="870"/>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72" t="str">
        <f t="shared" ref="N241" ca="1" si="224">IFERROR(J241/J242,"ND")</f>
        <v>ND</v>
      </c>
      <c r="O241" s="874" t="str">
        <f t="shared" ref="O241" ca="1" si="225">IFERROR(((J241+K241+L241)/H241),"ND")</f>
        <v>ND</v>
      </c>
      <c r="P241" s="876"/>
    </row>
    <row r="242" spans="3:16">
      <c r="C242" s="850"/>
      <c r="D242" s="852"/>
      <c r="E242" s="852"/>
      <c r="F242" s="854"/>
      <c r="G242" s="856"/>
      <c r="H242" s="885"/>
      <c r="I242" s="871"/>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885" t="str">
        <f ca="1">IF(ISBLANK(OFFSET('9. METAS'!$K$20,INT((ROW()-13)/2),0)),"",OFFSET('9. METAS'!$K$20,INT((ROW()-13)/2),0))</f>
        <v/>
      </c>
      <c r="I243" s="870"/>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72" t="str">
        <f t="shared" ref="N243" ca="1" si="226">IFERROR(J243/J244,"ND")</f>
        <v>ND</v>
      </c>
      <c r="O243" s="874" t="str">
        <f t="shared" ref="O243" ca="1" si="227">IFERROR(((J243+K243+L243)/H243),"ND")</f>
        <v>ND</v>
      </c>
      <c r="P243" s="876"/>
    </row>
    <row r="244" spans="3:16">
      <c r="C244" s="850"/>
      <c r="D244" s="852"/>
      <c r="E244" s="852"/>
      <c r="F244" s="854"/>
      <c r="G244" s="856"/>
      <c r="H244" s="885"/>
      <c r="I244" s="871"/>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885" t="str">
        <f ca="1">IF(ISBLANK(OFFSET('9. METAS'!$K$20,INT((ROW()-13)/2),0)),"",OFFSET('9. METAS'!$K$20,INT((ROW()-13)/2),0))</f>
        <v/>
      </c>
      <c r="I245" s="870"/>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72" t="str">
        <f t="shared" ref="N245" ca="1" si="228">IFERROR(J245/J246,"ND")</f>
        <v>ND</v>
      </c>
      <c r="O245" s="874" t="str">
        <f t="shared" ref="O245" ca="1" si="229">IFERROR(((J245+K245+L245)/H245),"ND")</f>
        <v>ND</v>
      </c>
      <c r="P245" s="876"/>
    </row>
    <row r="246" spans="3:16">
      <c r="C246" s="850"/>
      <c r="D246" s="852"/>
      <c r="E246" s="852"/>
      <c r="F246" s="854"/>
      <c r="G246" s="856"/>
      <c r="H246" s="885"/>
      <c r="I246" s="871"/>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885" t="str">
        <f ca="1">IF(ISBLANK(OFFSET('9. METAS'!$K$20,INT((ROW()-13)/2),0)),"",OFFSET('9. METAS'!$K$20,INT((ROW()-13)/2),0))</f>
        <v/>
      </c>
      <c r="I247" s="870"/>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72" t="str">
        <f t="shared" ref="N247" ca="1" si="230">IFERROR(J247/J248,"ND")</f>
        <v>ND</v>
      </c>
      <c r="O247" s="874" t="str">
        <f t="shared" ref="O247" ca="1" si="231">IFERROR(((J247+K247+L247)/H247),"ND")</f>
        <v>ND</v>
      </c>
      <c r="P247" s="876"/>
    </row>
    <row r="248" spans="3:16">
      <c r="C248" s="850"/>
      <c r="D248" s="852"/>
      <c r="E248" s="852"/>
      <c r="F248" s="854"/>
      <c r="G248" s="856"/>
      <c r="H248" s="885"/>
      <c r="I248" s="871"/>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885" t="str">
        <f ca="1">IF(ISBLANK(OFFSET('9. METAS'!$K$20,INT((ROW()-13)/2),0)),"",OFFSET('9. METAS'!$K$20,INT((ROW()-13)/2),0))</f>
        <v/>
      </c>
      <c r="I249" s="870"/>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72" t="str">
        <f t="shared" ref="N249" ca="1" si="232">IFERROR(J249/J250,"ND")</f>
        <v>ND</v>
      </c>
      <c r="O249" s="874" t="str">
        <f t="shared" ref="O249" ca="1" si="233">IFERROR(((J249+K249+L249)/H249),"ND")</f>
        <v>ND</v>
      </c>
      <c r="P249" s="876"/>
    </row>
    <row r="250" spans="3:16">
      <c r="C250" s="850"/>
      <c r="D250" s="852"/>
      <c r="E250" s="852"/>
      <c r="F250" s="854"/>
      <c r="G250" s="856"/>
      <c r="H250" s="885"/>
      <c r="I250" s="871"/>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885" t="str">
        <f ca="1">IF(ISBLANK(OFFSET('9. METAS'!$K$20,INT((ROW()-13)/2),0)),"",OFFSET('9. METAS'!$K$20,INT((ROW()-13)/2),0))</f>
        <v/>
      </c>
      <c r="I251" s="870"/>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72" t="str">
        <f t="shared" ref="N251" ca="1" si="234">IFERROR(J251/J252,"ND")</f>
        <v>ND</v>
      </c>
      <c r="O251" s="874" t="str">
        <f t="shared" ref="O251" ca="1" si="235">IFERROR(((J251+K251+L251)/H251),"ND")</f>
        <v>ND</v>
      </c>
      <c r="P251" s="876"/>
    </row>
    <row r="252" spans="3:16">
      <c r="C252" s="850"/>
      <c r="D252" s="852"/>
      <c r="E252" s="852"/>
      <c r="F252" s="854"/>
      <c r="G252" s="856"/>
      <c r="H252" s="885"/>
      <c r="I252" s="871"/>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885" t="str">
        <f ca="1">IF(ISBLANK(OFFSET('9. METAS'!$K$20,INT((ROW()-13)/2),0)),"",OFFSET('9. METAS'!$K$20,INT((ROW()-13)/2),0))</f>
        <v/>
      </c>
      <c r="I253" s="870"/>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72" t="str">
        <f t="shared" ref="N253" ca="1" si="236">IFERROR(J253/J254,"ND")</f>
        <v>ND</v>
      </c>
      <c r="O253" s="874" t="str">
        <f t="shared" ref="O253" ca="1" si="237">IFERROR(((J253+K253+L253)/H253),"ND")</f>
        <v>ND</v>
      </c>
      <c r="P253" s="876"/>
    </row>
    <row r="254" spans="3:16">
      <c r="C254" s="850"/>
      <c r="D254" s="852"/>
      <c r="E254" s="852"/>
      <c r="F254" s="854"/>
      <c r="G254" s="856"/>
      <c r="H254" s="885"/>
      <c r="I254" s="871"/>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885" t="str">
        <f ca="1">IF(ISBLANK(OFFSET('9. METAS'!$K$20,INT((ROW()-13)/2),0)),"",OFFSET('9. METAS'!$K$20,INT((ROW()-13)/2),0))</f>
        <v/>
      </c>
      <c r="I255" s="870"/>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72" t="str">
        <f t="shared" ref="N255" ca="1" si="238">IFERROR(J255/J256,"ND")</f>
        <v>ND</v>
      </c>
      <c r="O255" s="874" t="str">
        <f t="shared" ref="O255" ca="1" si="239">IFERROR(((J255+K255+L255)/H255),"ND")</f>
        <v>ND</v>
      </c>
      <c r="P255" s="876"/>
    </row>
    <row r="256" spans="3:16">
      <c r="C256" s="850"/>
      <c r="D256" s="852"/>
      <c r="E256" s="852"/>
      <c r="F256" s="854"/>
      <c r="G256" s="856"/>
      <c r="H256" s="885"/>
      <c r="I256" s="871"/>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885" t="str">
        <f ca="1">IF(ISBLANK(OFFSET('9. METAS'!$K$20,INT((ROW()-13)/2),0)),"",OFFSET('9. METAS'!$K$20,INT((ROW()-13)/2),0))</f>
        <v/>
      </c>
      <c r="I257" s="870"/>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72" t="str">
        <f t="shared" ref="N257" ca="1" si="240">IFERROR(J257/J258,"ND")</f>
        <v>ND</v>
      </c>
      <c r="O257" s="874" t="str">
        <f t="shared" ref="O257" ca="1" si="241">IFERROR(((J257+K257+L257)/H257),"ND")</f>
        <v>ND</v>
      </c>
      <c r="P257" s="876"/>
    </row>
    <row r="258" spans="3:16">
      <c r="C258" s="850"/>
      <c r="D258" s="852"/>
      <c r="E258" s="852"/>
      <c r="F258" s="854"/>
      <c r="G258" s="856"/>
      <c r="H258" s="885"/>
      <c r="I258" s="871"/>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885" t="str">
        <f ca="1">IF(ISBLANK(OFFSET('9. METAS'!$K$20,INT((ROW()-13)/2),0)),"",OFFSET('9. METAS'!$K$20,INT((ROW()-13)/2),0))</f>
        <v/>
      </c>
      <c r="I259" s="870"/>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72" t="str">
        <f t="shared" ref="N259" ca="1" si="242">IFERROR(J259/J260,"ND")</f>
        <v>ND</v>
      </c>
      <c r="O259" s="874" t="str">
        <f t="shared" ref="O259" ca="1" si="243">IFERROR(((J259+K259+L259)/H259),"ND")</f>
        <v>ND</v>
      </c>
      <c r="P259" s="876"/>
    </row>
    <row r="260" spans="3:16">
      <c r="C260" s="850"/>
      <c r="D260" s="852"/>
      <c r="E260" s="852"/>
      <c r="F260" s="854"/>
      <c r="G260" s="856"/>
      <c r="H260" s="885"/>
      <c r="I260" s="871"/>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885" t="str">
        <f ca="1">IF(ISBLANK(OFFSET('9. METAS'!$K$20,INT((ROW()-13)/2),0)),"",OFFSET('9. METAS'!$K$20,INT((ROW()-13)/2),0))</f>
        <v/>
      </c>
      <c r="I261" s="870"/>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72" t="str">
        <f t="shared" ref="N261" ca="1" si="244">IFERROR(J261/J262,"ND")</f>
        <v>ND</v>
      </c>
      <c r="O261" s="874" t="str">
        <f t="shared" ref="O261" ca="1" si="245">IFERROR(((J261+K261+L261)/H261),"ND")</f>
        <v>ND</v>
      </c>
      <c r="P261" s="876"/>
    </row>
    <row r="262" spans="3:16">
      <c r="C262" s="850"/>
      <c r="D262" s="852"/>
      <c r="E262" s="852"/>
      <c r="F262" s="854"/>
      <c r="G262" s="856"/>
      <c r="H262" s="885"/>
      <c r="I262" s="871"/>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885" t="str">
        <f ca="1">IF(ISBLANK(OFFSET('9. METAS'!$K$20,INT((ROW()-13)/2),0)),"",OFFSET('9. METAS'!$K$20,INT((ROW()-13)/2),0))</f>
        <v/>
      </c>
      <c r="I263" s="870"/>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72" t="str">
        <f t="shared" ref="N263" ca="1" si="246">IFERROR(J263/J264,"ND")</f>
        <v>ND</v>
      </c>
      <c r="O263" s="874" t="str">
        <f t="shared" ref="O263" ca="1" si="247">IFERROR(((J263+K263+L263)/H263),"ND")</f>
        <v>ND</v>
      </c>
      <c r="P263" s="876"/>
    </row>
    <row r="264" spans="3:16">
      <c r="C264" s="850"/>
      <c r="D264" s="852"/>
      <c r="E264" s="852"/>
      <c r="F264" s="854"/>
      <c r="G264" s="856"/>
      <c r="H264" s="885"/>
      <c r="I264" s="871"/>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885" t="str">
        <f ca="1">IF(ISBLANK(OFFSET('9. METAS'!$K$20,INT((ROW()-13)/2),0)),"",OFFSET('9. METAS'!$K$20,INT((ROW()-13)/2),0))</f>
        <v/>
      </c>
      <c r="I265" s="870"/>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72" t="str">
        <f t="shared" ref="N265" ca="1" si="248">IFERROR(J265/J266,"ND")</f>
        <v>ND</v>
      </c>
      <c r="O265" s="874" t="str">
        <f t="shared" ref="O265" ca="1" si="249">IFERROR(((J265+K265+L265)/H265),"ND")</f>
        <v>ND</v>
      </c>
      <c r="P265" s="876"/>
    </row>
    <row r="266" spans="3:16">
      <c r="C266" s="850"/>
      <c r="D266" s="852"/>
      <c r="E266" s="852"/>
      <c r="F266" s="854"/>
      <c r="G266" s="856"/>
      <c r="H266" s="885"/>
      <c r="I266" s="871"/>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885" t="str">
        <f ca="1">IF(ISBLANK(OFFSET('9. METAS'!$K$20,INT((ROW()-13)/2),0)),"",OFFSET('9. METAS'!$K$20,INT((ROW()-13)/2),0))</f>
        <v/>
      </c>
      <c r="I267" s="870"/>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72" t="str">
        <f t="shared" ref="N267" ca="1" si="250">IFERROR(J267/J268,"ND")</f>
        <v>ND</v>
      </c>
      <c r="O267" s="874" t="str">
        <f t="shared" ref="O267" ca="1" si="251">IFERROR(((J267+K267+L267)/H267),"ND")</f>
        <v>ND</v>
      </c>
      <c r="P267" s="876"/>
    </row>
    <row r="268" spans="3:16">
      <c r="C268" s="850"/>
      <c r="D268" s="852"/>
      <c r="E268" s="852"/>
      <c r="F268" s="854"/>
      <c r="G268" s="856"/>
      <c r="H268" s="885"/>
      <c r="I268" s="871"/>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885" t="str">
        <f ca="1">IF(ISBLANK(OFFSET('9. METAS'!$K$20,INT((ROW()-13)/2),0)),"",OFFSET('9. METAS'!$K$20,INT((ROW()-13)/2),0))</f>
        <v/>
      </c>
      <c r="I269" s="870"/>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72" t="str">
        <f t="shared" ref="N269" ca="1" si="252">IFERROR(J269/J270,"ND")</f>
        <v>ND</v>
      </c>
      <c r="O269" s="874" t="str">
        <f t="shared" ref="O269" ca="1" si="253">IFERROR(((J269+K269+L269)/H269),"ND")</f>
        <v>ND</v>
      </c>
      <c r="P269" s="876"/>
    </row>
    <row r="270" spans="3:16">
      <c r="C270" s="850"/>
      <c r="D270" s="852"/>
      <c r="E270" s="852"/>
      <c r="F270" s="854"/>
      <c r="G270" s="856"/>
      <c r="H270" s="885"/>
      <c r="I270" s="871"/>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885" t="str">
        <f ca="1">IF(ISBLANK(OFFSET('9. METAS'!$K$20,INT((ROW()-13)/2),0)),"",OFFSET('9. METAS'!$K$20,INT((ROW()-13)/2),0))</f>
        <v/>
      </c>
      <c r="I271" s="870"/>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72" t="str">
        <f t="shared" ref="N271" ca="1" si="254">IFERROR(J271/J272,"ND")</f>
        <v>ND</v>
      </c>
      <c r="O271" s="874" t="str">
        <f t="shared" ref="O271" ca="1" si="255">IFERROR(((J271+K271+L271)/H271),"ND")</f>
        <v>ND</v>
      </c>
      <c r="P271" s="876"/>
    </row>
    <row r="272" spans="3:16">
      <c r="C272" s="850"/>
      <c r="D272" s="852"/>
      <c r="E272" s="852"/>
      <c r="F272" s="854"/>
      <c r="G272" s="856"/>
      <c r="H272" s="885"/>
      <c r="I272" s="871"/>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885" t="str">
        <f ca="1">IF(ISBLANK(OFFSET('9. METAS'!$K$20,INT((ROW()-13)/2),0)),"",OFFSET('9. METAS'!$K$20,INT((ROW()-13)/2),0))</f>
        <v/>
      </c>
      <c r="I273" s="870"/>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72" t="str">
        <f t="shared" ref="N273" ca="1" si="256">IFERROR(J273/J274,"ND")</f>
        <v>ND</v>
      </c>
      <c r="O273" s="874" t="str">
        <f t="shared" ref="O273" ca="1" si="257">IFERROR(((J273+K273+L273)/H273),"ND")</f>
        <v>ND</v>
      </c>
      <c r="P273" s="876"/>
    </row>
    <row r="274" spans="3:16">
      <c r="C274" s="850"/>
      <c r="D274" s="852"/>
      <c r="E274" s="852"/>
      <c r="F274" s="854"/>
      <c r="G274" s="856"/>
      <c r="H274" s="885"/>
      <c r="I274" s="871"/>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885" t="str">
        <f ca="1">IF(ISBLANK(OFFSET('9. METAS'!$K$20,INT((ROW()-13)/2),0)),"",OFFSET('9. METAS'!$K$20,INT((ROW()-13)/2),0))</f>
        <v/>
      </c>
      <c r="I275" s="870"/>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72" t="str">
        <f t="shared" ref="N275" ca="1" si="258">IFERROR(J275/J276,"ND")</f>
        <v>ND</v>
      </c>
      <c r="O275" s="874" t="str">
        <f t="shared" ref="O275" ca="1" si="259">IFERROR(((J275+K275+L275)/H275),"ND")</f>
        <v>ND</v>
      </c>
      <c r="P275" s="876"/>
    </row>
    <row r="276" spans="3:16">
      <c r="C276" s="850"/>
      <c r="D276" s="852"/>
      <c r="E276" s="852"/>
      <c r="F276" s="854"/>
      <c r="G276" s="856"/>
      <c r="H276" s="885"/>
      <c r="I276" s="871"/>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885" t="str">
        <f ca="1">IF(ISBLANK(OFFSET('9. METAS'!$K$20,INT((ROW()-13)/2),0)),"",OFFSET('9. METAS'!$K$20,INT((ROW()-13)/2),0))</f>
        <v/>
      </c>
      <c r="I277" s="870"/>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72" t="str">
        <f t="shared" ref="N277" ca="1" si="260">IFERROR(J277/J278,"ND")</f>
        <v>ND</v>
      </c>
      <c r="O277" s="874" t="str">
        <f t="shared" ref="O277" ca="1" si="261">IFERROR(((J277+K277+L277)/H277),"ND")</f>
        <v>ND</v>
      </c>
      <c r="P277" s="876"/>
    </row>
    <row r="278" spans="3:16">
      <c r="C278" s="850"/>
      <c r="D278" s="852"/>
      <c r="E278" s="852"/>
      <c r="F278" s="854"/>
      <c r="G278" s="856"/>
      <c r="H278" s="885"/>
      <c r="I278" s="871"/>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885" t="str">
        <f ca="1">IF(ISBLANK(OFFSET('9. METAS'!$K$20,INT((ROW()-13)/2),0)),"",OFFSET('9. METAS'!$K$20,INT((ROW()-13)/2),0))</f>
        <v/>
      </c>
      <c r="I279" s="870"/>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72" t="str">
        <f t="shared" ref="N279" ca="1" si="262">IFERROR(J279/J280,"ND")</f>
        <v>ND</v>
      </c>
      <c r="O279" s="874" t="str">
        <f t="shared" ref="O279" ca="1" si="263">IFERROR(((J279+K279+L279)/H279),"ND")</f>
        <v>ND</v>
      </c>
      <c r="P279" s="876"/>
    </row>
    <row r="280" spans="3:16">
      <c r="C280" s="850"/>
      <c r="D280" s="852"/>
      <c r="E280" s="852"/>
      <c r="F280" s="854"/>
      <c r="G280" s="856"/>
      <c r="H280" s="885"/>
      <c r="I280" s="871"/>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885" t="str">
        <f ca="1">IF(ISBLANK(OFFSET('9. METAS'!$K$20,INT((ROW()-13)/2),0)),"",OFFSET('9. METAS'!$K$20,INT((ROW()-13)/2),0))</f>
        <v/>
      </c>
      <c r="I281" s="870"/>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72" t="str">
        <f t="shared" ref="N281" ca="1" si="264">IFERROR(J281/J282,"ND")</f>
        <v>ND</v>
      </c>
      <c r="O281" s="874" t="str">
        <f t="shared" ref="O281" ca="1" si="265">IFERROR(((J281+K281+L281)/H281),"ND")</f>
        <v>ND</v>
      </c>
      <c r="P281" s="876"/>
    </row>
    <row r="282" spans="3:16">
      <c r="C282" s="850"/>
      <c r="D282" s="852"/>
      <c r="E282" s="852"/>
      <c r="F282" s="854"/>
      <c r="G282" s="856"/>
      <c r="H282" s="885"/>
      <c r="I282" s="871"/>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885" t="str">
        <f ca="1">IF(ISBLANK(OFFSET('9. METAS'!$K$20,INT((ROW()-13)/2),0)),"",OFFSET('9. METAS'!$K$20,INT((ROW()-13)/2),0))</f>
        <v/>
      </c>
      <c r="I283" s="870"/>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72" t="str">
        <f t="shared" ref="N283" ca="1" si="266">IFERROR(J283/J284,"ND")</f>
        <v>ND</v>
      </c>
      <c r="O283" s="874" t="str">
        <f t="shared" ref="O283" ca="1" si="267">IFERROR(((J283+K283+L283)/H283),"ND")</f>
        <v>ND</v>
      </c>
      <c r="P283" s="876"/>
    </row>
    <row r="284" spans="3:16">
      <c r="C284" s="850"/>
      <c r="D284" s="852"/>
      <c r="E284" s="852"/>
      <c r="F284" s="854"/>
      <c r="G284" s="856"/>
      <c r="H284" s="885"/>
      <c r="I284" s="871"/>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885" t="str">
        <f ca="1">IF(ISBLANK(OFFSET('9. METAS'!$K$20,INT((ROW()-13)/2),0)),"",OFFSET('9. METAS'!$K$20,INT((ROW()-13)/2),0))</f>
        <v/>
      </c>
      <c r="I285" s="870"/>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72" t="str">
        <f t="shared" ref="N285" ca="1" si="268">IFERROR(J285/J286,"ND")</f>
        <v>ND</v>
      </c>
      <c r="O285" s="874" t="str">
        <f t="shared" ref="O285" ca="1" si="269">IFERROR(((J285+K285+L285)/H285),"ND")</f>
        <v>ND</v>
      </c>
      <c r="P285" s="876"/>
    </row>
    <row r="286" spans="3:16">
      <c r="C286" s="850"/>
      <c r="D286" s="852"/>
      <c r="E286" s="852"/>
      <c r="F286" s="854"/>
      <c r="G286" s="856"/>
      <c r="H286" s="885"/>
      <c r="I286" s="871"/>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885" t="str">
        <f ca="1">IF(ISBLANK(OFFSET('9. METAS'!$K$20,INT((ROW()-13)/2),0)),"",OFFSET('9. METAS'!$K$20,INT((ROW()-13)/2),0))</f>
        <v/>
      </c>
      <c r="I287" s="870"/>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72" t="str">
        <f t="shared" ref="N287" ca="1" si="270">IFERROR(J287/J288,"ND")</f>
        <v>ND</v>
      </c>
      <c r="O287" s="874" t="str">
        <f t="shared" ref="O287" ca="1" si="271">IFERROR(((J287+K287+L287)/H287),"ND")</f>
        <v>ND</v>
      </c>
      <c r="P287" s="876"/>
    </row>
    <row r="288" spans="3:16">
      <c r="C288" s="850"/>
      <c r="D288" s="852"/>
      <c r="E288" s="852"/>
      <c r="F288" s="854"/>
      <c r="G288" s="856"/>
      <c r="H288" s="885"/>
      <c r="I288" s="871"/>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885" t="str">
        <f ca="1">IF(ISBLANK(OFFSET('9. METAS'!$K$20,INT((ROW()-13)/2),0)),"",OFFSET('9. METAS'!$K$20,INT((ROW()-13)/2),0))</f>
        <v/>
      </c>
      <c r="I289" s="870"/>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72" t="str">
        <f t="shared" ref="N289" ca="1" si="272">IFERROR(J289/J290,"ND")</f>
        <v>ND</v>
      </c>
      <c r="O289" s="874" t="str">
        <f t="shared" ref="O289" ca="1" si="273">IFERROR(((J289+K289+L289)/H289),"ND")</f>
        <v>ND</v>
      </c>
      <c r="P289" s="876"/>
    </row>
    <row r="290" spans="3:16">
      <c r="C290" s="850"/>
      <c r="D290" s="852"/>
      <c r="E290" s="852"/>
      <c r="F290" s="854"/>
      <c r="G290" s="856"/>
      <c r="H290" s="885"/>
      <c r="I290" s="871"/>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885" t="str">
        <f ca="1">IF(ISBLANK(OFFSET('9. METAS'!$K$20,INT((ROW()-13)/2),0)),"",OFFSET('9. METAS'!$K$20,INT((ROW()-13)/2),0))</f>
        <v/>
      </c>
      <c r="I291" s="870"/>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72" t="str">
        <f t="shared" ref="N291" ca="1" si="274">IFERROR(J291/J292,"ND")</f>
        <v>ND</v>
      </c>
      <c r="O291" s="874" t="str">
        <f t="shared" ref="O291" ca="1" si="275">IFERROR(((J291+K291+L291)/H291),"ND")</f>
        <v>ND</v>
      </c>
      <c r="P291" s="876"/>
    </row>
    <row r="292" spans="3:16">
      <c r="C292" s="850"/>
      <c r="D292" s="852"/>
      <c r="E292" s="852"/>
      <c r="F292" s="854"/>
      <c r="G292" s="856"/>
      <c r="H292" s="885"/>
      <c r="I292" s="871"/>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885" t="str">
        <f ca="1">IF(ISBLANK(OFFSET('9. METAS'!$K$20,INT((ROW()-13)/2),0)),"",OFFSET('9. METAS'!$K$20,INT((ROW()-13)/2),0))</f>
        <v/>
      </c>
      <c r="I293" s="870"/>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72" t="str">
        <f t="shared" ref="N293" ca="1" si="276">IFERROR(J293/J294,"ND")</f>
        <v>ND</v>
      </c>
      <c r="O293" s="874" t="str">
        <f t="shared" ref="O293" ca="1" si="277">IFERROR(((J293+K293+L293)/H293),"ND")</f>
        <v>ND</v>
      </c>
      <c r="P293" s="876"/>
    </row>
    <row r="294" spans="3:16">
      <c r="C294" s="850"/>
      <c r="D294" s="852"/>
      <c r="E294" s="852"/>
      <c r="F294" s="854"/>
      <c r="G294" s="856"/>
      <c r="H294" s="885"/>
      <c r="I294" s="871"/>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885" t="str">
        <f ca="1">IF(ISBLANK(OFFSET('9. METAS'!$K$20,INT((ROW()-13)/2),0)),"",OFFSET('9. METAS'!$K$20,INT((ROW()-13)/2),0))</f>
        <v/>
      </c>
      <c r="I295" s="870"/>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72" t="str">
        <f t="shared" ref="N295" ca="1" si="278">IFERROR(J295/J296,"ND")</f>
        <v>ND</v>
      </c>
      <c r="O295" s="874" t="str">
        <f t="shared" ref="O295" ca="1" si="279">IFERROR(((J295+K295+L295)/H295),"ND")</f>
        <v>ND</v>
      </c>
      <c r="P295" s="876"/>
    </row>
    <row r="296" spans="3:16">
      <c r="C296" s="850"/>
      <c r="D296" s="852"/>
      <c r="E296" s="852"/>
      <c r="F296" s="854"/>
      <c r="G296" s="856"/>
      <c r="H296" s="885"/>
      <c r="I296" s="871"/>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885" t="str">
        <f ca="1">IF(ISBLANK(OFFSET('9. METAS'!$K$20,INT((ROW()-13)/2),0)),"",OFFSET('9. METAS'!$K$20,INT((ROW()-13)/2),0))</f>
        <v/>
      </c>
      <c r="I297" s="870"/>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72" t="str">
        <f t="shared" ref="N297" ca="1" si="280">IFERROR(J297/J298,"ND")</f>
        <v>ND</v>
      </c>
      <c r="O297" s="874" t="str">
        <f t="shared" ref="O297" ca="1" si="281">IFERROR(((J297+K297+L297)/H297),"ND")</f>
        <v>ND</v>
      </c>
      <c r="P297" s="876"/>
    </row>
    <row r="298" spans="3:16">
      <c r="C298" s="850"/>
      <c r="D298" s="852"/>
      <c r="E298" s="852"/>
      <c r="F298" s="854"/>
      <c r="G298" s="856"/>
      <c r="H298" s="885"/>
      <c r="I298" s="871"/>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885" t="str">
        <f ca="1">IF(ISBLANK(OFFSET('9. METAS'!$K$20,INT((ROW()-13)/2),0)),"",OFFSET('9. METAS'!$K$20,INT((ROW()-13)/2),0))</f>
        <v/>
      </c>
      <c r="I299" s="870"/>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72" t="str">
        <f t="shared" ref="N299" ca="1" si="282">IFERROR(J299/J300,"ND")</f>
        <v>ND</v>
      </c>
      <c r="O299" s="874" t="str">
        <f t="shared" ref="O299" ca="1" si="283">IFERROR(((J299+K299+L299)/H299),"ND")</f>
        <v>ND</v>
      </c>
      <c r="P299" s="876"/>
    </row>
    <row r="300" spans="3:16">
      <c r="C300" s="850"/>
      <c r="D300" s="852"/>
      <c r="E300" s="852"/>
      <c r="F300" s="854"/>
      <c r="G300" s="856"/>
      <c r="H300" s="885"/>
      <c r="I300" s="871"/>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885" t="str">
        <f ca="1">IF(ISBLANK(OFFSET('9. METAS'!$K$20,INT((ROW()-13)/2),0)),"",OFFSET('9. METAS'!$K$20,INT((ROW()-13)/2),0))</f>
        <v/>
      </c>
      <c r="I301" s="870"/>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72" t="str">
        <f t="shared" ref="N301" ca="1" si="284">IFERROR(J301/J302,"ND")</f>
        <v>ND</v>
      </c>
      <c r="O301" s="874" t="str">
        <f t="shared" ref="O301" ca="1" si="285">IFERROR(((J301+K301+L301)/H301),"ND")</f>
        <v>ND</v>
      </c>
      <c r="P301" s="876"/>
    </row>
    <row r="302" spans="3:16">
      <c r="C302" s="850"/>
      <c r="D302" s="852"/>
      <c r="E302" s="852"/>
      <c r="F302" s="854"/>
      <c r="G302" s="856"/>
      <c r="H302" s="885"/>
      <c r="I302" s="871"/>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885" t="str">
        <f ca="1">IF(ISBLANK(OFFSET('9. METAS'!$K$20,INT((ROW()-13)/2),0)),"",OFFSET('9. METAS'!$K$20,INT((ROW()-13)/2),0))</f>
        <v/>
      </c>
      <c r="I303" s="870"/>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72" t="str">
        <f t="shared" ref="N303" ca="1" si="286">IFERROR(J303/J304,"ND")</f>
        <v>ND</v>
      </c>
      <c r="O303" s="874" t="str">
        <f t="shared" ref="O303" ca="1" si="287">IFERROR(((J303+K303+L303)/H303),"ND")</f>
        <v>ND</v>
      </c>
      <c r="P303" s="876"/>
    </row>
    <row r="304" spans="3:16">
      <c r="C304" s="850"/>
      <c r="D304" s="852"/>
      <c r="E304" s="852"/>
      <c r="F304" s="854"/>
      <c r="G304" s="856"/>
      <c r="H304" s="885"/>
      <c r="I304" s="871"/>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885" t="str">
        <f ca="1">IF(ISBLANK(OFFSET('9. METAS'!$K$20,INT((ROW()-13)/2),0)),"",OFFSET('9. METAS'!$K$20,INT((ROW()-13)/2),0))</f>
        <v/>
      </c>
      <c r="I305" s="870"/>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72" t="str">
        <f t="shared" ref="N305" ca="1" si="288">IFERROR(J305/J306,"ND")</f>
        <v>ND</v>
      </c>
      <c r="O305" s="874" t="str">
        <f t="shared" ref="O305" ca="1" si="289">IFERROR(((J305+K305+L305)/H305),"ND")</f>
        <v>ND</v>
      </c>
      <c r="P305" s="876"/>
    </row>
    <row r="306" spans="3:16">
      <c r="C306" s="850"/>
      <c r="D306" s="852"/>
      <c r="E306" s="852"/>
      <c r="F306" s="854"/>
      <c r="G306" s="856"/>
      <c r="H306" s="885"/>
      <c r="I306" s="871"/>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885" t="str">
        <f ca="1">IF(ISBLANK(OFFSET('9. METAS'!$K$20,INT((ROW()-13)/2),0)),"",OFFSET('9. METAS'!$K$20,INT((ROW()-13)/2),0))</f>
        <v/>
      </c>
      <c r="I307" s="870"/>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72" t="str">
        <f t="shared" ref="N307" ca="1" si="290">IFERROR(J307/J308,"ND")</f>
        <v>ND</v>
      </c>
      <c r="O307" s="874" t="str">
        <f t="shared" ref="O307" ca="1" si="291">IFERROR(((J307+K307+L307)/H307),"ND")</f>
        <v>ND</v>
      </c>
      <c r="P307" s="876"/>
    </row>
    <row r="308" spans="3:16">
      <c r="C308" s="850"/>
      <c r="D308" s="852"/>
      <c r="E308" s="852"/>
      <c r="F308" s="854"/>
      <c r="G308" s="856"/>
      <c r="H308" s="885"/>
      <c r="I308" s="871"/>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885" t="str">
        <f ca="1">IF(ISBLANK(OFFSET('9. METAS'!$K$20,INT((ROW()-13)/2),0)),"",OFFSET('9. METAS'!$K$20,INT((ROW()-13)/2),0))</f>
        <v/>
      </c>
      <c r="I309" s="870"/>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72" t="str">
        <f t="shared" ref="N309" ca="1" si="292">IFERROR(J309/J310,"ND")</f>
        <v>ND</v>
      </c>
      <c r="O309" s="874" t="str">
        <f t="shared" ref="O309" ca="1" si="293">IFERROR(((J309+K309+L309)/H309),"ND")</f>
        <v>ND</v>
      </c>
      <c r="P309" s="876"/>
    </row>
    <row r="310" spans="3:16">
      <c r="C310" s="850"/>
      <c r="D310" s="852"/>
      <c r="E310" s="852"/>
      <c r="F310" s="854"/>
      <c r="G310" s="856"/>
      <c r="H310" s="885"/>
      <c r="I310" s="871"/>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885" t="str">
        <f ca="1">IF(ISBLANK(OFFSET('9. METAS'!$K$20,INT((ROW()-13)/2),0)),"",OFFSET('9. METAS'!$K$20,INT((ROW()-13)/2),0))</f>
        <v/>
      </c>
      <c r="I311" s="870"/>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72" t="str">
        <f t="shared" ref="N311" ca="1" si="294">IFERROR(J311/J312,"ND")</f>
        <v>ND</v>
      </c>
      <c r="O311" s="874" t="str">
        <f t="shared" ref="O311" ca="1" si="295">IFERROR(((J311+K311+L311)/H311),"ND")</f>
        <v>ND</v>
      </c>
      <c r="P311" s="876"/>
    </row>
    <row r="312" spans="3:16">
      <c r="C312" s="850"/>
      <c r="D312" s="852"/>
      <c r="E312" s="852"/>
      <c r="F312" s="854"/>
      <c r="G312" s="856"/>
      <c r="H312" s="885"/>
      <c r="I312" s="871"/>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885" t="str">
        <f ca="1">IF(ISBLANK(OFFSET('9. METAS'!$K$20,INT((ROW()-13)/2),0)),"",OFFSET('9. METAS'!$K$20,INT((ROW()-13)/2),0))</f>
        <v/>
      </c>
      <c r="I313" s="870"/>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72" t="str">
        <f t="shared" ref="N313" ca="1" si="296">IFERROR(J313/J314,"ND")</f>
        <v>ND</v>
      </c>
      <c r="O313" s="874" t="str">
        <f t="shared" ref="O313" ca="1" si="297">IFERROR(((J313+K313+L313)/H313),"ND")</f>
        <v>ND</v>
      </c>
      <c r="P313" s="876"/>
    </row>
    <row r="314" spans="3:16">
      <c r="C314" s="850"/>
      <c r="D314" s="852"/>
      <c r="E314" s="852"/>
      <c r="F314" s="854"/>
      <c r="G314" s="856"/>
      <c r="H314" s="885"/>
      <c r="I314" s="871"/>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885" t="str">
        <f ca="1">IF(ISBLANK(OFFSET('9. METAS'!$K$20,INT((ROW()-13)/2),0)),"",OFFSET('9. METAS'!$K$20,INT((ROW()-13)/2),0))</f>
        <v/>
      </c>
      <c r="I315" s="870"/>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72" t="str">
        <f t="shared" ref="N315" ca="1" si="298">IFERROR(J315/J316,"ND")</f>
        <v>ND</v>
      </c>
      <c r="O315" s="874" t="str">
        <f t="shared" ref="O315" ca="1" si="299">IFERROR(((J315+K315+L315)/H315),"ND")</f>
        <v>ND</v>
      </c>
      <c r="P315" s="876"/>
    </row>
    <row r="316" spans="3:16">
      <c r="C316" s="850"/>
      <c r="D316" s="852"/>
      <c r="E316" s="852"/>
      <c r="F316" s="854"/>
      <c r="G316" s="856"/>
      <c r="H316" s="885"/>
      <c r="I316" s="871"/>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885" t="str">
        <f ca="1">IF(ISBLANK(OFFSET('9. METAS'!$K$20,INT((ROW()-13)/2),0)),"",OFFSET('9. METAS'!$K$20,INT((ROW()-13)/2),0))</f>
        <v/>
      </c>
      <c r="I317" s="870"/>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72" t="str">
        <f t="shared" ref="N317" ca="1" si="300">IFERROR(J317/J318,"ND")</f>
        <v>ND</v>
      </c>
      <c r="O317" s="874" t="str">
        <f t="shared" ref="O317" ca="1" si="301">IFERROR(((J317+K317+L317)/H317),"ND")</f>
        <v>ND</v>
      </c>
      <c r="P317" s="876"/>
    </row>
    <row r="318" spans="3:16">
      <c r="C318" s="850"/>
      <c r="D318" s="852"/>
      <c r="E318" s="852"/>
      <c r="F318" s="854"/>
      <c r="G318" s="856"/>
      <c r="H318" s="885"/>
      <c r="I318" s="871"/>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885" t="str">
        <f ca="1">IF(ISBLANK(OFFSET('9. METAS'!$K$20,INT((ROW()-13)/2),0)),"",OFFSET('9. METAS'!$K$20,INT((ROW()-13)/2),0))</f>
        <v/>
      </c>
      <c r="I319" s="870"/>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72" t="str">
        <f t="shared" ref="N319" ca="1" si="302">IFERROR(J319/J320,"ND")</f>
        <v>ND</v>
      </c>
      <c r="O319" s="874" t="str">
        <f t="shared" ref="O319" ca="1" si="303">IFERROR(((J319+K319+L319)/H319),"ND")</f>
        <v>ND</v>
      </c>
      <c r="P319" s="876"/>
    </row>
    <row r="320" spans="3:16">
      <c r="C320" s="850"/>
      <c r="D320" s="852"/>
      <c r="E320" s="852"/>
      <c r="F320" s="854"/>
      <c r="G320" s="856"/>
      <c r="H320" s="885"/>
      <c r="I320" s="871"/>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885" t="str">
        <f ca="1">IF(ISBLANK(OFFSET('9. METAS'!$K$20,INT((ROW()-13)/2),0)),"",OFFSET('9. METAS'!$K$20,INT((ROW()-13)/2),0))</f>
        <v/>
      </c>
      <c r="I321" s="870"/>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72" t="str">
        <f t="shared" ref="N321" ca="1" si="304">IFERROR(J321/J322,"ND")</f>
        <v>ND</v>
      </c>
      <c r="O321" s="874" t="str">
        <f t="shared" ref="O321" ca="1" si="305">IFERROR(((J321+K321+L321)/H321),"ND")</f>
        <v>ND</v>
      </c>
      <c r="P321" s="876"/>
    </row>
    <row r="322" spans="3:16">
      <c r="C322" s="850"/>
      <c r="D322" s="852"/>
      <c r="E322" s="852"/>
      <c r="F322" s="854"/>
      <c r="G322" s="856"/>
      <c r="H322" s="885"/>
      <c r="I322" s="871"/>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885" t="str">
        <f ca="1">IF(ISBLANK(OFFSET('9. METAS'!$K$20,INT((ROW()-13)/2),0)),"",OFFSET('9. METAS'!$K$20,INT((ROW()-13)/2),0))</f>
        <v/>
      </c>
      <c r="I323" s="870"/>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72" t="str">
        <f t="shared" ref="N323" ca="1" si="306">IFERROR(J323/J324,"ND")</f>
        <v>ND</v>
      </c>
      <c r="O323" s="874" t="str">
        <f t="shared" ref="O323" ca="1" si="307">IFERROR(((J323+K323+L323)/H323),"ND")</f>
        <v>ND</v>
      </c>
      <c r="P323" s="876"/>
    </row>
    <row r="324" spans="3:16">
      <c r="C324" s="850"/>
      <c r="D324" s="852"/>
      <c r="E324" s="852"/>
      <c r="F324" s="854"/>
      <c r="G324" s="856"/>
      <c r="H324" s="885"/>
      <c r="I324" s="871"/>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885" t="str">
        <f ca="1">IF(ISBLANK(OFFSET('9. METAS'!$K$20,INT((ROW()-13)/2),0)),"",OFFSET('9. METAS'!$K$20,INT((ROW()-13)/2),0))</f>
        <v/>
      </c>
      <c r="I325" s="870"/>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72" t="str">
        <f t="shared" ref="N325" ca="1" si="308">IFERROR(J325/J326,"ND")</f>
        <v>ND</v>
      </c>
      <c r="O325" s="874" t="str">
        <f t="shared" ref="O325" ca="1" si="309">IFERROR(((J325+K325+L325)/H325),"ND")</f>
        <v>ND</v>
      </c>
      <c r="P325" s="876"/>
    </row>
    <row r="326" spans="3:16">
      <c r="C326" s="850"/>
      <c r="D326" s="852"/>
      <c r="E326" s="852"/>
      <c r="F326" s="854"/>
      <c r="G326" s="856"/>
      <c r="H326" s="885"/>
      <c r="I326" s="871"/>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885" t="str">
        <f ca="1">IF(ISBLANK(OFFSET('9. METAS'!$K$20,INT((ROW()-13)/2),0)),"",OFFSET('9. METAS'!$K$20,INT((ROW()-13)/2),0))</f>
        <v/>
      </c>
      <c r="I327" s="870"/>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72" t="str">
        <f t="shared" ref="N327" ca="1" si="310">IFERROR(J327/J328,"ND")</f>
        <v>ND</v>
      </c>
      <c r="O327" s="874" t="str">
        <f t="shared" ref="O327" ca="1" si="311">IFERROR(((J327+K327+L327)/H327),"ND")</f>
        <v>ND</v>
      </c>
      <c r="P327" s="876"/>
    </row>
    <row r="328" spans="3:16">
      <c r="C328" s="850"/>
      <c r="D328" s="852"/>
      <c r="E328" s="852"/>
      <c r="F328" s="854"/>
      <c r="G328" s="856"/>
      <c r="H328" s="885"/>
      <c r="I328" s="871"/>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885" t="str">
        <f ca="1">IF(ISBLANK(OFFSET('9. METAS'!$K$20,INT((ROW()-13)/2),0)),"",OFFSET('9. METAS'!$K$20,INT((ROW()-13)/2),0))</f>
        <v/>
      </c>
      <c r="I329" s="870"/>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72" t="str">
        <f t="shared" ref="N329" ca="1" si="312">IFERROR(J329/J330,"ND")</f>
        <v>ND</v>
      </c>
      <c r="O329" s="874" t="str">
        <f t="shared" ref="O329" ca="1" si="313">IFERROR(((J329+K329+L329)/H329),"ND")</f>
        <v>ND</v>
      </c>
      <c r="P329" s="876"/>
    </row>
    <row r="330" spans="3:16">
      <c r="C330" s="850"/>
      <c r="D330" s="852"/>
      <c r="E330" s="852"/>
      <c r="F330" s="854"/>
      <c r="G330" s="856"/>
      <c r="H330" s="885"/>
      <c r="I330" s="871"/>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885" t="str">
        <f ca="1">IF(ISBLANK(OFFSET('9. METAS'!$K$20,INT((ROW()-13)/2),0)),"",OFFSET('9. METAS'!$K$20,INT((ROW()-13)/2),0))</f>
        <v/>
      </c>
      <c r="I331" s="870"/>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72" t="str">
        <f t="shared" ref="N331" ca="1" si="314">IFERROR(J331/J332,"ND")</f>
        <v>ND</v>
      </c>
      <c r="O331" s="874" t="str">
        <f t="shared" ref="O331" ca="1" si="315">IFERROR(((J331+K331+L331)/H331),"ND")</f>
        <v>ND</v>
      </c>
      <c r="P331" s="876"/>
    </row>
    <row r="332" spans="3:16">
      <c r="C332" s="850"/>
      <c r="D332" s="852"/>
      <c r="E332" s="852"/>
      <c r="F332" s="854"/>
      <c r="G332" s="856"/>
      <c r="H332" s="885"/>
      <c r="I332" s="871"/>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885" t="str">
        <f ca="1">IF(ISBLANK(OFFSET('9. METAS'!$K$20,INT((ROW()-13)/2),0)),"",OFFSET('9. METAS'!$K$20,INT((ROW()-13)/2),0))</f>
        <v/>
      </c>
      <c r="I333" s="870"/>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72" t="str">
        <f t="shared" ref="N333" ca="1" si="316">IFERROR(J333/J334,"ND")</f>
        <v>ND</v>
      </c>
      <c r="O333" s="874" t="str">
        <f t="shared" ref="O333" ca="1" si="317">IFERROR(((J333+K333+L333)/H333),"ND")</f>
        <v>ND</v>
      </c>
      <c r="P333" s="876"/>
    </row>
    <row r="334" spans="3:16">
      <c r="C334" s="850"/>
      <c r="D334" s="852"/>
      <c r="E334" s="852"/>
      <c r="F334" s="854"/>
      <c r="G334" s="856"/>
      <c r="H334" s="885"/>
      <c r="I334" s="871"/>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885" t="str">
        <f ca="1">IF(ISBLANK(OFFSET('9. METAS'!$K$20,INT((ROW()-13)/2),0)),"",OFFSET('9. METAS'!$K$20,INT((ROW()-13)/2),0))</f>
        <v/>
      </c>
      <c r="I335" s="870"/>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72" t="str">
        <f t="shared" ref="N335" ca="1" si="318">IFERROR(J335/J336,"ND")</f>
        <v>ND</v>
      </c>
      <c r="O335" s="874" t="str">
        <f t="shared" ref="O335" ca="1" si="319">IFERROR(((J335+K335+L335)/H335),"ND")</f>
        <v>ND</v>
      </c>
      <c r="P335" s="876"/>
    </row>
    <row r="336" spans="3:16">
      <c r="C336" s="850"/>
      <c r="D336" s="852"/>
      <c r="E336" s="852"/>
      <c r="F336" s="854"/>
      <c r="G336" s="856"/>
      <c r="H336" s="885"/>
      <c r="I336" s="871"/>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885" t="str">
        <f ca="1">IF(ISBLANK(OFFSET('9. METAS'!$K$20,INT((ROW()-13)/2),0)),"",OFFSET('9. METAS'!$K$20,INT((ROW()-13)/2),0))</f>
        <v/>
      </c>
      <c r="I337" s="870"/>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72" t="str">
        <f t="shared" ref="N337" ca="1" si="320">IFERROR(J337/J338,"ND")</f>
        <v>ND</v>
      </c>
      <c r="O337" s="874" t="str">
        <f t="shared" ref="O337" ca="1" si="321">IFERROR(((J337+K337+L337)/H337),"ND")</f>
        <v>ND</v>
      </c>
      <c r="P337" s="876"/>
    </row>
    <row r="338" spans="3:16">
      <c r="C338" s="850"/>
      <c r="D338" s="852"/>
      <c r="E338" s="852"/>
      <c r="F338" s="854"/>
      <c r="G338" s="856"/>
      <c r="H338" s="885"/>
      <c r="I338" s="871"/>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885" t="str">
        <f ca="1">IF(ISBLANK(OFFSET('9. METAS'!$K$20,INT((ROW()-13)/2),0)),"",OFFSET('9. METAS'!$K$20,INT((ROW()-13)/2),0))</f>
        <v/>
      </c>
      <c r="I339" s="870"/>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72" t="str">
        <f t="shared" ref="N339" ca="1" si="322">IFERROR(J339/J340,"ND")</f>
        <v>ND</v>
      </c>
      <c r="O339" s="874" t="str">
        <f t="shared" ref="O339" ca="1" si="323">IFERROR(((J339+K339+L339)/H339),"ND")</f>
        <v>ND</v>
      </c>
      <c r="P339" s="876"/>
    </row>
    <row r="340" spans="3:16">
      <c r="C340" s="850"/>
      <c r="D340" s="852"/>
      <c r="E340" s="852"/>
      <c r="F340" s="854"/>
      <c r="G340" s="856"/>
      <c r="H340" s="885"/>
      <c r="I340" s="871"/>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885" t="str">
        <f ca="1">IF(ISBLANK(OFFSET('9. METAS'!$K$20,INT((ROW()-13)/2),0)),"",OFFSET('9. METAS'!$K$20,INT((ROW()-13)/2),0))</f>
        <v/>
      </c>
      <c r="I341" s="870"/>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72" t="str">
        <f t="shared" ref="N341" ca="1" si="324">IFERROR(J341/J342,"ND")</f>
        <v>ND</v>
      </c>
      <c r="O341" s="874" t="str">
        <f t="shared" ref="O341" ca="1" si="325">IFERROR(((J341+K341+L341)/H341),"ND")</f>
        <v>ND</v>
      </c>
      <c r="P341" s="876"/>
    </row>
    <row r="342" spans="3:16">
      <c r="C342" s="850"/>
      <c r="D342" s="852"/>
      <c r="E342" s="852"/>
      <c r="F342" s="854"/>
      <c r="G342" s="856"/>
      <c r="H342" s="885"/>
      <c r="I342" s="871"/>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885" t="str">
        <f ca="1">IF(ISBLANK(OFFSET('9. METAS'!$K$20,INT((ROW()-13)/2),0)),"",OFFSET('9. METAS'!$K$20,INT((ROW()-13)/2),0))</f>
        <v/>
      </c>
      <c r="I343" s="870"/>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72" t="str">
        <f t="shared" ref="N343" ca="1" si="326">IFERROR(J343/J344,"ND")</f>
        <v>ND</v>
      </c>
      <c r="O343" s="874" t="str">
        <f t="shared" ref="O343" ca="1" si="327">IFERROR(((J343+K343+L343)/H343),"ND")</f>
        <v>ND</v>
      </c>
      <c r="P343" s="876"/>
    </row>
    <row r="344" spans="3:16">
      <c r="C344" s="850"/>
      <c r="D344" s="852"/>
      <c r="E344" s="852"/>
      <c r="F344" s="854"/>
      <c r="G344" s="856"/>
      <c r="H344" s="885"/>
      <c r="I344" s="871"/>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885" t="str">
        <f ca="1">IF(ISBLANK(OFFSET('9. METAS'!$K$20,INT((ROW()-13)/2),0)),"",OFFSET('9. METAS'!$K$20,INT((ROW()-13)/2),0))</f>
        <v/>
      </c>
      <c r="I345" s="870"/>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72" t="str">
        <f t="shared" ref="N345" ca="1" si="328">IFERROR(J345/J346,"ND")</f>
        <v>ND</v>
      </c>
      <c r="O345" s="874" t="str">
        <f t="shared" ref="O345" ca="1" si="329">IFERROR(((J345+K345+L345)/H345),"ND")</f>
        <v>ND</v>
      </c>
      <c r="P345" s="876"/>
    </row>
    <row r="346" spans="3:16">
      <c r="C346" s="850"/>
      <c r="D346" s="852"/>
      <c r="E346" s="852"/>
      <c r="F346" s="854"/>
      <c r="G346" s="856"/>
      <c r="H346" s="885"/>
      <c r="I346" s="871"/>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885" t="str">
        <f ca="1">IF(ISBLANK(OFFSET('9. METAS'!$K$20,INT((ROW()-13)/2),0)),"",OFFSET('9. METAS'!$K$20,INT((ROW()-13)/2),0))</f>
        <v/>
      </c>
      <c r="I347" s="870"/>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72" t="str">
        <f t="shared" ref="N347" ca="1" si="330">IFERROR(J347/J348,"ND")</f>
        <v>ND</v>
      </c>
      <c r="O347" s="874" t="str">
        <f t="shared" ref="O347" ca="1" si="331">IFERROR(((J347+K347+L347)/H347),"ND")</f>
        <v>ND</v>
      </c>
      <c r="P347" s="876"/>
    </row>
    <row r="348" spans="3:16">
      <c r="C348" s="850"/>
      <c r="D348" s="852"/>
      <c r="E348" s="852"/>
      <c r="F348" s="854"/>
      <c r="G348" s="856"/>
      <c r="H348" s="885"/>
      <c r="I348" s="871"/>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885" t="str">
        <f ca="1">IF(ISBLANK(OFFSET('9. METAS'!$K$20,INT((ROW()-13)/2),0)),"",OFFSET('9. METAS'!$K$20,INT((ROW()-13)/2),0))</f>
        <v/>
      </c>
      <c r="I349" s="870"/>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72" t="str">
        <f t="shared" ref="N349" ca="1" si="332">IFERROR(J349/J350,"ND")</f>
        <v>ND</v>
      </c>
      <c r="O349" s="874" t="str">
        <f t="shared" ref="O349" ca="1" si="333">IFERROR(((J349+K349+L349)/H349),"ND")</f>
        <v>ND</v>
      </c>
      <c r="P349" s="876"/>
    </row>
    <row r="350" spans="3:16">
      <c r="C350" s="850"/>
      <c r="D350" s="852"/>
      <c r="E350" s="852"/>
      <c r="F350" s="854"/>
      <c r="G350" s="856"/>
      <c r="H350" s="885"/>
      <c r="I350" s="871"/>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885" t="str">
        <f ca="1">IF(ISBLANK(OFFSET('9. METAS'!$K$20,INT((ROW()-13)/2),0)),"",OFFSET('9. METAS'!$K$20,INT((ROW()-13)/2),0))</f>
        <v/>
      </c>
      <c r="I351" s="870"/>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72" t="str">
        <f t="shared" ref="N351" ca="1" si="334">IFERROR(J351/J352,"ND")</f>
        <v>ND</v>
      </c>
      <c r="O351" s="874" t="str">
        <f t="shared" ref="O351" ca="1" si="335">IFERROR(((J351+K351+L351)/H351),"ND")</f>
        <v>ND</v>
      </c>
      <c r="P351" s="876"/>
    </row>
    <row r="352" spans="3:16">
      <c r="C352" s="850"/>
      <c r="D352" s="852"/>
      <c r="E352" s="852"/>
      <c r="F352" s="854"/>
      <c r="G352" s="856"/>
      <c r="H352" s="885"/>
      <c r="I352" s="871"/>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885" t="str">
        <f ca="1">IF(ISBLANK(OFFSET('9. METAS'!$K$20,INT((ROW()-13)/2),0)),"",OFFSET('9. METAS'!$K$20,INT((ROW()-13)/2),0))</f>
        <v/>
      </c>
      <c r="I353" s="870"/>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72" t="str">
        <f t="shared" ref="N353" ca="1" si="336">IFERROR(J353/J354,"ND")</f>
        <v>ND</v>
      </c>
      <c r="O353" s="874" t="str">
        <f t="shared" ref="O353" ca="1" si="337">IFERROR(((J353+K353+L353)/H353),"ND")</f>
        <v>ND</v>
      </c>
      <c r="P353" s="876"/>
    </row>
    <row r="354" spans="3:16">
      <c r="C354" s="850"/>
      <c r="D354" s="852"/>
      <c r="E354" s="852"/>
      <c r="F354" s="854"/>
      <c r="G354" s="856"/>
      <c r="H354" s="885"/>
      <c r="I354" s="871"/>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885" t="str">
        <f ca="1">IF(ISBLANK(OFFSET('9. METAS'!$K$20,INT((ROW()-13)/2),0)),"",OFFSET('9. METAS'!$K$20,INT((ROW()-13)/2),0))</f>
        <v/>
      </c>
      <c r="I355" s="870"/>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72" t="str">
        <f t="shared" ref="N355" ca="1" si="338">IFERROR(J355/J356,"ND")</f>
        <v>ND</v>
      </c>
      <c r="O355" s="874" t="str">
        <f t="shared" ref="O355" ca="1" si="339">IFERROR(((J355+K355+L355)/H355),"ND")</f>
        <v>ND</v>
      </c>
      <c r="P355" s="876"/>
    </row>
    <row r="356" spans="3:16">
      <c r="C356" s="850"/>
      <c r="D356" s="852"/>
      <c r="E356" s="852"/>
      <c r="F356" s="854"/>
      <c r="G356" s="856"/>
      <c r="H356" s="885"/>
      <c r="I356" s="871"/>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885" t="str">
        <f ca="1">IF(ISBLANK(OFFSET('9. METAS'!$K$20,INT((ROW()-13)/2),0)),"",OFFSET('9. METAS'!$K$20,INT((ROW()-13)/2),0))</f>
        <v/>
      </c>
      <c r="I357" s="870"/>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72" t="str">
        <f t="shared" ref="N357" ca="1" si="340">IFERROR(J357/J358,"ND")</f>
        <v>ND</v>
      </c>
      <c r="O357" s="874" t="str">
        <f t="shared" ref="O357" ca="1" si="341">IFERROR(((J357+K357+L357)/H357),"ND")</f>
        <v>ND</v>
      </c>
      <c r="P357" s="876"/>
    </row>
    <row r="358" spans="3:16">
      <c r="C358" s="850"/>
      <c r="D358" s="852"/>
      <c r="E358" s="852"/>
      <c r="F358" s="854"/>
      <c r="G358" s="856"/>
      <c r="H358" s="885"/>
      <c r="I358" s="871"/>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885" t="str">
        <f ca="1">IF(ISBLANK(OFFSET('9. METAS'!$K$20,INT((ROW()-13)/2),0)),"",OFFSET('9. METAS'!$K$20,INT((ROW()-13)/2),0))</f>
        <v/>
      </c>
      <c r="I359" s="870"/>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72" t="str">
        <f t="shared" ref="N359" ca="1" si="342">IFERROR(J359/J360,"ND")</f>
        <v>ND</v>
      </c>
      <c r="O359" s="874" t="str">
        <f t="shared" ref="O359" ca="1" si="343">IFERROR(((J359+K359+L359)/H359),"ND")</f>
        <v>ND</v>
      </c>
      <c r="P359" s="876"/>
    </row>
    <row r="360" spans="3:16">
      <c r="C360" s="850"/>
      <c r="D360" s="852"/>
      <c r="E360" s="852"/>
      <c r="F360" s="854"/>
      <c r="G360" s="856"/>
      <c r="H360" s="885"/>
      <c r="I360" s="871"/>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885" t="str">
        <f ca="1">IF(ISBLANK(OFFSET('9. METAS'!$K$20,INT((ROW()-13)/2),0)),"",OFFSET('9. METAS'!$K$20,INT((ROW()-13)/2),0))</f>
        <v/>
      </c>
      <c r="I361" s="870"/>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72" t="str">
        <f t="shared" ref="N361" ca="1" si="344">IFERROR(J361/J362,"ND")</f>
        <v>ND</v>
      </c>
      <c r="O361" s="874" t="str">
        <f t="shared" ref="O361" ca="1" si="345">IFERROR(((J361+K361+L361)/H361),"ND")</f>
        <v>ND</v>
      </c>
      <c r="P361" s="876"/>
    </row>
    <row r="362" spans="3:16">
      <c r="C362" s="850"/>
      <c r="D362" s="852"/>
      <c r="E362" s="852"/>
      <c r="F362" s="854"/>
      <c r="G362" s="856"/>
      <c r="H362" s="885"/>
      <c r="I362" s="871"/>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885" t="str">
        <f ca="1">IF(ISBLANK(OFFSET('9. METAS'!$K$20,INT((ROW()-13)/2),0)),"",OFFSET('9. METAS'!$K$20,INT((ROW()-13)/2),0))</f>
        <v/>
      </c>
      <c r="I363" s="870"/>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72" t="str">
        <f t="shared" ref="N363" ca="1" si="346">IFERROR(J363/J364,"ND")</f>
        <v>ND</v>
      </c>
      <c r="O363" s="874" t="str">
        <f t="shared" ref="O363" ca="1" si="347">IFERROR(((J363+K363+L363)/H363),"ND")</f>
        <v>ND</v>
      </c>
      <c r="P363" s="876"/>
    </row>
    <row r="364" spans="3:16">
      <c r="C364" s="850"/>
      <c r="D364" s="852"/>
      <c r="E364" s="852"/>
      <c r="F364" s="854"/>
      <c r="G364" s="856"/>
      <c r="H364" s="885"/>
      <c r="I364" s="871"/>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885" t="str">
        <f ca="1">IF(ISBLANK(OFFSET('9. METAS'!$K$20,INT((ROW()-13)/2),0)),"",OFFSET('9. METAS'!$K$20,INT((ROW()-13)/2),0))</f>
        <v/>
      </c>
      <c r="I365" s="870"/>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72" t="str">
        <f t="shared" ref="N365" ca="1" si="348">IFERROR(J365/J366,"ND")</f>
        <v>ND</v>
      </c>
      <c r="O365" s="874" t="str">
        <f t="shared" ref="O365" ca="1" si="349">IFERROR(((J365+K365+L365)/H365),"ND")</f>
        <v>ND</v>
      </c>
      <c r="P365" s="876"/>
    </row>
    <row r="366" spans="3:16">
      <c r="C366" s="850"/>
      <c r="D366" s="852"/>
      <c r="E366" s="852"/>
      <c r="F366" s="854"/>
      <c r="G366" s="856"/>
      <c r="H366" s="885"/>
      <c r="I366" s="871"/>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885" t="str">
        <f ca="1">IF(ISBLANK(OFFSET('9. METAS'!$K$20,INT((ROW()-13)/2),0)),"",OFFSET('9. METAS'!$K$20,INT((ROW()-13)/2),0))</f>
        <v/>
      </c>
      <c r="I367" s="870"/>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72" t="str">
        <f t="shared" ref="N367" ca="1" si="350">IFERROR(J367/J368,"ND")</f>
        <v>ND</v>
      </c>
      <c r="O367" s="874" t="str">
        <f t="shared" ref="O367" ca="1" si="351">IFERROR(((J367+K367+L367)/H367),"ND")</f>
        <v>ND</v>
      </c>
      <c r="P367" s="876"/>
    </row>
    <row r="368" spans="3:16">
      <c r="C368" s="850"/>
      <c r="D368" s="852"/>
      <c r="E368" s="852"/>
      <c r="F368" s="854"/>
      <c r="G368" s="856"/>
      <c r="H368" s="885"/>
      <c r="I368" s="871"/>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885" t="str">
        <f ca="1">IF(ISBLANK(OFFSET('9. METAS'!$K$20,INT((ROW()-13)/2),0)),"",OFFSET('9. METAS'!$K$20,INT((ROW()-13)/2),0))</f>
        <v/>
      </c>
      <c r="I369" s="870"/>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72" t="str">
        <f t="shared" ref="N369" ca="1" si="352">IFERROR(J369/J370,"ND")</f>
        <v>ND</v>
      </c>
      <c r="O369" s="874" t="str">
        <f t="shared" ref="O369" ca="1" si="353">IFERROR(((J369+K369+L369)/H369),"ND")</f>
        <v>ND</v>
      </c>
      <c r="P369" s="876"/>
    </row>
    <row r="370" spans="3:16">
      <c r="C370" s="850"/>
      <c r="D370" s="852"/>
      <c r="E370" s="852"/>
      <c r="F370" s="854"/>
      <c r="G370" s="856"/>
      <c r="H370" s="885"/>
      <c r="I370" s="871"/>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885" t="str">
        <f ca="1">IF(ISBLANK(OFFSET('9. METAS'!$K$20,INT((ROW()-13)/2),0)),"",OFFSET('9. METAS'!$K$20,INT((ROW()-13)/2),0))</f>
        <v/>
      </c>
      <c r="I371" s="870"/>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72" t="str">
        <f t="shared" ref="N371" ca="1" si="354">IFERROR(J371/J372,"ND")</f>
        <v>ND</v>
      </c>
      <c r="O371" s="874" t="str">
        <f t="shared" ref="O371" ca="1" si="355">IFERROR(((J371+K371+L371)/H371),"ND")</f>
        <v>ND</v>
      </c>
      <c r="P371" s="876"/>
    </row>
    <row r="372" spans="3:16">
      <c r="C372" s="850"/>
      <c r="D372" s="852"/>
      <c r="E372" s="852"/>
      <c r="F372" s="854"/>
      <c r="G372" s="856"/>
      <c r="H372" s="885"/>
      <c r="I372" s="871"/>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885" t="str">
        <f ca="1">IF(ISBLANK(OFFSET('9. METAS'!$K$20,INT((ROW()-13)/2),0)),"",OFFSET('9. METAS'!$K$20,INT((ROW()-13)/2),0))</f>
        <v/>
      </c>
      <c r="I373" s="870"/>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72" t="str">
        <f t="shared" ref="N373" ca="1" si="356">IFERROR(J373/J374,"ND")</f>
        <v>ND</v>
      </c>
      <c r="O373" s="874" t="str">
        <f t="shared" ref="O373" ca="1" si="357">IFERROR(((J373+K373+L373)/H373),"ND")</f>
        <v>ND</v>
      </c>
      <c r="P373" s="876"/>
    </row>
    <row r="374" spans="3:16">
      <c r="C374" s="850"/>
      <c r="D374" s="852"/>
      <c r="E374" s="852"/>
      <c r="F374" s="854"/>
      <c r="G374" s="856"/>
      <c r="H374" s="885"/>
      <c r="I374" s="871"/>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885" t="str">
        <f ca="1">IF(ISBLANK(OFFSET('9. METAS'!$K$20,INT((ROW()-13)/2),0)),"",OFFSET('9. METAS'!$K$20,INT((ROW()-13)/2),0))</f>
        <v/>
      </c>
      <c r="I375" s="870"/>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72" t="str">
        <f t="shared" ref="N375" ca="1" si="358">IFERROR(J375/J376,"ND")</f>
        <v>ND</v>
      </c>
      <c r="O375" s="874" t="str">
        <f t="shared" ref="O375" ca="1" si="359">IFERROR(((J375+K375+L375)/H375),"ND")</f>
        <v>ND</v>
      </c>
      <c r="P375" s="876"/>
    </row>
    <row r="376" spans="3:16">
      <c r="C376" s="850"/>
      <c r="D376" s="852"/>
      <c r="E376" s="852"/>
      <c r="F376" s="854"/>
      <c r="G376" s="856"/>
      <c r="H376" s="885"/>
      <c r="I376" s="871"/>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885" t="str">
        <f ca="1">IF(ISBLANK(OFFSET('9. METAS'!$K$20,INT((ROW()-13)/2),0)),"",OFFSET('9. METAS'!$K$20,INT((ROW()-13)/2),0))</f>
        <v/>
      </c>
      <c r="I377" s="870"/>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72" t="str">
        <f t="shared" ref="N377" ca="1" si="360">IFERROR(J377/J378,"ND")</f>
        <v>ND</v>
      </c>
      <c r="O377" s="874" t="str">
        <f t="shared" ref="O377" ca="1" si="361">IFERROR(((J377+K377+L377)/H377),"ND")</f>
        <v>ND</v>
      </c>
      <c r="P377" s="876"/>
    </row>
    <row r="378" spans="3:16">
      <c r="C378" s="850"/>
      <c r="D378" s="852"/>
      <c r="E378" s="852"/>
      <c r="F378" s="854"/>
      <c r="G378" s="856"/>
      <c r="H378" s="885"/>
      <c r="I378" s="871"/>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885" t="str">
        <f ca="1">IF(ISBLANK(OFFSET('9. METAS'!$K$20,INT((ROW()-13)/2),0)),"",OFFSET('9. METAS'!$K$20,INT((ROW()-13)/2),0))</f>
        <v/>
      </c>
      <c r="I379" s="870"/>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72" t="str">
        <f t="shared" ref="N379" ca="1" si="362">IFERROR(J379/J380,"ND")</f>
        <v>ND</v>
      </c>
      <c r="O379" s="874" t="str">
        <f t="shared" ref="O379" ca="1" si="363">IFERROR(((J379+K379+L379)/H379),"ND")</f>
        <v>ND</v>
      </c>
      <c r="P379" s="876"/>
    </row>
    <row r="380" spans="3:16">
      <c r="C380" s="850"/>
      <c r="D380" s="852"/>
      <c r="E380" s="852"/>
      <c r="F380" s="854"/>
      <c r="G380" s="856"/>
      <c r="H380" s="885"/>
      <c r="I380" s="871"/>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885" t="str">
        <f ca="1">IF(ISBLANK(OFFSET('9. METAS'!$K$20,INT((ROW()-13)/2),0)),"",OFFSET('9. METAS'!$K$20,INT((ROW()-13)/2),0))</f>
        <v/>
      </c>
      <c r="I381" s="870"/>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72" t="str">
        <f t="shared" ref="N381" ca="1" si="364">IFERROR(J381/J382,"ND")</f>
        <v>ND</v>
      </c>
      <c r="O381" s="874" t="str">
        <f t="shared" ref="O381" ca="1" si="365">IFERROR(((J381+K381+L381)/H381),"ND")</f>
        <v>ND</v>
      </c>
      <c r="P381" s="876"/>
    </row>
    <row r="382" spans="3:16">
      <c r="C382" s="850"/>
      <c r="D382" s="852"/>
      <c r="E382" s="852"/>
      <c r="F382" s="854"/>
      <c r="G382" s="856"/>
      <c r="H382" s="885"/>
      <c r="I382" s="871"/>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885" t="str">
        <f ca="1">IF(ISBLANK(OFFSET('9. METAS'!$K$20,INT((ROW()-13)/2),0)),"",OFFSET('9. METAS'!$K$20,INT((ROW()-13)/2),0))</f>
        <v/>
      </c>
      <c r="I383" s="870"/>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72" t="str">
        <f t="shared" ref="N383" ca="1" si="366">IFERROR(J383/J384,"ND")</f>
        <v>ND</v>
      </c>
      <c r="O383" s="874" t="str">
        <f t="shared" ref="O383" ca="1" si="367">IFERROR(((J383+K383+L383)/H383),"ND")</f>
        <v>ND</v>
      </c>
      <c r="P383" s="876"/>
    </row>
    <row r="384" spans="3:16">
      <c r="C384" s="850"/>
      <c r="D384" s="852"/>
      <c r="E384" s="852"/>
      <c r="F384" s="854"/>
      <c r="G384" s="856"/>
      <c r="H384" s="885"/>
      <c r="I384" s="871"/>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885" t="str">
        <f ca="1">IF(ISBLANK(OFFSET('9. METAS'!$K$20,INT((ROW()-13)/2),0)),"",OFFSET('9. METAS'!$K$20,INT((ROW()-13)/2),0))</f>
        <v/>
      </c>
      <c r="I385" s="870"/>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72" t="str">
        <f t="shared" ref="N385" ca="1" si="368">IFERROR(J385/J386,"ND")</f>
        <v>ND</v>
      </c>
      <c r="O385" s="874" t="str">
        <f t="shared" ref="O385" ca="1" si="369">IFERROR(((J385+K385+L385)/H385),"ND")</f>
        <v>ND</v>
      </c>
      <c r="P385" s="876"/>
    </row>
    <row r="386" spans="3:16">
      <c r="C386" s="850"/>
      <c r="D386" s="852"/>
      <c r="E386" s="852"/>
      <c r="F386" s="854"/>
      <c r="G386" s="856"/>
      <c r="H386" s="885"/>
      <c r="I386" s="871"/>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885" t="str">
        <f ca="1">IF(ISBLANK(OFFSET('9. METAS'!$K$20,INT((ROW()-13)/2),0)),"",OFFSET('9. METAS'!$K$20,INT((ROW()-13)/2),0))</f>
        <v/>
      </c>
      <c r="I387" s="870"/>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72" t="str">
        <f t="shared" ref="N387" ca="1" si="370">IFERROR(J387/J388,"ND")</f>
        <v>ND</v>
      </c>
      <c r="O387" s="874" t="str">
        <f t="shared" ref="O387" ca="1" si="371">IFERROR(((J387+K387+L387)/H387),"ND")</f>
        <v>ND</v>
      </c>
      <c r="P387" s="876"/>
    </row>
    <row r="388" spans="3:16">
      <c r="C388" s="850"/>
      <c r="D388" s="852"/>
      <c r="E388" s="852"/>
      <c r="F388" s="854"/>
      <c r="G388" s="856"/>
      <c r="H388" s="885"/>
      <c r="I388" s="871"/>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885" t="str">
        <f ca="1">IF(ISBLANK(OFFSET('9. METAS'!$K$20,INT((ROW()-13)/2),0)),"",OFFSET('9. METAS'!$K$20,INT((ROW()-13)/2),0))</f>
        <v/>
      </c>
      <c r="I389" s="870"/>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72" t="str">
        <f t="shared" ref="N389" ca="1" si="372">IFERROR(J389/J390,"ND")</f>
        <v>ND</v>
      </c>
      <c r="O389" s="874" t="str">
        <f t="shared" ref="O389" ca="1" si="373">IFERROR(((J389+K389+L389)/H389),"ND")</f>
        <v>ND</v>
      </c>
      <c r="P389" s="876"/>
    </row>
    <row r="390" spans="3:16">
      <c r="C390" s="850"/>
      <c r="D390" s="852"/>
      <c r="E390" s="852"/>
      <c r="F390" s="854"/>
      <c r="G390" s="856"/>
      <c r="H390" s="885"/>
      <c r="I390" s="871"/>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885" t="str">
        <f ca="1">IF(ISBLANK(OFFSET('9. METAS'!$K$20,INT((ROW()-13)/2),0)),"",OFFSET('9. METAS'!$K$20,INT((ROW()-13)/2),0))</f>
        <v/>
      </c>
      <c r="I391" s="870"/>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72" t="str">
        <f t="shared" ref="N391" ca="1" si="374">IFERROR(J391/J392,"ND")</f>
        <v>ND</v>
      </c>
      <c r="O391" s="874" t="str">
        <f t="shared" ref="O391" ca="1" si="375">IFERROR(((J391+K391+L391)/H391),"ND")</f>
        <v>ND</v>
      </c>
      <c r="P391" s="876"/>
    </row>
    <row r="392" spans="3:16">
      <c r="C392" s="850"/>
      <c r="D392" s="852"/>
      <c r="E392" s="852"/>
      <c r="F392" s="854"/>
      <c r="G392" s="856"/>
      <c r="H392" s="885"/>
      <c r="I392" s="871"/>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885" t="str">
        <f ca="1">IF(ISBLANK(OFFSET('9. METAS'!$K$20,INT((ROW()-13)/2),0)),"",OFFSET('9. METAS'!$K$20,INT((ROW()-13)/2),0))</f>
        <v/>
      </c>
      <c r="I393" s="870"/>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72" t="str">
        <f t="shared" ref="N393" ca="1" si="376">IFERROR(J393/J394,"ND")</f>
        <v>ND</v>
      </c>
      <c r="O393" s="874" t="str">
        <f t="shared" ref="O393" ca="1" si="377">IFERROR(((J393+K393+L393)/H393),"ND")</f>
        <v>ND</v>
      </c>
      <c r="P393" s="876"/>
    </row>
    <row r="394" spans="3:16">
      <c r="C394" s="850"/>
      <c r="D394" s="852"/>
      <c r="E394" s="852"/>
      <c r="F394" s="854"/>
      <c r="G394" s="856"/>
      <c r="H394" s="885"/>
      <c r="I394" s="871"/>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885" t="str">
        <f ca="1">IF(ISBLANK(OFFSET('9. METAS'!$K$20,INT((ROW()-13)/2),0)),"",OFFSET('9. METAS'!$K$20,INT((ROW()-13)/2),0))</f>
        <v/>
      </c>
      <c r="I395" s="870"/>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72" t="str">
        <f t="shared" ref="N395" ca="1" si="378">IFERROR(J395/J396,"ND")</f>
        <v>ND</v>
      </c>
      <c r="O395" s="874" t="str">
        <f t="shared" ref="O395" ca="1" si="379">IFERROR(((J395+K395+L395)/H395),"ND")</f>
        <v>ND</v>
      </c>
      <c r="P395" s="876"/>
    </row>
    <row r="396" spans="3:16">
      <c r="C396" s="850"/>
      <c r="D396" s="852"/>
      <c r="E396" s="852"/>
      <c r="F396" s="854"/>
      <c r="G396" s="856"/>
      <c r="H396" s="885"/>
      <c r="I396" s="871"/>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885" t="str">
        <f ca="1">IF(ISBLANK(OFFSET('9. METAS'!$K$20,INT((ROW()-13)/2),0)),"",OFFSET('9. METAS'!$K$20,INT((ROW()-13)/2),0))</f>
        <v/>
      </c>
      <c r="I397" s="870"/>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72" t="str">
        <f t="shared" ref="N397" ca="1" si="380">IFERROR(J397/J398,"ND")</f>
        <v>ND</v>
      </c>
      <c r="O397" s="874" t="str">
        <f t="shared" ref="O397" ca="1" si="381">IFERROR(((J397+K397+L397)/H397),"ND")</f>
        <v>ND</v>
      </c>
      <c r="P397" s="876"/>
    </row>
    <row r="398" spans="3:16">
      <c r="C398" s="850"/>
      <c r="D398" s="852"/>
      <c r="E398" s="852"/>
      <c r="F398" s="854"/>
      <c r="G398" s="856"/>
      <c r="H398" s="885"/>
      <c r="I398" s="871"/>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885" t="str">
        <f ca="1">IF(ISBLANK(OFFSET('9. METAS'!$K$20,INT((ROW()-13)/2),0)),"",OFFSET('9. METAS'!$K$20,INT((ROW()-13)/2),0))</f>
        <v/>
      </c>
      <c r="I399" s="870"/>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72" t="str">
        <f t="shared" ref="N399" ca="1" si="382">IFERROR(J399/J400,"ND")</f>
        <v>ND</v>
      </c>
      <c r="O399" s="874" t="str">
        <f t="shared" ref="O399" ca="1" si="383">IFERROR(((J399+K399+L399)/H399),"ND")</f>
        <v>ND</v>
      </c>
      <c r="P399" s="876"/>
    </row>
    <row r="400" spans="3:16">
      <c r="C400" s="850"/>
      <c r="D400" s="852"/>
      <c r="E400" s="852"/>
      <c r="F400" s="854"/>
      <c r="G400" s="856"/>
      <c r="H400" s="885"/>
      <c r="I400" s="871"/>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885" t="str">
        <f ca="1">IF(ISBLANK(OFFSET('9. METAS'!$K$20,INT((ROW()-13)/2),0)),"",OFFSET('9. METAS'!$K$20,INT((ROW()-13)/2),0))</f>
        <v/>
      </c>
      <c r="I401" s="870"/>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72" t="str">
        <f t="shared" ref="N401" ca="1" si="384">IFERROR(J401/J402,"ND")</f>
        <v>ND</v>
      </c>
      <c r="O401" s="874" t="str">
        <f t="shared" ref="O401" ca="1" si="385">IFERROR(((J401+K401+L401)/H401),"ND")</f>
        <v>ND</v>
      </c>
      <c r="P401" s="876"/>
    </row>
    <row r="402" spans="3:16">
      <c r="C402" s="850"/>
      <c r="D402" s="852"/>
      <c r="E402" s="852"/>
      <c r="F402" s="854"/>
      <c r="G402" s="856"/>
      <c r="H402" s="885"/>
      <c r="I402" s="871"/>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885" t="str">
        <f ca="1">IF(ISBLANK(OFFSET('9. METAS'!$K$20,INT((ROW()-13)/2),0)),"",OFFSET('9. METAS'!$K$20,INT((ROW()-13)/2),0))</f>
        <v/>
      </c>
      <c r="I403" s="870"/>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72" t="str">
        <f t="shared" ref="N403" ca="1" si="386">IFERROR(J403/J404,"ND")</f>
        <v>ND</v>
      </c>
      <c r="O403" s="874" t="str">
        <f t="shared" ref="O403" ca="1" si="387">IFERROR(((J403+K403+L403)/H403),"ND")</f>
        <v>ND</v>
      </c>
      <c r="P403" s="876"/>
    </row>
    <row r="404" spans="3:16">
      <c r="C404" s="850"/>
      <c r="D404" s="852"/>
      <c r="E404" s="852"/>
      <c r="F404" s="854"/>
      <c r="G404" s="856"/>
      <c r="H404" s="885"/>
      <c r="I404" s="871"/>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885" t="str">
        <f ca="1">IF(ISBLANK(OFFSET('9. METAS'!$K$20,INT((ROW()-13)/2),0)),"",OFFSET('9. METAS'!$K$20,INT((ROW()-13)/2),0))</f>
        <v/>
      </c>
      <c r="I405" s="870"/>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72" t="str">
        <f t="shared" ref="N405" ca="1" si="388">IFERROR(J405/J406,"ND")</f>
        <v>ND</v>
      </c>
      <c r="O405" s="874" t="str">
        <f t="shared" ref="O405" ca="1" si="389">IFERROR(((J405+K405+L405)/H405),"ND")</f>
        <v>ND</v>
      </c>
      <c r="P405" s="876"/>
    </row>
    <row r="406" spans="3:16">
      <c r="C406" s="850"/>
      <c r="D406" s="852"/>
      <c r="E406" s="852"/>
      <c r="F406" s="854"/>
      <c r="G406" s="856"/>
      <c r="H406" s="885"/>
      <c r="I406" s="871"/>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885" t="str">
        <f ca="1">IF(ISBLANK(OFFSET('9. METAS'!$K$20,INT((ROW()-13)/2),0)),"",OFFSET('9. METAS'!$K$20,INT((ROW()-13)/2),0))</f>
        <v/>
      </c>
      <c r="I407" s="870"/>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72" t="str">
        <f t="shared" ref="N407" ca="1" si="390">IFERROR(J407/J408,"ND")</f>
        <v>ND</v>
      </c>
      <c r="O407" s="874" t="str">
        <f t="shared" ref="O407" ca="1" si="391">IFERROR(((J407+K407+L407)/H407),"ND")</f>
        <v>ND</v>
      </c>
      <c r="P407" s="876"/>
    </row>
    <row r="408" spans="3:16">
      <c r="C408" s="850"/>
      <c r="D408" s="852"/>
      <c r="E408" s="852"/>
      <c r="F408" s="854"/>
      <c r="G408" s="856"/>
      <c r="H408" s="885"/>
      <c r="I408" s="871"/>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885" t="str">
        <f ca="1">IF(ISBLANK(OFFSET('9. METAS'!$K$20,INT((ROW()-13)/2),0)),"",OFFSET('9. METAS'!$K$20,INT((ROW()-13)/2),0))</f>
        <v/>
      </c>
      <c r="I409" s="870"/>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72" t="str">
        <f t="shared" ref="N409" ca="1" si="392">IFERROR(J409/J410,"ND")</f>
        <v>ND</v>
      </c>
      <c r="O409" s="874" t="str">
        <f t="shared" ref="O409" ca="1" si="393">IFERROR(((J409+K409+L409)/H409),"ND")</f>
        <v>ND</v>
      </c>
      <c r="P409" s="876"/>
    </row>
    <row r="410" spans="3:16">
      <c r="C410" s="850"/>
      <c r="D410" s="852"/>
      <c r="E410" s="852"/>
      <c r="F410" s="854"/>
      <c r="G410" s="856"/>
      <c r="H410" s="885"/>
      <c r="I410" s="871"/>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885" t="str">
        <f ca="1">IF(ISBLANK(OFFSET('9. METAS'!$K$20,INT((ROW()-13)/2),0)),"",OFFSET('9. METAS'!$K$20,INT((ROW()-13)/2),0))</f>
        <v/>
      </c>
      <c r="I411" s="870"/>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72" t="str">
        <f t="shared" ref="N411" ca="1" si="394">IFERROR(J411/J412,"ND")</f>
        <v>ND</v>
      </c>
      <c r="O411" s="874" t="str">
        <f t="shared" ref="O411" ca="1" si="395">IFERROR(((J411+K411+L411)/H411),"ND")</f>
        <v>ND</v>
      </c>
      <c r="P411" s="876"/>
    </row>
    <row r="412" spans="3:16">
      <c r="C412" s="850"/>
      <c r="D412" s="852"/>
      <c r="E412" s="852"/>
      <c r="F412" s="854"/>
      <c r="G412" s="856"/>
      <c r="H412" s="885"/>
      <c r="I412" s="871"/>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885" t="str">
        <f ca="1">IF(ISBLANK(OFFSET('9. METAS'!$K$20,INT((ROW()-13)/2),0)),"",OFFSET('9. METAS'!$K$20,INT((ROW()-13)/2),0))</f>
        <v/>
      </c>
      <c r="I413" s="870"/>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72" t="str">
        <f t="shared" ref="N413" ca="1" si="396">IFERROR(J413/J414,"ND")</f>
        <v>ND</v>
      </c>
      <c r="O413" s="874" t="str">
        <f t="shared" ref="O413" ca="1" si="397">IFERROR(((J413+K413+L413)/H413),"ND")</f>
        <v>ND</v>
      </c>
      <c r="P413" s="876"/>
    </row>
    <row r="414" spans="3:16">
      <c r="C414" s="850"/>
      <c r="D414" s="852"/>
      <c r="E414" s="852"/>
      <c r="F414" s="854"/>
      <c r="G414" s="856"/>
      <c r="H414" s="885"/>
      <c r="I414" s="871"/>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885" t="str">
        <f ca="1">IF(ISBLANK(OFFSET('9. METAS'!$K$20,INT((ROW()-13)/2),0)),"",OFFSET('9. METAS'!$K$20,INT((ROW()-13)/2),0))</f>
        <v/>
      </c>
      <c r="I415" s="870"/>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72" t="str">
        <f t="shared" ref="N415" ca="1" si="398">IFERROR(J415/J416,"ND")</f>
        <v>ND</v>
      </c>
      <c r="O415" s="874" t="str">
        <f t="shared" ref="O415" ca="1" si="399">IFERROR(((J415+K415+L415)/H415),"ND")</f>
        <v>ND</v>
      </c>
      <c r="P415" s="876"/>
    </row>
    <row r="416" spans="3:16">
      <c r="C416" s="850"/>
      <c r="D416" s="852"/>
      <c r="E416" s="852"/>
      <c r="F416" s="854"/>
      <c r="G416" s="856"/>
      <c r="H416" s="885"/>
      <c r="I416" s="871"/>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885" t="str">
        <f ca="1">IF(ISBLANK(OFFSET('9. METAS'!$K$20,INT((ROW()-13)/2),0)),"",OFFSET('9. METAS'!$K$20,INT((ROW()-13)/2),0))</f>
        <v/>
      </c>
      <c r="I417" s="870"/>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72" t="str">
        <f t="shared" ref="N417" ca="1" si="400">IFERROR(J417/J418,"ND")</f>
        <v>ND</v>
      </c>
      <c r="O417" s="874" t="str">
        <f t="shared" ref="O417" ca="1" si="401">IFERROR(((J417+K417+L417)/H417),"ND")</f>
        <v>ND</v>
      </c>
      <c r="P417" s="876"/>
    </row>
    <row r="418" spans="3:16">
      <c r="C418" s="850"/>
      <c r="D418" s="852"/>
      <c r="E418" s="852"/>
      <c r="F418" s="854"/>
      <c r="G418" s="856"/>
      <c r="H418" s="885"/>
      <c r="I418" s="871"/>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885" t="str">
        <f ca="1">IF(ISBLANK(OFFSET('9. METAS'!$K$20,INT((ROW()-13)/2),0)),"",OFFSET('9. METAS'!$K$20,INT((ROW()-13)/2),0))</f>
        <v/>
      </c>
      <c r="I419" s="870"/>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72" t="str">
        <f t="shared" ref="N419" ca="1" si="402">IFERROR(J419/J420,"ND")</f>
        <v>ND</v>
      </c>
      <c r="O419" s="874" t="str">
        <f t="shared" ref="O419" ca="1" si="403">IFERROR(((J419+K419+L419)/H419),"ND")</f>
        <v>ND</v>
      </c>
      <c r="P419" s="876"/>
    </row>
    <row r="420" spans="3:16">
      <c r="C420" s="850"/>
      <c r="D420" s="852"/>
      <c r="E420" s="852"/>
      <c r="F420" s="854"/>
      <c r="G420" s="856"/>
      <c r="H420" s="885"/>
      <c r="I420" s="871"/>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885" t="str">
        <f ca="1">IF(ISBLANK(OFFSET('9. METAS'!$K$20,INT((ROW()-13)/2),0)),"",OFFSET('9. METAS'!$K$20,INT((ROW()-13)/2),0))</f>
        <v/>
      </c>
      <c r="I421" s="870"/>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72" t="str">
        <f t="shared" ref="N421" ca="1" si="404">IFERROR(J421/J422,"ND")</f>
        <v>ND</v>
      </c>
      <c r="O421" s="874" t="str">
        <f t="shared" ref="O421" ca="1" si="405">IFERROR(((J421+K421+L421)/H421),"ND")</f>
        <v>ND</v>
      </c>
      <c r="P421" s="876"/>
    </row>
    <row r="422" spans="3:16">
      <c r="C422" s="850"/>
      <c r="D422" s="852"/>
      <c r="E422" s="852"/>
      <c r="F422" s="854"/>
      <c r="G422" s="856"/>
      <c r="H422" s="885"/>
      <c r="I422" s="871"/>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885" t="str">
        <f ca="1">IF(ISBLANK(OFFSET('9. METAS'!$K$20,INT((ROW()-13)/2),0)),"",OFFSET('9. METAS'!$K$20,INT((ROW()-13)/2),0))</f>
        <v/>
      </c>
      <c r="I423" s="870"/>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72" t="str">
        <f t="shared" ref="N423" ca="1" si="406">IFERROR(J423/J424,"ND")</f>
        <v>ND</v>
      </c>
      <c r="O423" s="874" t="str">
        <f t="shared" ref="O423" ca="1" si="407">IFERROR(((J423+K423+L423)/H423),"ND")</f>
        <v>ND</v>
      </c>
      <c r="P423" s="876"/>
    </row>
    <row r="424" spans="3:16">
      <c r="C424" s="850"/>
      <c r="D424" s="852"/>
      <c r="E424" s="852"/>
      <c r="F424" s="854"/>
      <c r="G424" s="856"/>
      <c r="H424" s="885"/>
      <c r="I424" s="871"/>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885" t="str">
        <f ca="1">IF(ISBLANK(OFFSET('9. METAS'!$K$20,INT((ROW()-13)/2),0)),"",OFFSET('9. METAS'!$K$20,INT((ROW()-13)/2),0))</f>
        <v/>
      </c>
      <c r="I425" s="870"/>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72" t="str">
        <f t="shared" ref="N425" ca="1" si="408">IFERROR(J425/J426,"ND")</f>
        <v>ND</v>
      </c>
      <c r="O425" s="874" t="str">
        <f t="shared" ref="O425" ca="1" si="409">IFERROR(((J425+K425+L425)/H425),"ND")</f>
        <v>ND</v>
      </c>
      <c r="P425" s="876"/>
    </row>
    <row r="426" spans="3:16">
      <c r="C426" s="850"/>
      <c r="D426" s="852"/>
      <c r="E426" s="852"/>
      <c r="F426" s="854"/>
      <c r="G426" s="856"/>
      <c r="H426" s="885"/>
      <c r="I426" s="871"/>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885" t="str">
        <f ca="1">IF(ISBLANK(OFFSET('9. METAS'!$K$20,INT((ROW()-13)/2),0)),"",OFFSET('9. METAS'!$K$20,INT((ROW()-13)/2),0))</f>
        <v/>
      </c>
      <c r="I427" s="870"/>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72" t="str">
        <f t="shared" ref="N427" ca="1" si="410">IFERROR(J427/J428,"ND")</f>
        <v>ND</v>
      </c>
      <c r="O427" s="874" t="str">
        <f t="shared" ref="O427" ca="1" si="411">IFERROR(((J427+K427+L427)/H427),"ND")</f>
        <v>ND</v>
      </c>
      <c r="P427" s="876"/>
    </row>
    <row r="428" spans="3:16">
      <c r="C428" s="850"/>
      <c r="D428" s="852"/>
      <c r="E428" s="852"/>
      <c r="F428" s="854"/>
      <c r="G428" s="856"/>
      <c r="H428" s="885"/>
      <c r="I428" s="871"/>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885" t="str">
        <f ca="1">IF(ISBLANK(OFFSET('9. METAS'!$K$20,INT((ROW()-13)/2),0)),"",OFFSET('9. METAS'!$K$20,INT((ROW()-13)/2),0))</f>
        <v/>
      </c>
      <c r="I429" s="870"/>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72" t="str">
        <f t="shared" ref="N429" ca="1" si="412">IFERROR(J429/J430,"ND")</f>
        <v>ND</v>
      </c>
      <c r="O429" s="874" t="str">
        <f t="shared" ref="O429" ca="1" si="413">IFERROR(((J429+K429+L429)/H429),"ND")</f>
        <v>ND</v>
      </c>
      <c r="P429" s="876"/>
    </row>
    <row r="430" spans="3:16">
      <c r="C430" s="850"/>
      <c r="D430" s="852"/>
      <c r="E430" s="852"/>
      <c r="F430" s="854"/>
      <c r="G430" s="856"/>
      <c r="H430" s="885"/>
      <c r="I430" s="871"/>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885" t="str">
        <f ca="1">IF(ISBLANK(OFFSET('9. METAS'!$K$20,INT((ROW()-13)/2),0)),"",OFFSET('9. METAS'!$K$20,INT((ROW()-13)/2),0))</f>
        <v/>
      </c>
      <c r="I431" s="870"/>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72" t="str">
        <f t="shared" ref="N431" ca="1" si="414">IFERROR(J431/J432,"ND")</f>
        <v>ND</v>
      </c>
      <c r="O431" s="874" t="str">
        <f t="shared" ref="O431" ca="1" si="415">IFERROR(((J431+K431+L431)/H431),"ND")</f>
        <v>ND</v>
      </c>
      <c r="P431" s="876"/>
    </row>
    <row r="432" spans="3:16">
      <c r="C432" s="850"/>
      <c r="D432" s="852"/>
      <c r="E432" s="852"/>
      <c r="F432" s="854"/>
      <c r="G432" s="856"/>
      <c r="H432" s="885"/>
      <c r="I432" s="871"/>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885" t="str">
        <f ca="1">IF(ISBLANK(OFFSET('9. METAS'!$K$20,INT((ROW()-13)/2),0)),"",OFFSET('9. METAS'!$K$20,INT((ROW()-13)/2),0))</f>
        <v/>
      </c>
      <c r="I433" s="870"/>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72" t="str">
        <f t="shared" ref="N433" ca="1" si="416">IFERROR(J433/J434,"ND")</f>
        <v>ND</v>
      </c>
      <c r="O433" s="874" t="str">
        <f t="shared" ref="O433" ca="1" si="417">IFERROR(((J433+K433+L433)/H433),"ND")</f>
        <v>ND</v>
      </c>
      <c r="P433" s="876"/>
    </row>
    <row r="434" spans="3:16">
      <c r="C434" s="850"/>
      <c r="D434" s="852"/>
      <c r="E434" s="852"/>
      <c r="F434" s="854"/>
      <c r="G434" s="856"/>
      <c r="H434" s="885"/>
      <c r="I434" s="871"/>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885" t="str">
        <f ca="1">IF(ISBLANK(OFFSET('9. METAS'!$K$20,INT((ROW()-13)/2),0)),"",OFFSET('9. METAS'!$K$20,INT((ROW()-13)/2),0))</f>
        <v/>
      </c>
      <c r="I435" s="870"/>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72" t="str">
        <f t="shared" ref="N435" ca="1" si="418">IFERROR(J435/J436,"ND")</f>
        <v>ND</v>
      </c>
      <c r="O435" s="874" t="str">
        <f t="shared" ref="O435" ca="1" si="419">IFERROR(((J435+K435+L435)/H435),"ND")</f>
        <v>ND</v>
      </c>
      <c r="P435" s="876"/>
    </row>
    <row r="436" spans="3:16">
      <c r="C436" s="850"/>
      <c r="D436" s="852"/>
      <c r="E436" s="852"/>
      <c r="F436" s="854"/>
      <c r="G436" s="856"/>
      <c r="H436" s="885"/>
      <c r="I436" s="871"/>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885" t="str">
        <f ca="1">IF(ISBLANK(OFFSET('9. METAS'!$K$20,INT((ROW()-13)/2),0)),"",OFFSET('9. METAS'!$K$20,INT((ROW()-13)/2),0))</f>
        <v/>
      </c>
      <c r="I437" s="870"/>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72" t="str">
        <f t="shared" ref="N437" ca="1" si="420">IFERROR(J437/J438,"ND")</f>
        <v>ND</v>
      </c>
      <c r="O437" s="874" t="str">
        <f t="shared" ref="O437" ca="1" si="421">IFERROR(((J437+K437+L437)/H437),"ND")</f>
        <v>ND</v>
      </c>
      <c r="P437" s="876"/>
    </row>
    <row r="438" spans="3:16">
      <c r="C438" s="850"/>
      <c r="D438" s="852"/>
      <c r="E438" s="852"/>
      <c r="F438" s="854"/>
      <c r="G438" s="856"/>
      <c r="H438" s="885"/>
      <c r="I438" s="871"/>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885" t="str">
        <f ca="1">IF(ISBLANK(OFFSET('9. METAS'!$K$20,INT((ROW()-13)/2),0)),"",OFFSET('9. METAS'!$K$20,INT((ROW()-13)/2),0))</f>
        <v/>
      </c>
      <c r="I439" s="870"/>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72" t="str">
        <f t="shared" ref="N439" ca="1" si="422">IFERROR(J439/J440,"ND")</f>
        <v>ND</v>
      </c>
      <c r="O439" s="874" t="str">
        <f t="shared" ref="O439" ca="1" si="423">IFERROR(((J439+K439+L439)/H439),"ND")</f>
        <v>ND</v>
      </c>
      <c r="P439" s="876"/>
    </row>
    <row r="440" spans="3:16">
      <c r="C440" s="850"/>
      <c r="D440" s="852"/>
      <c r="E440" s="852"/>
      <c r="F440" s="854"/>
      <c r="G440" s="856"/>
      <c r="H440" s="885"/>
      <c r="I440" s="871"/>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885" t="str">
        <f ca="1">IF(ISBLANK(OFFSET('9. METAS'!$K$20,INT((ROW()-13)/2),0)),"",OFFSET('9. METAS'!$K$20,INT((ROW()-13)/2),0))</f>
        <v/>
      </c>
      <c r="I441" s="870"/>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72" t="str">
        <f t="shared" ref="N441" ca="1" si="424">IFERROR(J441/J442,"ND")</f>
        <v>ND</v>
      </c>
      <c r="O441" s="874" t="str">
        <f t="shared" ref="O441" ca="1" si="425">IFERROR(((J441+K441+L441)/H441),"ND")</f>
        <v>ND</v>
      </c>
      <c r="P441" s="876"/>
    </row>
    <row r="442" spans="3:16">
      <c r="C442" s="850"/>
      <c r="D442" s="852"/>
      <c r="E442" s="852"/>
      <c r="F442" s="854"/>
      <c r="G442" s="856"/>
      <c r="H442" s="885"/>
      <c r="I442" s="871"/>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885" t="str">
        <f ca="1">IF(ISBLANK(OFFSET('9. METAS'!$K$20,INT((ROW()-13)/2),0)),"",OFFSET('9. METAS'!$K$20,INT((ROW()-13)/2),0))</f>
        <v/>
      </c>
      <c r="I443" s="870"/>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72" t="str">
        <f t="shared" ref="N443" ca="1" si="426">IFERROR(J443/J444,"ND")</f>
        <v>ND</v>
      </c>
      <c r="O443" s="874" t="str">
        <f t="shared" ref="O443" ca="1" si="427">IFERROR(((J443+K443+L443)/H443),"ND")</f>
        <v>ND</v>
      </c>
      <c r="P443" s="876"/>
    </row>
    <row r="444" spans="3:16">
      <c r="C444" s="850"/>
      <c r="D444" s="852"/>
      <c r="E444" s="852"/>
      <c r="F444" s="854"/>
      <c r="G444" s="856"/>
      <c r="H444" s="885"/>
      <c r="I444" s="871"/>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885" t="str">
        <f ca="1">IF(ISBLANK(OFFSET('9. METAS'!$K$20,INT((ROW()-13)/2),0)),"",OFFSET('9. METAS'!$K$20,INT((ROW()-13)/2),0))</f>
        <v/>
      </c>
      <c r="I445" s="870"/>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72" t="str">
        <f t="shared" ref="N445" ca="1" si="428">IFERROR(J445/J446,"ND")</f>
        <v>ND</v>
      </c>
      <c r="O445" s="874" t="str">
        <f t="shared" ref="O445" ca="1" si="429">IFERROR(((J445+K445+L445)/H445),"ND")</f>
        <v>ND</v>
      </c>
      <c r="P445" s="876"/>
    </row>
    <row r="446" spans="3:16">
      <c r="C446" s="850"/>
      <c r="D446" s="852"/>
      <c r="E446" s="852"/>
      <c r="F446" s="854"/>
      <c r="G446" s="856"/>
      <c r="H446" s="885"/>
      <c r="I446" s="871"/>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885" t="str">
        <f ca="1">IF(ISBLANK(OFFSET('9. METAS'!$K$20,INT((ROW()-13)/2),0)),"",OFFSET('9. METAS'!$K$20,INT((ROW()-13)/2),0))</f>
        <v/>
      </c>
      <c r="I447" s="870"/>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72" t="str">
        <f t="shared" ref="N447" ca="1" si="430">IFERROR(J447/J448,"ND")</f>
        <v>ND</v>
      </c>
      <c r="O447" s="874" t="str">
        <f t="shared" ref="O447" ca="1" si="431">IFERROR(((J447+K447+L447)/H447),"ND")</f>
        <v>ND</v>
      </c>
      <c r="P447" s="876"/>
    </row>
    <row r="448" spans="3:16">
      <c r="C448" s="850"/>
      <c r="D448" s="852"/>
      <c r="E448" s="852"/>
      <c r="F448" s="854"/>
      <c r="G448" s="856"/>
      <c r="H448" s="885"/>
      <c r="I448" s="871"/>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885" t="str">
        <f ca="1">IF(ISBLANK(OFFSET('9. METAS'!$K$20,INT((ROW()-13)/2),0)),"",OFFSET('9. METAS'!$K$20,INT((ROW()-13)/2),0))</f>
        <v/>
      </c>
      <c r="I449" s="870"/>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72" t="str">
        <f t="shared" ref="N449" ca="1" si="432">IFERROR(J449/J450,"ND")</f>
        <v>ND</v>
      </c>
      <c r="O449" s="874" t="str">
        <f t="shared" ref="O449" ca="1" si="433">IFERROR(((J449+K449+L449)/H449),"ND")</f>
        <v>ND</v>
      </c>
      <c r="P449" s="876"/>
    </row>
    <row r="450" spans="3:16">
      <c r="C450" s="850"/>
      <c r="D450" s="852"/>
      <c r="E450" s="852"/>
      <c r="F450" s="854"/>
      <c r="G450" s="856"/>
      <c r="H450" s="885"/>
      <c r="I450" s="871"/>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885" t="str">
        <f ca="1">IF(ISBLANK(OFFSET('9. METAS'!$K$20,INT((ROW()-13)/2),0)),"",OFFSET('9. METAS'!$K$20,INT((ROW()-13)/2),0))</f>
        <v/>
      </c>
      <c r="I451" s="870"/>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72" t="str">
        <f t="shared" ref="N451" ca="1" si="434">IFERROR(J451/J452,"ND")</f>
        <v>ND</v>
      </c>
      <c r="O451" s="874" t="str">
        <f t="shared" ref="O451" ca="1" si="435">IFERROR(((J451+K451+L451)/H451),"ND")</f>
        <v>ND</v>
      </c>
      <c r="P451" s="876"/>
    </row>
    <row r="452" spans="3:16">
      <c r="C452" s="850"/>
      <c r="D452" s="852"/>
      <c r="E452" s="852"/>
      <c r="F452" s="854"/>
      <c r="G452" s="856"/>
      <c r="H452" s="885"/>
      <c r="I452" s="871"/>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885" t="str">
        <f ca="1">IF(ISBLANK(OFFSET('9. METAS'!$K$20,INT((ROW()-13)/2),0)),"",OFFSET('9. METAS'!$K$20,INT((ROW()-13)/2),0))</f>
        <v/>
      </c>
      <c r="I453" s="870"/>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72" t="str">
        <f t="shared" ref="N453" ca="1" si="436">IFERROR(J453/J454,"ND")</f>
        <v>ND</v>
      </c>
      <c r="O453" s="874" t="str">
        <f t="shared" ref="O453" ca="1" si="437">IFERROR(((J453+K453+L453)/H453),"ND")</f>
        <v>ND</v>
      </c>
      <c r="P453" s="876"/>
    </row>
    <row r="454" spans="3:16">
      <c r="C454" s="850"/>
      <c r="D454" s="852"/>
      <c r="E454" s="852"/>
      <c r="F454" s="854"/>
      <c r="G454" s="856"/>
      <c r="H454" s="885"/>
      <c r="I454" s="871"/>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885" t="str">
        <f ca="1">IF(ISBLANK(OFFSET('9. METAS'!$K$20,INT((ROW()-13)/2),0)),"",OFFSET('9. METAS'!$K$20,INT((ROW()-13)/2),0))</f>
        <v/>
      </c>
      <c r="I455" s="870"/>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72" t="str">
        <f t="shared" ref="N455" ca="1" si="438">IFERROR(J455/J456,"ND")</f>
        <v>ND</v>
      </c>
      <c r="O455" s="874" t="str">
        <f t="shared" ref="O455" ca="1" si="439">IFERROR(((J455+K455+L455)/H455),"ND")</f>
        <v>ND</v>
      </c>
      <c r="P455" s="876"/>
    </row>
    <row r="456" spans="3:16">
      <c r="C456" s="850"/>
      <c r="D456" s="852"/>
      <c r="E456" s="852"/>
      <c r="F456" s="854"/>
      <c r="G456" s="856"/>
      <c r="H456" s="885"/>
      <c r="I456" s="871"/>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885" t="str">
        <f ca="1">IF(ISBLANK(OFFSET('9. METAS'!$K$20,INT((ROW()-13)/2),0)),"",OFFSET('9. METAS'!$K$20,INT((ROW()-13)/2),0))</f>
        <v/>
      </c>
      <c r="I457" s="870"/>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72" t="str">
        <f t="shared" ref="N457" ca="1" si="440">IFERROR(J457/J458,"ND")</f>
        <v>ND</v>
      </c>
      <c r="O457" s="874" t="str">
        <f t="shared" ref="O457" ca="1" si="441">IFERROR(((J457+K457+L457)/H457),"ND")</f>
        <v>ND</v>
      </c>
      <c r="P457" s="876"/>
    </row>
    <row r="458" spans="3:16">
      <c r="C458" s="850"/>
      <c r="D458" s="852"/>
      <c r="E458" s="852"/>
      <c r="F458" s="854"/>
      <c r="G458" s="856"/>
      <c r="H458" s="885"/>
      <c r="I458" s="871"/>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885" t="str">
        <f ca="1">IF(ISBLANK(OFFSET('9. METAS'!$K$20,INT((ROW()-13)/2),0)),"",OFFSET('9. METAS'!$K$20,INT((ROW()-13)/2),0))</f>
        <v/>
      </c>
      <c r="I459" s="870"/>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72" t="str">
        <f t="shared" ref="N459" ca="1" si="442">IFERROR(J459/J460,"ND")</f>
        <v>ND</v>
      </c>
      <c r="O459" s="874" t="str">
        <f t="shared" ref="O459" ca="1" si="443">IFERROR(((J459+K459+L459)/H459),"ND")</f>
        <v>ND</v>
      </c>
      <c r="P459" s="876"/>
    </row>
    <row r="460" spans="3:16">
      <c r="C460" s="850"/>
      <c r="D460" s="852"/>
      <c r="E460" s="852"/>
      <c r="F460" s="854"/>
      <c r="G460" s="856"/>
      <c r="H460" s="885"/>
      <c r="I460" s="871"/>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885" t="str">
        <f ca="1">IF(ISBLANK(OFFSET('9. METAS'!$K$20,INT((ROW()-13)/2),0)),"",OFFSET('9. METAS'!$K$20,INT((ROW()-13)/2),0))</f>
        <v/>
      </c>
      <c r="I461" s="870"/>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72" t="str">
        <f t="shared" ref="N461" ca="1" si="444">IFERROR(J461/J462,"ND")</f>
        <v>ND</v>
      </c>
      <c r="O461" s="874" t="str">
        <f t="shared" ref="O461" ca="1" si="445">IFERROR(((J461+K461+L461)/H461),"ND")</f>
        <v>ND</v>
      </c>
      <c r="P461" s="876"/>
    </row>
    <row r="462" spans="3:16">
      <c r="C462" s="850"/>
      <c r="D462" s="852"/>
      <c r="E462" s="852"/>
      <c r="F462" s="854"/>
      <c r="G462" s="856"/>
      <c r="H462" s="885"/>
      <c r="I462" s="871"/>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885" t="str">
        <f ca="1">IF(ISBLANK(OFFSET('9. METAS'!$K$20,INT((ROW()-13)/2),0)),"",OFFSET('9. METAS'!$K$20,INT((ROW()-13)/2),0))</f>
        <v/>
      </c>
      <c r="I463" s="870"/>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72" t="str">
        <f t="shared" ref="N463" ca="1" si="446">IFERROR(J463/J464,"ND")</f>
        <v>ND</v>
      </c>
      <c r="O463" s="874" t="str">
        <f t="shared" ref="O463" ca="1" si="447">IFERROR(((J463+K463+L463)/H463),"ND")</f>
        <v>ND</v>
      </c>
      <c r="P463" s="876"/>
    </row>
    <row r="464" spans="3:16">
      <c r="C464" s="850"/>
      <c r="D464" s="852"/>
      <c r="E464" s="852"/>
      <c r="F464" s="854"/>
      <c r="G464" s="856"/>
      <c r="H464" s="885"/>
      <c r="I464" s="871"/>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885" t="str">
        <f ca="1">IF(ISBLANK(OFFSET('9. METAS'!$K$20,INT((ROW()-13)/2),0)),"",OFFSET('9. METAS'!$K$20,INT((ROW()-13)/2),0))</f>
        <v/>
      </c>
      <c r="I465" s="870"/>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72" t="str">
        <f t="shared" ref="N465" ca="1" si="448">IFERROR(J465/J466,"ND")</f>
        <v>ND</v>
      </c>
      <c r="O465" s="874" t="str">
        <f t="shared" ref="O465" ca="1" si="449">IFERROR(((J465+K465+L465)/H465),"ND")</f>
        <v>ND</v>
      </c>
      <c r="P465" s="876"/>
    </row>
    <row r="466" spans="3:16">
      <c r="C466" s="850"/>
      <c r="D466" s="852"/>
      <c r="E466" s="852"/>
      <c r="F466" s="854"/>
      <c r="G466" s="856"/>
      <c r="H466" s="885"/>
      <c r="I466" s="871"/>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885" t="str">
        <f ca="1">IF(ISBLANK(OFFSET('9. METAS'!$K$20,INT((ROW()-13)/2),0)),"",OFFSET('9. METAS'!$K$20,INT((ROW()-13)/2),0))</f>
        <v/>
      </c>
      <c r="I467" s="870"/>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72" t="str">
        <f t="shared" ref="N467" ca="1" si="450">IFERROR(J467/J468,"ND")</f>
        <v>ND</v>
      </c>
      <c r="O467" s="874" t="str">
        <f t="shared" ref="O467" ca="1" si="451">IFERROR(((J467+K467+L467)/H467),"ND")</f>
        <v>ND</v>
      </c>
      <c r="P467" s="876"/>
    </row>
    <row r="468" spans="3:16">
      <c r="C468" s="850"/>
      <c r="D468" s="852"/>
      <c r="E468" s="852"/>
      <c r="F468" s="854"/>
      <c r="G468" s="856"/>
      <c r="H468" s="885"/>
      <c r="I468" s="871"/>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885" t="str">
        <f ca="1">IF(ISBLANK(OFFSET('9. METAS'!$K$20,INT((ROW()-13)/2),0)),"",OFFSET('9. METAS'!$K$20,INT((ROW()-13)/2),0))</f>
        <v/>
      </c>
      <c r="I469" s="870"/>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72" t="str">
        <f t="shared" ref="N469" ca="1" si="452">IFERROR(J469/J470,"ND")</f>
        <v>ND</v>
      </c>
      <c r="O469" s="874" t="str">
        <f t="shared" ref="O469" ca="1" si="453">IFERROR(((J469+K469+L469)/H469),"ND")</f>
        <v>ND</v>
      </c>
      <c r="P469" s="876"/>
    </row>
    <row r="470" spans="3:16">
      <c r="C470" s="850"/>
      <c r="D470" s="852"/>
      <c r="E470" s="852"/>
      <c r="F470" s="854"/>
      <c r="G470" s="856"/>
      <c r="H470" s="885"/>
      <c r="I470" s="871"/>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885" t="str">
        <f ca="1">IF(ISBLANK(OFFSET('9. METAS'!$K$20,INT((ROW()-13)/2),0)),"",OFFSET('9. METAS'!$K$20,INT((ROW()-13)/2),0))</f>
        <v/>
      </c>
      <c r="I471" s="870"/>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72" t="str">
        <f t="shared" ref="N471" ca="1" si="454">IFERROR(J471/J472,"ND")</f>
        <v>ND</v>
      </c>
      <c r="O471" s="874" t="str">
        <f t="shared" ref="O471" ca="1" si="455">IFERROR(((J471+K471+L471)/H471),"ND")</f>
        <v>ND</v>
      </c>
      <c r="P471" s="876"/>
    </row>
    <row r="472" spans="3:16">
      <c r="C472" s="850"/>
      <c r="D472" s="852"/>
      <c r="E472" s="852"/>
      <c r="F472" s="854"/>
      <c r="G472" s="856"/>
      <c r="H472" s="885"/>
      <c r="I472" s="871"/>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885" t="str">
        <f ca="1">IF(ISBLANK(OFFSET('9. METAS'!$K$20,INT((ROW()-13)/2),0)),"",OFFSET('9. METAS'!$K$20,INT((ROW()-13)/2),0))</f>
        <v/>
      </c>
      <c r="I473" s="870"/>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72" t="str">
        <f ca="1">IFERROR(J473/J474,"ND")</f>
        <v>ND</v>
      </c>
      <c r="O473" s="874" t="str">
        <f ca="1">IFERROR(((J473+K473+L473)/H473),"ND")</f>
        <v>ND</v>
      </c>
      <c r="P473" s="876"/>
    </row>
    <row r="474" spans="3:16" ht="15.75" thickBot="1">
      <c r="C474" s="891"/>
      <c r="D474" s="892"/>
      <c r="E474" s="892"/>
      <c r="F474" s="893"/>
      <c r="G474" s="894"/>
      <c r="H474" s="886"/>
      <c r="I474" s="887"/>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88"/>
      <c r="O474" s="875"/>
      <c r="P474" s="89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1"/>
  <dimension ref="C4:P475"/>
  <sheetViews>
    <sheetView topLeftCell="D1" zoomScale="91" zoomScaleNormal="91" workbookViewId="0">
      <selection activeCell="D51" sqref="D51:D52"/>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128</v>
      </c>
      <c r="E7" s="746"/>
      <c r="F7" s="746"/>
      <c r="G7" s="746"/>
      <c r="H7" s="746"/>
      <c r="I7" s="746"/>
      <c r="J7" s="746"/>
      <c r="K7" s="746"/>
      <c r="L7" s="746"/>
      <c r="M7" s="746"/>
      <c r="P7" s="212"/>
    </row>
    <row r="8" spans="3:16" ht="27" thickBot="1">
      <c r="C8" s="216"/>
      <c r="D8" s="906"/>
      <c r="E8" s="906"/>
      <c r="F8" s="906"/>
      <c r="G8" s="906"/>
      <c r="H8" s="906"/>
      <c r="I8" s="906"/>
      <c r="J8" s="906"/>
      <c r="K8" s="906"/>
      <c r="L8" s="906"/>
      <c r="M8" s="906"/>
      <c r="P8" s="212"/>
    </row>
    <row r="9" spans="3:16" ht="22.5" customHeight="1" thickBot="1">
      <c r="C9" s="863" t="s">
        <v>123</v>
      </c>
      <c r="D9" s="864"/>
      <c r="E9" s="865"/>
      <c r="F9" s="903" t="s">
        <v>436</v>
      </c>
      <c r="G9" s="904"/>
      <c r="H9" s="904"/>
      <c r="I9" s="904"/>
      <c r="J9" s="904"/>
      <c r="K9" s="904"/>
      <c r="L9" s="904"/>
      <c r="M9" s="904"/>
      <c r="N9" s="904"/>
      <c r="O9" s="904"/>
      <c r="P9" s="905"/>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898" t="s">
        <v>294</v>
      </c>
    </row>
    <row r="11" spans="3:16" ht="42" customHeight="1" thickBot="1">
      <c r="C11" s="858"/>
      <c r="D11" s="860"/>
      <c r="E11" s="860"/>
      <c r="F11" s="860"/>
      <c r="G11" s="860"/>
      <c r="H11" s="860" t="s">
        <v>113</v>
      </c>
      <c r="I11" s="901" t="s">
        <v>114</v>
      </c>
      <c r="J11" s="860" t="s">
        <v>122</v>
      </c>
      <c r="K11" s="860"/>
      <c r="L11" s="860"/>
      <c r="M11" s="860"/>
      <c r="N11" s="860" t="s">
        <v>119</v>
      </c>
      <c r="O11" s="860"/>
      <c r="P11" s="899"/>
    </row>
    <row r="12" spans="3:16" ht="42" customHeight="1" thickBot="1">
      <c r="C12" s="858"/>
      <c r="D12" s="860"/>
      <c r="E12" s="860"/>
      <c r="F12" s="860"/>
      <c r="G12" s="860"/>
      <c r="H12" s="860"/>
      <c r="I12" s="901"/>
      <c r="J12" s="211" t="s">
        <v>118</v>
      </c>
      <c r="K12" s="211" t="s">
        <v>115</v>
      </c>
      <c r="L12" s="211" t="s">
        <v>116</v>
      </c>
      <c r="M12" s="211" t="s">
        <v>117</v>
      </c>
      <c r="N12" s="211" t="s">
        <v>121</v>
      </c>
      <c r="O12" s="211" t="s">
        <v>92</v>
      </c>
      <c r="P12" s="900"/>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895">
        <f ca="1">IF(ISBLANK(OFFSET('9. METAS'!$K$20,INT((ROW()-13)/2),0)),"",OFFSET('9. METAS'!$K$20,INT((ROW()-13)/2),0))</f>
        <v>0.32</v>
      </c>
      <c r="I13" s="881" t="s">
        <v>125</v>
      </c>
      <c r="J13" s="217">
        <f ca="1">IF(MOD(ROW()-13,2)=0,IF(ISBLANK(OFFSET('11. SEGUIMIENTO 2026'!$N$14,INT((ROW()-13)/2),0)),"",OFFSET('11. SEGUIMIENTO 2026'!$N$14,INT((ROW()-13)/2),0)),IF(ISBLANK(OFFSET('9. METAS'!$Q$20,INT((ROW()-14)/2),0)),"",OFFSET('9. METAS'!$Q$20,INT((ROW()-14)/2),0)))</f>
        <v>0.08</v>
      </c>
      <c r="K13" s="218" t="str">
        <f ca="1">IF(MOD(ROW()-13,2)=0,IF(ISBLANK(OFFSET('11. SEGUIMIENTO 2026'!$O$14,INT((ROW()-13)/2),0)),"",OFFSET('11. SEGUIMIENTO 2026'!$O$14,INT((ROW()-13)/2),0)),IF(ISBLANK(OFFSET('9. METAS'!$R$20,INT((ROW()-14)/2),0)),"",OFFSET('9. METAS'!$R$20,INT((ROW()-14)/2),0)))</f>
        <v/>
      </c>
      <c r="L13" s="218" t="str">
        <f ca="1">IF(MOD(ROW()-13,2)=0,IF(ISBLANK(OFFSET('11. SEGUIMIENTO 2026'!$P$14,INT((ROW()-13)/2),0)),"",OFFSET('11. SEGUIMIENTO 2026'!$P$14,INT((ROW()-13)/2),0)),IF(ISBLANK(OFFSET('9. METAS'!$S$20,INT((ROW()-14)/2),0)),"",OFFSET('9. METAS'!$S$20,INT((ROW()-14)/2),0)))</f>
        <v/>
      </c>
      <c r="M13" s="219" t="str">
        <f ca="1">IF(MOD(ROW()-13,2)=0,IF(ISBLANK(OFFSET('11. SEGUIMIENTO 2026'!$Q$14,INT((ROW()-13)/2),0)),"",OFFSET('11. SEGUIMIENTO 2026'!$Q$14,INT((ROW()-13)/2),0)),IF(ISBLANK(OFFSET('9. METAS'!$T$20,INT((ROW()-14)/2),0)),"",OFFSET('9. METAS'!$T$20,INT((ROW()-14)/2),0)))</f>
        <v/>
      </c>
      <c r="N13" s="872">
        <f ca="1">IFERROR(J13/J14,"ND")</f>
        <v>1</v>
      </c>
      <c r="O13" s="874" t="str">
        <f ca="1">IFERROR(((J13+K13+L13+M13)/H13),"ND")</f>
        <v>ND</v>
      </c>
      <c r="P13" s="896"/>
    </row>
    <row r="14" spans="3:16">
      <c r="C14" s="850"/>
      <c r="D14" s="852"/>
      <c r="E14" s="852"/>
      <c r="F14" s="854"/>
      <c r="G14" s="856"/>
      <c r="H14" s="885"/>
      <c r="I14" s="882"/>
      <c r="J14" s="220">
        <f ca="1">IF(MOD(ROW()-13,2)=0,IF(ISBLANK(OFFSET('11. SEGUIMIENTO 2026'!$N$14,INT((ROW()-13)/2),0)),"",OFFSET('11. SEGUIMIENTO 2026'!$N$14,INT((ROW()-13)/2),0)),IF(ISBLANK(OFFSET('9. METAS'!$Q$20,INT((ROW()-14)/2),0)),"",OFFSET('9. METAS'!$Q$20,INT((ROW()-14)/2),0)))</f>
        <v>0.08</v>
      </c>
      <c r="K14" s="221">
        <f ca="1">IF(MOD(ROW()-13,2)=0,IF(ISBLANK(OFFSET('11. SEGUIMIENTO 2026'!$O$14,INT((ROW()-13)/2),0)),"",OFFSET('11. SEGUIMIENTO 2026'!$O$14,INT((ROW()-13)/2),0)),IF(ISBLANK(OFFSET('9. METAS'!$R$20,INT((ROW()-14)/2),0)),"",OFFSET('9. METAS'!$R$20,INT((ROW()-14)/2),0)))</f>
        <v>0.08</v>
      </c>
      <c r="L14" s="221">
        <f ca="1">IF(MOD(ROW()-13,2)=0,IF(ISBLANK(OFFSET('11. SEGUIMIENTO 2026'!$P$14,INT((ROW()-13)/2),0)),"",OFFSET('11. SEGUIMIENTO 2026'!$P$14,INT((ROW()-13)/2),0)),IF(ISBLANK(OFFSET('9. METAS'!$S$20,INT((ROW()-14)/2),0)),"",OFFSET('9. METAS'!$S$20,INT((ROW()-14)/2),0)))</f>
        <v>0.08</v>
      </c>
      <c r="M14" s="222">
        <f ca="1">IF(MOD(ROW()-13,2)=0,IF(ISBLANK(OFFSET('11. SEGUIMIENTO 2026'!$Q$14,INT((ROW()-13)/2),0)),"",OFFSET('11. SEGUIMIENTO 2026'!$Q$14,INT((ROW()-13)/2),0)),IF(ISBLANK(OFFSET('9. METAS'!$T$20,INT((ROW()-14)/2),0)),"",OFFSET('9. METAS'!$T$20,INT((ROW()-14)/2),0)))</f>
        <v>0.08</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885">
        <f ca="1">IF(ISBLANK(OFFSET('9. METAS'!$K$20,INT((ROW()-13)/2),0)),"",OFFSET('9. METAS'!$K$20,INT((ROW()-13)/2),0))</f>
        <v>2000000</v>
      </c>
      <c r="I15" s="870"/>
      <c r="J15" s="220">
        <f ca="1">IF(MOD(ROW()-13,2)=0,IF(ISBLANK(OFFSET('11. SEGUIMIENTO 2026'!$N$14,INT((ROW()-13)/2),0)),"",OFFSET('11. SEGUIMIENTO 2026'!$N$14,INT((ROW()-13)/2),0)),IF(ISBLANK(OFFSET('9. METAS'!$Q$20,INT((ROW()-14)/2),0)),"",OFFSET('9. METAS'!$Q$20,INT((ROW()-14)/2),0)))</f>
        <v>839370</v>
      </c>
      <c r="K15" s="221" t="str">
        <f ca="1">IF(MOD(ROW()-13,2)=0,IF(ISBLANK(OFFSET('11. SEGUIMIENTO 2026'!$O$14,INT((ROW()-13)/2),0)),"",OFFSET('11. SEGUIMIENTO 2026'!$O$14,INT((ROW()-13)/2),0)),IF(ISBLANK(OFFSET('9. METAS'!$R$20,INT((ROW()-14)/2),0)),"",OFFSET('9. METAS'!$R$20,INT((ROW()-14)/2),0)))</f>
        <v/>
      </c>
      <c r="L15" s="221" t="str">
        <f ca="1">IF(MOD(ROW()-13,2)=0,IF(ISBLANK(OFFSET('11. SEGUIMIENTO 2026'!$P$14,INT((ROW()-13)/2),0)),"",OFFSET('11. SEGUIMIENTO 2026'!$P$14,INT((ROW()-13)/2),0)),IF(ISBLANK(OFFSET('9. METAS'!$S$20,INT((ROW()-14)/2),0)),"",OFFSET('9. METAS'!$S$20,INT((ROW()-14)/2),0)))</f>
        <v/>
      </c>
      <c r="M15" s="222" t="str">
        <f ca="1">IF(MOD(ROW()-13,2)=0,IF(ISBLANK(OFFSET('11. SEGUIMIENTO 2026'!$Q$14,INT((ROW()-13)/2),0)),"",OFFSET('11. SEGUIMIENTO 2026'!$Q$14,INT((ROW()-13)/2),0)),IF(ISBLANK(OFFSET('9. METAS'!$T$20,INT((ROW()-14)/2),0)),"",OFFSET('9. METAS'!$T$20,INT((ROW()-14)/2),0)))</f>
        <v/>
      </c>
      <c r="N15" s="872">
        <f ca="1">IFERROR(J15/J16,"ND")</f>
        <v>1.3989499999999999</v>
      </c>
      <c r="O15" s="874" t="str">
        <f ca="1">IFERROR(((J15+K15+L15+M15)/H15),"ND")</f>
        <v>ND</v>
      </c>
      <c r="P15" s="876"/>
    </row>
    <row r="16" spans="3:16">
      <c r="C16" s="850"/>
      <c r="D16" s="852"/>
      <c r="E16" s="852"/>
      <c r="F16" s="854"/>
      <c r="G16" s="856"/>
      <c r="H16" s="885"/>
      <c r="I16" s="871"/>
      <c r="J16" s="220">
        <f ca="1">IF(MOD(ROW()-13,2)=0,IF(ISBLANK(OFFSET('11. SEGUIMIENTO 2026'!$N$14,INT((ROW()-13)/2),0)),"",OFFSET('11. SEGUIMIENTO 2026'!$N$14,INT((ROW()-13)/2),0)),IF(ISBLANK(OFFSET('9. METAS'!$Q$20,INT((ROW()-14)/2),0)),"",OFFSET('9. METAS'!$Q$20,INT((ROW()-14)/2),0)))</f>
        <v>600000</v>
      </c>
      <c r="K16" s="221">
        <f ca="1">IF(MOD(ROW()-13,2)=0,IF(ISBLANK(OFFSET('11. SEGUIMIENTO 2026'!$O$14,INT((ROW()-13)/2),0)),"",OFFSET('11. SEGUIMIENTO 2026'!$O$14,INT((ROW()-13)/2),0)),IF(ISBLANK(OFFSET('9. METAS'!$R$20,INT((ROW()-14)/2),0)),"",OFFSET('9. METAS'!$R$20,INT((ROW()-14)/2),0)))</f>
        <v>400000</v>
      </c>
      <c r="L16" s="221">
        <f ca="1">IF(MOD(ROW()-13,2)=0,IF(ISBLANK(OFFSET('11. SEGUIMIENTO 2026'!$P$14,INT((ROW()-13)/2),0)),"",OFFSET('11. SEGUIMIENTO 2026'!$P$14,INT((ROW()-13)/2),0)),IF(ISBLANK(OFFSET('9. METAS'!$S$20,INT((ROW()-14)/2),0)),"",OFFSET('9. METAS'!$S$20,INT((ROW()-14)/2),0)))</f>
        <v>500000</v>
      </c>
      <c r="M16" s="222">
        <f ca="1">IF(MOD(ROW()-13,2)=0,IF(ISBLANK(OFFSET('11. SEGUIMIENTO 2026'!$Q$14,INT((ROW()-13)/2),0)),"",OFFSET('11. SEGUIMIENTO 2026'!$Q$14,INT((ROW()-13)/2),0)),IF(ISBLANK(OFFSET('9. METAS'!$T$20,INT((ROW()-14)/2),0)),"",OFFSET('9. METAS'!$T$20,INT((ROW()-14)/2),0)))</f>
        <v>500000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885">
        <f ca="1">IF(ISBLANK(OFFSET('9. METAS'!$K$20,INT((ROW()-13)/2),0)),"",OFFSET('9. METAS'!$K$20,INT((ROW()-13)/2),0))</f>
        <v>3030</v>
      </c>
      <c r="I17" s="870"/>
      <c r="J17" s="220">
        <f ca="1">IF(MOD(ROW()-13,2)=0,IF(ISBLANK(OFFSET('11. SEGUIMIENTO 2026'!$N$14,INT((ROW()-13)/2),0)),"",OFFSET('11. SEGUIMIENTO 2026'!$N$14,INT((ROW()-13)/2),0)),IF(ISBLANK(OFFSET('9. METAS'!$Q$20,INT((ROW()-14)/2),0)),"",OFFSET('9. METAS'!$Q$20,INT((ROW()-14)/2),0)))</f>
        <v>656</v>
      </c>
      <c r="K17" s="221" t="str">
        <f ca="1">IF(MOD(ROW()-13,2)=0,IF(ISBLANK(OFFSET('11. SEGUIMIENTO 2026'!$O$14,INT((ROW()-13)/2),0)),"",OFFSET('11. SEGUIMIENTO 2026'!$O$14,INT((ROW()-13)/2),0)),IF(ISBLANK(OFFSET('9. METAS'!$R$20,INT((ROW()-14)/2),0)),"",OFFSET('9. METAS'!$R$20,INT((ROW()-14)/2),0)))</f>
        <v/>
      </c>
      <c r="L17" s="221" t="str">
        <f ca="1">IF(MOD(ROW()-13,2)=0,IF(ISBLANK(OFFSET('11. SEGUIMIENTO 2026'!$P$14,INT((ROW()-13)/2),0)),"",OFFSET('11. SEGUIMIENTO 2026'!$P$14,INT((ROW()-13)/2),0)),IF(ISBLANK(OFFSET('9. METAS'!$S$20,INT((ROW()-14)/2),0)),"",OFFSET('9. METAS'!$S$20,INT((ROW()-14)/2),0)))</f>
        <v/>
      </c>
      <c r="M17" s="222" t="str">
        <f ca="1">IF(MOD(ROW()-13,2)=0,IF(ISBLANK(OFFSET('11. SEGUIMIENTO 2026'!$Q$14,INT((ROW()-13)/2),0)),"",OFFSET('11. SEGUIMIENTO 2026'!$Q$14,INT((ROW()-13)/2),0)),IF(ISBLANK(OFFSET('9. METAS'!$T$20,INT((ROW()-14)/2),0)),"",OFFSET('9. METAS'!$T$20,INT((ROW()-14)/2),0)))</f>
        <v/>
      </c>
      <c r="N17" s="872">
        <f t="shared" ref="N17" ca="1" si="0">IFERROR(J17/J18,"ND")</f>
        <v>1.0969899665551839</v>
      </c>
      <c r="O17" s="874" t="str">
        <f t="shared" ref="O17" ca="1" si="1">IFERROR(((J17+K17+L17+M17)/H17),"ND")</f>
        <v>ND</v>
      </c>
      <c r="P17" s="876"/>
    </row>
    <row r="18" spans="3:16">
      <c r="C18" s="850"/>
      <c r="D18" s="852"/>
      <c r="E18" s="852"/>
      <c r="F18" s="854"/>
      <c r="G18" s="856"/>
      <c r="H18" s="885"/>
      <c r="I18" s="871"/>
      <c r="J18" s="220">
        <f ca="1">IF(MOD(ROW()-13,2)=0,IF(ISBLANK(OFFSET('11. SEGUIMIENTO 2026'!$N$14,INT((ROW()-13)/2),0)),"",OFFSET('11. SEGUIMIENTO 2026'!$N$14,INT((ROW()-13)/2),0)),IF(ISBLANK(OFFSET('9. METAS'!$Q$20,INT((ROW()-14)/2),0)),"",OFFSET('9. METAS'!$Q$20,INT((ROW()-14)/2),0)))</f>
        <v>598</v>
      </c>
      <c r="K18" s="221">
        <f ca="1">IF(MOD(ROW()-13,2)=0,IF(ISBLANK(OFFSET('11. SEGUIMIENTO 2026'!$O$14,INT((ROW()-13)/2),0)),"",OFFSET('11. SEGUIMIENTO 2026'!$O$14,INT((ROW()-13)/2),0)),IF(ISBLANK(OFFSET('9. METAS'!$R$20,INT((ROW()-14)/2),0)),"",OFFSET('9. METAS'!$R$20,INT((ROW()-14)/2),0)))</f>
        <v>850</v>
      </c>
      <c r="L18" s="221">
        <f ca="1">IF(MOD(ROW()-13,2)=0,IF(ISBLANK(OFFSET('11. SEGUIMIENTO 2026'!$P$14,INT((ROW()-13)/2),0)),"",OFFSET('11. SEGUIMIENTO 2026'!$P$14,INT((ROW()-13)/2),0)),IF(ISBLANK(OFFSET('9. METAS'!$S$20,INT((ROW()-14)/2),0)),"",OFFSET('9. METAS'!$S$20,INT((ROW()-14)/2),0)))</f>
        <v>720</v>
      </c>
      <c r="M18" s="222">
        <f ca="1">IF(MOD(ROW()-13,2)=0,IF(ISBLANK(OFFSET('11. SEGUIMIENTO 2026'!$Q$14,INT((ROW()-13)/2),0)),"",OFFSET('11. SEGUIMIENTO 2026'!$Q$14,INT((ROW()-13)/2),0)),IF(ISBLANK(OFFSET('9. METAS'!$T$20,INT((ROW()-14)/2),0)),"",OFFSET('9. METAS'!$T$20,INT((ROW()-14)/2),0)))</f>
        <v>863</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885">
        <f ca="1">IF(ISBLANK(OFFSET('9. METAS'!$K$20,INT((ROW()-13)/2),0)),"",OFFSET('9. METAS'!$K$20,INT((ROW()-13)/2),0))</f>
        <v>147</v>
      </c>
      <c r="I19" s="870"/>
      <c r="J19" s="220">
        <f ca="1">IF(MOD(ROW()-13,2)=0,IF(ISBLANK(OFFSET('11. SEGUIMIENTO 2026'!$N$14,INT((ROW()-13)/2),0)),"",OFFSET('11. SEGUIMIENTO 2026'!$N$14,INT((ROW()-13)/2),0)),IF(ISBLANK(OFFSET('9. METAS'!$Q$20,INT((ROW()-14)/2),0)),"",OFFSET('9. METAS'!$Q$20,INT((ROW()-14)/2),0)))</f>
        <v>18</v>
      </c>
      <c r="K19" s="221" t="str">
        <f ca="1">IF(MOD(ROW()-13,2)=0,IF(ISBLANK(OFFSET('11. SEGUIMIENTO 2026'!$O$14,INT((ROW()-13)/2),0)),"",OFFSET('11. SEGUIMIENTO 2026'!$O$14,INT((ROW()-13)/2),0)),IF(ISBLANK(OFFSET('9. METAS'!$R$20,INT((ROW()-14)/2),0)),"",OFFSET('9. METAS'!$R$20,INT((ROW()-14)/2),0)))</f>
        <v/>
      </c>
      <c r="L19" s="221" t="str">
        <f ca="1">IF(MOD(ROW()-13,2)=0,IF(ISBLANK(OFFSET('11. SEGUIMIENTO 2026'!$P$14,INT((ROW()-13)/2),0)),"",OFFSET('11. SEGUIMIENTO 2026'!$P$14,INT((ROW()-13)/2),0)),IF(ISBLANK(OFFSET('9. METAS'!$S$20,INT((ROW()-14)/2),0)),"",OFFSET('9. METAS'!$S$20,INT((ROW()-14)/2),0)))</f>
        <v/>
      </c>
      <c r="M19" s="222" t="str">
        <f ca="1">IF(MOD(ROW()-13,2)=0,IF(ISBLANK(OFFSET('11. SEGUIMIENTO 2026'!$Q$14,INT((ROW()-13)/2),0)),"",OFFSET('11. SEGUIMIENTO 2026'!$Q$14,INT((ROW()-13)/2),0)),IF(ISBLANK(OFFSET('9. METAS'!$T$20,INT((ROW()-14)/2),0)),"",OFFSET('9. METAS'!$T$20,INT((ROW()-14)/2),0)))</f>
        <v/>
      </c>
      <c r="N19" s="872">
        <f t="shared" ref="N19" ca="1" si="2">IFERROR(J19/J20,"ND")</f>
        <v>1</v>
      </c>
      <c r="O19" s="874" t="str">
        <f t="shared" ref="O19" ca="1" si="3">IFERROR(((J19+K19+L19+M19)/H19),"ND")</f>
        <v>ND</v>
      </c>
      <c r="P19" s="876"/>
    </row>
    <row r="20" spans="3:16">
      <c r="C20" s="850"/>
      <c r="D20" s="852"/>
      <c r="E20" s="852"/>
      <c r="F20" s="854"/>
      <c r="G20" s="856"/>
      <c r="H20" s="885"/>
      <c r="I20" s="871"/>
      <c r="J20" s="220">
        <f ca="1">IF(MOD(ROW()-13,2)=0,IF(ISBLANK(OFFSET('11. SEGUIMIENTO 2026'!$N$14,INT((ROW()-13)/2),0)),"",OFFSET('11. SEGUIMIENTO 2026'!$N$14,INT((ROW()-13)/2),0)),IF(ISBLANK(OFFSET('9. METAS'!$Q$20,INT((ROW()-14)/2),0)),"",OFFSET('9. METAS'!$Q$20,INT((ROW()-14)/2),0)))</f>
        <v>18</v>
      </c>
      <c r="K20" s="221">
        <f ca="1">IF(MOD(ROW()-13,2)=0,IF(ISBLANK(OFFSET('11. SEGUIMIENTO 2026'!$O$14,INT((ROW()-13)/2),0)),"",OFFSET('11. SEGUIMIENTO 2026'!$O$14,INT((ROW()-13)/2),0)),IF(ISBLANK(OFFSET('9. METAS'!$R$20,INT((ROW()-14)/2),0)),"",OFFSET('9. METAS'!$R$20,INT((ROW()-14)/2),0)))</f>
        <v>33</v>
      </c>
      <c r="L20" s="221">
        <f ca="1">IF(MOD(ROW()-13,2)=0,IF(ISBLANK(OFFSET('11. SEGUIMIENTO 2026'!$P$14,INT((ROW()-13)/2),0)),"",OFFSET('11. SEGUIMIENTO 2026'!$P$14,INT((ROW()-13)/2),0)),IF(ISBLANK(OFFSET('9. METAS'!$S$20,INT((ROW()-14)/2),0)),"",OFFSET('9. METAS'!$S$20,INT((ROW()-14)/2),0)))</f>
        <v>50</v>
      </c>
      <c r="M20" s="222">
        <f ca="1">IF(MOD(ROW()-13,2)=0,IF(ISBLANK(OFFSET('11. SEGUIMIENTO 2026'!$Q$14,INT((ROW()-13)/2),0)),"",OFFSET('11. SEGUIMIENTO 2026'!$Q$14,INT((ROW()-13)/2),0)),IF(ISBLANK(OFFSET('9. METAS'!$T$20,INT((ROW()-14)/2),0)),"",OFFSET('9. METAS'!$T$20,INT((ROW()-14)/2),0)))</f>
        <v>46</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885">
        <f ca="1">IF(ISBLANK(OFFSET('9. METAS'!$K$20,INT((ROW()-13)/2),0)),"",OFFSET('9. METAS'!$K$20,INT((ROW()-13)/2),0))</f>
        <v>409</v>
      </c>
      <c r="I21" s="870"/>
      <c r="J21" s="220">
        <f ca="1">IF(MOD(ROW()-13,2)=0,IF(ISBLANK(OFFSET('11. SEGUIMIENTO 2026'!$N$14,INT((ROW()-13)/2),0)),"",OFFSET('11. SEGUIMIENTO 2026'!$N$14,INT((ROW()-13)/2),0)),IF(ISBLANK(OFFSET('9. METAS'!$Q$20,INT((ROW()-14)/2),0)),"",OFFSET('9. METAS'!$Q$20,INT((ROW()-14)/2),0)))</f>
        <v>35</v>
      </c>
      <c r="K21" s="221" t="str">
        <f ca="1">IF(MOD(ROW()-13,2)=0,IF(ISBLANK(OFFSET('11. SEGUIMIENTO 2026'!$O$14,INT((ROW()-13)/2),0)),"",OFFSET('11. SEGUIMIENTO 2026'!$O$14,INT((ROW()-13)/2),0)),IF(ISBLANK(OFFSET('9. METAS'!$R$20,INT((ROW()-14)/2),0)),"",OFFSET('9. METAS'!$R$20,INT((ROW()-14)/2),0)))</f>
        <v/>
      </c>
      <c r="L21" s="221" t="str">
        <f ca="1">IF(MOD(ROW()-13,2)=0,IF(ISBLANK(OFFSET('11. SEGUIMIENTO 2026'!$P$14,INT((ROW()-13)/2),0)),"",OFFSET('11. SEGUIMIENTO 2026'!$P$14,INT((ROW()-13)/2),0)),IF(ISBLANK(OFFSET('9. METAS'!$S$20,INT((ROW()-14)/2),0)),"",OFFSET('9. METAS'!$S$20,INT((ROW()-14)/2),0)))</f>
        <v/>
      </c>
      <c r="M21" s="222" t="str">
        <f ca="1">IF(MOD(ROW()-13,2)=0,IF(ISBLANK(OFFSET('11. SEGUIMIENTO 2026'!$Q$14,INT((ROW()-13)/2),0)),"",OFFSET('11. SEGUIMIENTO 2026'!$Q$14,INT((ROW()-13)/2),0)),IF(ISBLANK(OFFSET('9. METAS'!$T$20,INT((ROW()-14)/2),0)),"",OFFSET('9. METAS'!$T$20,INT((ROW()-14)/2),0)))</f>
        <v/>
      </c>
      <c r="N21" s="872">
        <f t="shared" ref="N21" ca="1" si="4">IFERROR(J21/J22,"ND")</f>
        <v>1</v>
      </c>
      <c r="O21" s="874" t="str">
        <f t="shared" ref="O21" ca="1" si="5">IFERROR(((J21+K21+L21+M21)/H21),"ND")</f>
        <v>ND</v>
      </c>
      <c r="P21" s="876"/>
    </row>
    <row r="22" spans="3:16">
      <c r="C22" s="850"/>
      <c r="D22" s="852"/>
      <c r="E22" s="852"/>
      <c r="F22" s="854"/>
      <c r="G22" s="856"/>
      <c r="H22" s="885"/>
      <c r="I22" s="871"/>
      <c r="J22" s="220">
        <f ca="1">IF(MOD(ROW()-13,2)=0,IF(ISBLANK(OFFSET('11. SEGUIMIENTO 2026'!$N$14,INT((ROW()-13)/2),0)),"",OFFSET('11. SEGUIMIENTO 2026'!$N$14,INT((ROW()-13)/2),0)),IF(ISBLANK(OFFSET('9. METAS'!$Q$20,INT((ROW()-14)/2),0)),"",OFFSET('9. METAS'!$Q$20,INT((ROW()-14)/2),0)))</f>
        <v>35</v>
      </c>
      <c r="K22" s="221">
        <f ca="1">IF(MOD(ROW()-13,2)=0,IF(ISBLANK(OFFSET('11. SEGUIMIENTO 2026'!$O$14,INT((ROW()-13)/2),0)),"",OFFSET('11. SEGUIMIENTO 2026'!$O$14,INT((ROW()-13)/2),0)),IF(ISBLANK(OFFSET('9. METAS'!$R$20,INT((ROW()-14)/2),0)),"",OFFSET('9. METAS'!$R$20,INT((ROW()-14)/2),0)))</f>
        <v>112</v>
      </c>
      <c r="L22" s="221">
        <f ca="1">IF(MOD(ROW()-13,2)=0,IF(ISBLANK(OFFSET('11. SEGUIMIENTO 2026'!$P$14,INT((ROW()-13)/2),0)),"",OFFSET('11. SEGUIMIENTO 2026'!$P$14,INT((ROW()-13)/2),0)),IF(ISBLANK(OFFSET('9. METAS'!$S$20,INT((ROW()-14)/2),0)),"",OFFSET('9. METAS'!$S$20,INT((ROW()-14)/2),0)))</f>
        <v>153</v>
      </c>
      <c r="M22" s="222">
        <f ca="1">IF(MOD(ROW()-13,2)=0,IF(ISBLANK(OFFSET('11. SEGUIMIENTO 2026'!$Q$14,INT((ROW()-13)/2),0)),"",OFFSET('11. SEGUIMIENTO 2026'!$Q$14,INT((ROW()-13)/2),0)),IF(ISBLANK(OFFSET('9. METAS'!$T$20,INT((ROW()-14)/2),0)),"",OFFSET('9. METAS'!$T$20,INT((ROW()-14)/2),0)))</f>
        <v>109</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885">
        <f ca="1">IF(ISBLANK(OFFSET('9. METAS'!$K$20,INT((ROW()-13)/2),0)),"",OFFSET('9. METAS'!$K$20,INT((ROW()-13)/2),0))</f>
        <v>13</v>
      </c>
      <c r="I23" s="870"/>
      <c r="J23" s="220">
        <f ca="1">IF(MOD(ROW()-13,2)=0,IF(ISBLANK(OFFSET('11. SEGUIMIENTO 2026'!$N$14,INT((ROW()-13)/2),0)),"",OFFSET('11. SEGUIMIENTO 2026'!$N$14,INT((ROW()-13)/2),0)),IF(ISBLANK(OFFSET('9. METAS'!$Q$20,INT((ROW()-14)/2),0)),"",OFFSET('9. METAS'!$Q$20,INT((ROW()-14)/2),0)))</f>
        <v>0</v>
      </c>
      <c r="K23" s="221" t="str">
        <f ca="1">IF(MOD(ROW()-13,2)=0,IF(ISBLANK(OFFSET('11. SEGUIMIENTO 2026'!$O$14,INT((ROW()-13)/2),0)),"",OFFSET('11. SEGUIMIENTO 2026'!$O$14,INT((ROW()-13)/2),0)),IF(ISBLANK(OFFSET('9. METAS'!$R$20,INT((ROW()-14)/2),0)),"",OFFSET('9. METAS'!$R$20,INT((ROW()-14)/2),0)))</f>
        <v/>
      </c>
      <c r="L23" s="221" t="str">
        <f ca="1">IF(MOD(ROW()-13,2)=0,IF(ISBLANK(OFFSET('11. SEGUIMIENTO 2026'!$P$14,INT((ROW()-13)/2),0)),"",OFFSET('11. SEGUIMIENTO 2026'!$P$14,INT((ROW()-13)/2),0)),IF(ISBLANK(OFFSET('9. METAS'!$S$20,INT((ROW()-14)/2),0)),"",OFFSET('9. METAS'!$S$20,INT((ROW()-14)/2),0)))</f>
        <v/>
      </c>
      <c r="M23" s="222" t="str">
        <f ca="1">IF(MOD(ROW()-13,2)=0,IF(ISBLANK(OFFSET('11. SEGUIMIENTO 2026'!$Q$14,INT((ROW()-13)/2),0)),"",OFFSET('11. SEGUIMIENTO 2026'!$Q$14,INT((ROW()-13)/2),0)),IF(ISBLANK(OFFSET('9. METAS'!$T$20,INT((ROW()-14)/2),0)),"",OFFSET('9. METAS'!$T$20,INT((ROW()-14)/2),0)))</f>
        <v/>
      </c>
      <c r="N23" s="872" t="str">
        <f t="shared" ref="N23" ca="1" si="6">IFERROR(J23/J24,"ND")</f>
        <v>ND</v>
      </c>
      <c r="O23" s="874" t="str">
        <f t="shared" ref="O23" ca="1" si="7">IFERROR(((J23+K23+L23+M23)/H23),"ND")</f>
        <v>ND</v>
      </c>
      <c r="P23" s="876"/>
    </row>
    <row r="24" spans="3:16">
      <c r="C24" s="850"/>
      <c r="D24" s="852"/>
      <c r="E24" s="852"/>
      <c r="F24" s="854"/>
      <c r="G24" s="856"/>
      <c r="H24" s="885"/>
      <c r="I24" s="871"/>
      <c r="J24" s="220">
        <f ca="1">IF(MOD(ROW()-13,2)=0,IF(ISBLANK(OFFSET('11. SEGUIMIENTO 2026'!$N$14,INT((ROW()-13)/2),0)),"",OFFSET('11. SEGUIMIENTO 2026'!$N$14,INT((ROW()-13)/2),0)),IF(ISBLANK(OFFSET('9. METAS'!$Q$20,INT((ROW()-14)/2),0)),"",OFFSET('9. METAS'!$Q$20,INT((ROW()-14)/2),0)))</f>
        <v>0</v>
      </c>
      <c r="K24" s="221">
        <f ca="1">IF(MOD(ROW()-13,2)=0,IF(ISBLANK(OFFSET('11. SEGUIMIENTO 2026'!$O$14,INT((ROW()-13)/2),0)),"",OFFSET('11. SEGUIMIENTO 2026'!$O$14,INT((ROW()-13)/2),0)),IF(ISBLANK(OFFSET('9. METAS'!$R$20,INT((ROW()-14)/2),0)),"",OFFSET('9. METAS'!$R$20,INT((ROW()-14)/2),0)))</f>
        <v>10</v>
      </c>
      <c r="L24" s="221">
        <f ca="1">IF(MOD(ROW()-13,2)=0,IF(ISBLANK(OFFSET('11. SEGUIMIENTO 2026'!$P$14,INT((ROW()-13)/2),0)),"",OFFSET('11. SEGUIMIENTO 2026'!$P$14,INT((ROW()-13)/2),0)),IF(ISBLANK(OFFSET('9. METAS'!$S$20,INT((ROW()-14)/2),0)),"",OFFSET('9. METAS'!$S$20,INT((ROW()-14)/2),0)))</f>
        <v>3</v>
      </c>
      <c r="M24" s="222">
        <f ca="1">IF(MOD(ROW()-13,2)=0,IF(ISBLANK(OFFSET('11. SEGUIMIENTO 2026'!$Q$14,INT((ROW()-13)/2),0)),"",OFFSET('11. SEGUIMIENTO 2026'!$Q$14,INT((ROW()-13)/2),0)),IF(ISBLANK(OFFSET('9. METAS'!$T$20,INT((ROW()-14)/2),0)),"",OFFSET('9. METAS'!$T$20,INT((ROW()-14)/2),0)))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885">
        <f ca="1">IF(ISBLANK(OFFSET('9. METAS'!$K$20,INT((ROW()-13)/2),0)),"",OFFSET('9. METAS'!$K$20,INT((ROW()-13)/2),0))</f>
        <v>7</v>
      </c>
      <c r="I25" s="870"/>
      <c r="J25" s="220">
        <f ca="1">IF(MOD(ROW()-13,2)=0,IF(ISBLANK(OFFSET('11. SEGUIMIENTO 2026'!$N$14,INT((ROW()-13)/2),0)),"",OFFSET('11. SEGUIMIENTO 2026'!$N$14,INT((ROW()-13)/2),0)),IF(ISBLANK(OFFSET('9. METAS'!$Q$20,INT((ROW()-14)/2),0)),"",OFFSET('9. METAS'!$Q$20,INT((ROW()-14)/2),0)))</f>
        <v>1</v>
      </c>
      <c r="K25" s="221" t="str">
        <f ca="1">IF(MOD(ROW()-13,2)=0,IF(ISBLANK(OFFSET('11. SEGUIMIENTO 2026'!$O$14,INT((ROW()-13)/2),0)),"",OFFSET('11. SEGUIMIENTO 2026'!$O$14,INT((ROW()-13)/2),0)),IF(ISBLANK(OFFSET('9. METAS'!$R$20,INT((ROW()-14)/2),0)),"",OFFSET('9. METAS'!$R$20,INT((ROW()-14)/2),0)))</f>
        <v/>
      </c>
      <c r="L25" s="221" t="str">
        <f ca="1">IF(MOD(ROW()-13,2)=0,IF(ISBLANK(OFFSET('11. SEGUIMIENTO 2026'!$P$14,INT((ROW()-13)/2),0)),"",OFFSET('11. SEGUIMIENTO 2026'!$P$14,INT((ROW()-13)/2),0)),IF(ISBLANK(OFFSET('9. METAS'!$S$20,INT((ROW()-14)/2),0)),"",OFFSET('9. METAS'!$S$20,INT((ROW()-14)/2),0)))</f>
        <v/>
      </c>
      <c r="M25" s="222" t="str">
        <f ca="1">IF(MOD(ROW()-13,2)=0,IF(ISBLANK(OFFSET('11. SEGUIMIENTO 2026'!$Q$14,INT((ROW()-13)/2),0)),"",OFFSET('11. SEGUIMIENTO 2026'!$Q$14,INT((ROW()-13)/2),0)),IF(ISBLANK(OFFSET('9. METAS'!$T$20,INT((ROW()-14)/2),0)),"",OFFSET('9. METAS'!$T$20,INT((ROW()-14)/2),0)))</f>
        <v/>
      </c>
      <c r="N25" s="872">
        <f t="shared" ref="N25" ca="1" si="8">IFERROR(J25/J26,"ND")</f>
        <v>1</v>
      </c>
      <c r="O25" s="874" t="str">
        <f t="shared" ref="O25" ca="1" si="9">IFERROR(((J25+K25+L25+M25)/H25),"ND")</f>
        <v>ND</v>
      </c>
      <c r="P25" s="876"/>
    </row>
    <row r="26" spans="3:16">
      <c r="C26" s="850"/>
      <c r="D26" s="852"/>
      <c r="E26" s="852"/>
      <c r="F26" s="854"/>
      <c r="G26" s="856"/>
      <c r="H26" s="885"/>
      <c r="I26" s="871"/>
      <c r="J26" s="220">
        <f ca="1">IF(MOD(ROW()-13,2)=0,IF(ISBLANK(OFFSET('11. SEGUIMIENTO 2026'!$N$14,INT((ROW()-13)/2),0)),"",OFFSET('11. SEGUIMIENTO 2026'!$N$14,INT((ROW()-13)/2),0)),IF(ISBLANK(OFFSET('9. METAS'!$Q$20,INT((ROW()-14)/2),0)),"",OFFSET('9. METAS'!$Q$20,INT((ROW()-14)/2),0)))</f>
        <v>1</v>
      </c>
      <c r="K26" s="221">
        <f ca="1">IF(MOD(ROW()-13,2)=0,IF(ISBLANK(OFFSET('11. SEGUIMIENTO 2026'!$O$14,INT((ROW()-13)/2),0)),"",OFFSET('11. SEGUIMIENTO 2026'!$O$14,INT((ROW()-13)/2),0)),IF(ISBLANK(OFFSET('9. METAS'!$R$20,INT((ROW()-14)/2),0)),"",OFFSET('9. METAS'!$R$20,INT((ROW()-14)/2),0)))</f>
        <v>2</v>
      </c>
      <c r="L26" s="221">
        <f ca="1">IF(MOD(ROW()-13,2)=0,IF(ISBLANK(OFFSET('11. SEGUIMIENTO 2026'!$P$14,INT((ROW()-13)/2),0)),"",OFFSET('11. SEGUIMIENTO 2026'!$P$14,INT((ROW()-13)/2),0)),IF(ISBLANK(OFFSET('9. METAS'!$S$20,INT((ROW()-14)/2),0)),"",OFFSET('9. METAS'!$S$20,INT((ROW()-14)/2),0)))</f>
        <v>2</v>
      </c>
      <c r="M26" s="222">
        <f ca="1">IF(MOD(ROW()-13,2)=0,IF(ISBLANK(OFFSET('11. SEGUIMIENTO 2026'!$Q$14,INT((ROW()-13)/2),0)),"",OFFSET('11. SEGUIMIENTO 2026'!$Q$14,INT((ROW()-13)/2),0)),IF(ISBLANK(OFFSET('9. METAS'!$T$20,INT((ROW()-14)/2),0)),"",OFFSET('9. METAS'!$T$20,INT((ROW()-14)/2),0)))</f>
        <v>2</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885">
        <f ca="1">IF(ISBLANK(OFFSET('9. METAS'!$K$20,INT((ROW()-13)/2),0)),"",OFFSET('9. METAS'!$K$20,INT((ROW()-13)/2),0))</f>
        <v>177</v>
      </c>
      <c r="I27" s="870"/>
      <c r="J27" s="220">
        <f ca="1">IF(MOD(ROW()-13,2)=0,IF(ISBLANK(OFFSET('11. SEGUIMIENTO 2026'!$N$14,INT((ROW()-13)/2),0)),"",OFFSET('11. SEGUIMIENTO 2026'!$N$14,INT((ROW()-13)/2),0)),IF(ISBLANK(OFFSET('9. METAS'!$Q$20,INT((ROW()-14)/2),0)),"",OFFSET('9. METAS'!$Q$20,INT((ROW()-14)/2),0)))</f>
        <v>51</v>
      </c>
      <c r="K27" s="221" t="str">
        <f ca="1">IF(MOD(ROW()-13,2)=0,IF(ISBLANK(OFFSET('11. SEGUIMIENTO 2026'!$O$14,INT((ROW()-13)/2),0)),"",OFFSET('11. SEGUIMIENTO 2026'!$O$14,INT((ROW()-13)/2),0)),IF(ISBLANK(OFFSET('9. METAS'!$R$20,INT((ROW()-14)/2),0)),"",OFFSET('9. METAS'!$R$20,INT((ROW()-14)/2),0)))</f>
        <v/>
      </c>
      <c r="L27" s="221" t="str">
        <f ca="1">IF(MOD(ROW()-13,2)=0,IF(ISBLANK(OFFSET('11. SEGUIMIENTO 2026'!$P$14,INT((ROW()-13)/2),0)),"",OFFSET('11. SEGUIMIENTO 2026'!$P$14,INT((ROW()-13)/2),0)),IF(ISBLANK(OFFSET('9. METAS'!$S$20,INT((ROW()-14)/2),0)),"",OFFSET('9. METAS'!$S$20,INT((ROW()-14)/2),0)))</f>
        <v/>
      </c>
      <c r="M27" s="222" t="str">
        <f ca="1">IF(MOD(ROW()-13,2)=0,IF(ISBLANK(OFFSET('11. SEGUIMIENTO 2026'!$Q$14,INT((ROW()-13)/2),0)),"",OFFSET('11. SEGUIMIENTO 2026'!$Q$14,INT((ROW()-13)/2),0)),IF(ISBLANK(OFFSET('9. METAS'!$T$20,INT((ROW()-14)/2),0)),"",OFFSET('9. METAS'!$T$20,INT((ROW()-14)/2),0)))</f>
        <v/>
      </c>
      <c r="N27" s="872">
        <f t="shared" ref="N27" ca="1" si="10">IFERROR(J27/J28,"ND")</f>
        <v>1.5454545454545454</v>
      </c>
      <c r="O27" s="874" t="str">
        <f t="shared" ref="O27" ca="1" si="11">IFERROR(((J27+K27+L27+M27)/H27),"ND")</f>
        <v>ND</v>
      </c>
      <c r="P27" s="876"/>
    </row>
    <row r="28" spans="3:16">
      <c r="C28" s="850"/>
      <c r="D28" s="852"/>
      <c r="E28" s="852"/>
      <c r="F28" s="854"/>
      <c r="G28" s="856"/>
      <c r="H28" s="885"/>
      <c r="I28" s="871"/>
      <c r="J28" s="220">
        <f ca="1">IF(MOD(ROW()-13,2)=0,IF(ISBLANK(OFFSET('11. SEGUIMIENTO 2026'!$N$14,INT((ROW()-13)/2),0)),"",OFFSET('11. SEGUIMIENTO 2026'!$N$14,INT((ROW()-13)/2),0)),IF(ISBLANK(OFFSET('9. METAS'!$Q$20,INT((ROW()-14)/2),0)),"",OFFSET('9. METAS'!$Q$20,INT((ROW()-14)/2),0)))</f>
        <v>33</v>
      </c>
      <c r="K28" s="221">
        <f ca="1">IF(MOD(ROW()-13,2)=0,IF(ISBLANK(OFFSET('11. SEGUIMIENTO 2026'!$O$14,INT((ROW()-13)/2),0)),"",OFFSET('11. SEGUIMIENTO 2026'!$O$14,INT((ROW()-13)/2),0)),IF(ISBLANK(OFFSET('9. METAS'!$R$20,INT((ROW()-14)/2),0)),"",OFFSET('9. METAS'!$R$20,INT((ROW()-14)/2),0)))</f>
        <v>48</v>
      </c>
      <c r="L28" s="221">
        <f ca="1">IF(MOD(ROW()-13,2)=0,IF(ISBLANK(OFFSET('11. SEGUIMIENTO 2026'!$P$14,INT((ROW()-13)/2),0)),"",OFFSET('11. SEGUIMIENTO 2026'!$P$14,INT((ROW()-13)/2),0)),IF(ISBLANK(OFFSET('9. METAS'!$S$20,INT((ROW()-14)/2),0)),"",OFFSET('9. METAS'!$S$20,INT((ROW()-14)/2),0)))</f>
        <v>48</v>
      </c>
      <c r="M28" s="222">
        <f ca="1">IF(MOD(ROW()-13,2)=0,IF(ISBLANK(OFFSET('11. SEGUIMIENTO 2026'!$Q$14,INT((ROW()-13)/2),0)),"",OFFSET('11. SEGUIMIENTO 2026'!$Q$14,INT((ROW()-13)/2),0)),IF(ISBLANK(OFFSET('9. METAS'!$T$20,INT((ROW()-14)/2),0)),"",OFFSET('9. METAS'!$T$20,INT((ROW()-14)/2),0)))</f>
        <v>48</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885">
        <f ca="1">IF(ISBLANK(OFFSET('9. METAS'!$K$20,INT((ROW()-13)/2),0)),"",OFFSET('9. METAS'!$K$20,INT((ROW()-13)/2),0))</f>
        <v>1</v>
      </c>
      <c r="I29" s="870"/>
      <c r="J29" s="220">
        <f ca="1">IF(MOD(ROW()-13,2)=0,IF(ISBLANK(OFFSET('11. SEGUIMIENTO 2026'!$N$14,INT((ROW()-13)/2),0)),"",OFFSET('11. SEGUIMIENTO 2026'!$N$14,INT((ROW()-13)/2),0)),IF(ISBLANK(OFFSET('9. METAS'!$Q$20,INT((ROW()-14)/2),0)),"",OFFSET('9. METAS'!$Q$20,INT((ROW()-14)/2),0)))</f>
        <v>0</v>
      </c>
      <c r="K29" s="221" t="str">
        <f ca="1">IF(MOD(ROW()-13,2)=0,IF(ISBLANK(OFFSET('11. SEGUIMIENTO 2026'!$O$14,INT((ROW()-13)/2),0)),"",OFFSET('11. SEGUIMIENTO 2026'!$O$14,INT((ROW()-13)/2),0)),IF(ISBLANK(OFFSET('9. METAS'!$R$20,INT((ROW()-14)/2),0)),"",OFFSET('9. METAS'!$R$20,INT((ROW()-14)/2),0)))</f>
        <v/>
      </c>
      <c r="L29" s="221" t="str">
        <f ca="1">IF(MOD(ROW()-13,2)=0,IF(ISBLANK(OFFSET('11. SEGUIMIENTO 2026'!$P$14,INT((ROW()-13)/2),0)),"",OFFSET('11. SEGUIMIENTO 2026'!$P$14,INT((ROW()-13)/2),0)),IF(ISBLANK(OFFSET('9. METAS'!$S$20,INT((ROW()-14)/2),0)),"",OFFSET('9. METAS'!$S$20,INT((ROW()-14)/2),0)))</f>
        <v/>
      </c>
      <c r="M29" s="222" t="str">
        <f ca="1">IF(MOD(ROW()-13,2)=0,IF(ISBLANK(OFFSET('11. SEGUIMIENTO 2026'!$Q$14,INT((ROW()-13)/2),0)),"",OFFSET('11. SEGUIMIENTO 2026'!$Q$14,INT((ROW()-13)/2),0)),IF(ISBLANK(OFFSET('9. METAS'!$T$20,INT((ROW()-14)/2),0)),"",OFFSET('9. METAS'!$T$20,INT((ROW()-14)/2),0)))</f>
        <v/>
      </c>
      <c r="N29" s="872" t="str">
        <f t="shared" ref="N29" ca="1" si="12">IFERROR(J29/J30,"ND")</f>
        <v>ND</v>
      </c>
      <c r="O29" s="874" t="str">
        <f t="shared" ref="O29" ca="1" si="13">IFERROR(((J29+K29+L29+M29)/H29),"ND")</f>
        <v>ND</v>
      </c>
      <c r="P29" s="876"/>
    </row>
    <row r="30" spans="3:16">
      <c r="C30" s="850"/>
      <c r="D30" s="852"/>
      <c r="E30" s="852"/>
      <c r="F30" s="854"/>
      <c r="G30" s="856"/>
      <c r="H30" s="885"/>
      <c r="I30" s="871"/>
      <c r="J30" s="220">
        <f ca="1">IF(MOD(ROW()-13,2)=0,IF(ISBLANK(OFFSET('11. SEGUIMIENTO 2026'!$N$14,INT((ROW()-13)/2),0)),"",OFFSET('11. SEGUIMIENTO 2026'!$N$14,INT((ROW()-13)/2),0)),IF(ISBLANK(OFFSET('9. METAS'!$Q$20,INT((ROW()-14)/2),0)),"",OFFSET('9. METAS'!$Q$20,INT((ROW()-14)/2),0)))</f>
        <v>0</v>
      </c>
      <c r="K30" s="221">
        <f ca="1">IF(MOD(ROW()-13,2)=0,IF(ISBLANK(OFFSET('11. SEGUIMIENTO 2026'!$O$14,INT((ROW()-13)/2),0)),"",OFFSET('11. SEGUIMIENTO 2026'!$O$14,INT((ROW()-13)/2),0)),IF(ISBLANK(OFFSET('9. METAS'!$R$20,INT((ROW()-14)/2),0)),"",OFFSET('9. METAS'!$R$20,INT((ROW()-14)/2),0)))</f>
        <v>0</v>
      </c>
      <c r="L30" s="221">
        <f ca="1">IF(MOD(ROW()-13,2)=0,IF(ISBLANK(OFFSET('11. SEGUIMIENTO 2026'!$P$14,INT((ROW()-13)/2),0)),"",OFFSET('11. SEGUIMIENTO 2026'!$P$14,INT((ROW()-13)/2),0)),IF(ISBLANK(OFFSET('9. METAS'!$S$20,INT((ROW()-14)/2),0)),"",OFFSET('9. METAS'!$S$20,INT((ROW()-14)/2),0)))</f>
        <v>1</v>
      </c>
      <c r="M30" s="222">
        <f ca="1">IF(MOD(ROW()-13,2)=0,IF(ISBLANK(OFFSET('11. SEGUIMIENTO 2026'!$Q$14,INT((ROW()-13)/2),0)),"",OFFSET('11. SEGUIMIENTO 2026'!$Q$14,INT((ROW()-13)/2),0)),IF(ISBLANK(OFFSET('9. METAS'!$T$20,INT((ROW()-14)/2),0)),"",OFFSET('9. METAS'!$T$20,INT((ROW()-14)/2),0)))</f>
        <v>0</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885">
        <f ca="1">IF(ISBLANK(OFFSET('9. METAS'!$K$20,INT((ROW()-13)/2),0)),"",OFFSET('9. METAS'!$K$20,INT((ROW()-13)/2),0))</f>
        <v>183</v>
      </c>
      <c r="I31" s="870"/>
      <c r="J31" s="220">
        <f ca="1">IF(MOD(ROW()-13,2)=0,IF(ISBLANK(OFFSET('11. SEGUIMIENTO 2026'!$N$14,INT((ROW()-13)/2),0)),"",OFFSET('11. SEGUIMIENTO 2026'!$N$14,INT((ROW()-13)/2),0)),IF(ISBLANK(OFFSET('9. METAS'!$Q$20,INT((ROW()-14)/2),0)),"",OFFSET('9. METAS'!$Q$20,INT((ROW()-14)/2),0)))</f>
        <v>16</v>
      </c>
      <c r="K31" s="221" t="str">
        <f ca="1">IF(MOD(ROW()-13,2)=0,IF(ISBLANK(OFFSET('11. SEGUIMIENTO 2026'!$O$14,INT((ROW()-13)/2),0)),"",OFFSET('11. SEGUIMIENTO 2026'!$O$14,INT((ROW()-13)/2),0)),IF(ISBLANK(OFFSET('9. METAS'!$R$20,INT((ROW()-14)/2),0)),"",OFFSET('9. METAS'!$R$20,INT((ROW()-14)/2),0)))</f>
        <v/>
      </c>
      <c r="L31" s="221" t="str">
        <f ca="1">IF(MOD(ROW()-13,2)=0,IF(ISBLANK(OFFSET('11. SEGUIMIENTO 2026'!$P$14,INT((ROW()-13)/2),0)),"",OFFSET('11. SEGUIMIENTO 2026'!$P$14,INT((ROW()-13)/2),0)),IF(ISBLANK(OFFSET('9. METAS'!$S$20,INT((ROW()-14)/2),0)),"",OFFSET('9. METAS'!$S$20,INT((ROW()-14)/2),0)))</f>
        <v/>
      </c>
      <c r="M31" s="222" t="str">
        <f ca="1">IF(MOD(ROW()-13,2)=0,IF(ISBLANK(OFFSET('11. SEGUIMIENTO 2026'!$Q$14,INT((ROW()-13)/2),0)),"",OFFSET('11. SEGUIMIENTO 2026'!$Q$14,INT((ROW()-13)/2),0)),IF(ISBLANK(OFFSET('9. METAS'!$T$20,INT((ROW()-14)/2),0)),"",OFFSET('9. METAS'!$T$20,INT((ROW()-14)/2),0)))</f>
        <v/>
      </c>
      <c r="N31" s="872">
        <f t="shared" ref="N31" ca="1" si="14">IFERROR(J31/J32,"ND")</f>
        <v>1.0666666666666667</v>
      </c>
      <c r="O31" s="874" t="str">
        <f t="shared" ref="O31" ca="1" si="15">IFERROR(((J31+K31+L31+M31)/H31),"ND")</f>
        <v>ND</v>
      </c>
      <c r="P31" s="876"/>
    </row>
    <row r="32" spans="3:16">
      <c r="C32" s="850"/>
      <c r="D32" s="852"/>
      <c r="E32" s="852"/>
      <c r="F32" s="854"/>
      <c r="G32" s="856"/>
      <c r="H32" s="885"/>
      <c r="I32" s="871"/>
      <c r="J32" s="220">
        <f ca="1">IF(MOD(ROW()-13,2)=0,IF(ISBLANK(OFFSET('11. SEGUIMIENTO 2026'!$N$14,INT((ROW()-13)/2),0)),"",OFFSET('11. SEGUIMIENTO 2026'!$N$14,INT((ROW()-13)/2),0)),IF(ISBLANK(OFFSET('9. METAS'!$Q$20,INT((ROW()-14)/2),0)),"",OFFSET('9. METAS'!$Q$20,INT((ROW()-14)/2),0)))</f>
        <v>15</v>
      </c>
      <c r="K32" s="221">
        <f ca="1">IF(MOD(ROW()-13,2)=0,IF(ISBLANK(OFFSET('11. SEGUIMIENTO 2026'!$O$14,INT((ROW()-13)/2),0)),"",OFFSET('11. SEGUIMIENTO 2026'!$O$14,INT((ROW()-13)/2),0)),IF(ISBLANK(OFFSET('9. METAS'!$R$20,INT((ROW()-14)/2),0)),"",OFFSET('9. METAS'!$R$20,INT((ROW()-14)/2),0)))</f>
        <v>56</v>
      </c>
      <c r="L32" s="221">
        <f ca="1">IF(MOD(ROW()-13,2)=0,IF(ISBLANK(OFFSET('11. SEGUIMIENTO 2026'!$P$14,INT((ROW()-13)/2),0)),"",OFFSET('11. SEGUIMIENTO 2026'!$P$14,INT((ROW()-13)/2),0)),IF(ISBLANK(OFFSET('9. METAS'!$S$20,INT((ROW()-14)/2),0)),"",OFFSET('9. METAS'!$S$20,INT((ROW()-14)/2),0)))</f>
        <v>56</v>
      </c>
      <c r="M32" s="222">
        <f ca="1">IF(MOD(ROW()-13,2)=0,IF(ISBLANK(OFFSET('11. SEGUIMIENTO 2026'!$Q$14,INT((ROW()-13)/2),0)),"",OFFSET('11. SEGUIMIENTO 2026'!$Q$14,INT((ROW()-13)/2),0)),IF(ISBLANK(OFFSET('9. METAS'!$T$20,INT((ROW()-14)/2),0)),"",OFFSET('9. METAS'!$T$20,INT((ROW()-14)/2),0)))</f>
        <v>56</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885">
        <f ca="1">IF(ISBLANK(OFFSET('9. METAS'!$K$20,INT((ROW()-13)/2),0)),"",OFFSET('9. METAS'!$K$20,INT((ROW()-13)/2),0))</f>
        <v>1620</v>
      </c>
      <c r="I33" s="870"/>
      <c r="J33" s="220">
        <f ca="1">IF(MOD(ROW()-13,2)=0,IF(ISBLANK(OFFSET('11. SEGUIMIENTO 2026'!$N$14,INT((ROW()-13)/2),0)),"",OFFSET('11. SEGUIMIENTO 2026'!$N$14,INT((ROW()-13)/2),0)),IF(ISBLANK(OFFSET('9. METAS'!$Q$20,INT((ROW()-14)/2),0)),"",OFFSET('9. METAS'!$Q$20,INT((ROW()-14)/2),0)))</f>
        <v>428</v>
      </c>
      <c r="K33" s="221" t="str">
        <f ca="1">IF(MOD(ROW()-13,2)=0,IF(ISBLANK(OFFSET('11. SEGUIMIENTO 2026'!$O$14,INT((ROW()-13)/2),0)),"",OFFSET('11. SEGUIMIENTO 2026'!$O$14,INT((ROW()-13)/2),0)),IF(ISBLANK(OFFSET('9. METAS'!$R$20,INT((ROW()-14)/2),0)),"",OFFSET('9. METAS'!$R$20,INT((ROW()-14)/2),0)))</f>
        <v/>
      </c>
      <c r="L33" s="221" t="str">
        <f ca="1">IF(MOD(ROW()-13,2)=0,IF(ISBLANK(OFFSET('11. SEGUIMIENTO 2026'!$P$14,INT((ROW()-13)/2),0)),"",OFFSET('11. SEGUIMIENTO 2026'!$P$14,INT((ROW()-13)/2),0)),IF(ISBLANK(OFFSET('9. METAS'!$S$20,INT((ROW()-14)/2),0)),"",OFFSET('9. METAS'!$S$20,INT((ROW()-14)/2),0)))</f>
        <v/>
      </c>
      <c r="M33" s="222" t="str">
        <f ca="1">IF(MOD(ROW()-13,2)=0,IF(ISBLANK(OFFSET('11. SEGUIMIENTO 2026'!$Q$14,INT((ROW()-13)/2),0)),"",OFFSET('11. SEGUIMIENTO 2026'!$Q$14,INT((ROW()-13)/2),0)),IF(ISBLANK(OFFSET('9. METAS'!$T$20,INT((ROW()-14)/2),0)),"",OFFSET('9. METAS'!$T$20,INT((ROW()-14)/2),0)))</f>
        <v/>
      </c>
      <c r="N33" s="872">
        <f t="shared" ref="N33" ca="1" si="16">IFERROR(J33/J34,"ND")</f>
        <v>1</v>
      </c>
      <c r="O33" s="874" t="str">
        <f t="shared" ref="O33" ca="1" si="17">IFERROR(((J33+K33+L33+M33)/H33),"ND")</f>
        <v>ND</v>
      </c>
      <c r="P33" s="876"/>
    </row>
    <row r="34" spans="3:16">
      <c r="C34" s="850"/>
      <c r="D34" s="852"/>
      <c r="E34" s="852"/>
      <c r="F34" s="854"/>
      <c r="G34" s="856"/>
      <c r="H34" s="885"/>
      <c r="I34" s="871"/>
      <c r="J34" s="220">
        <f ca="1">IF(MOD(ROW()-13,2)=0,IF(ISBLANK(OFFSET('11. SEGUIMIENTO 2026'!$N$14,INT((ROW()-13)/2),0)),"",OFFSET('11. SEGUIMIENTO 2026'!$N$14,INT((ROW()-13)/2),0)),IF(ISBLANK(OFFSET('9. METAS'!$Q$20,INT((ROW()-14)/2),0)),"",OFFSET('9. METAS'!$Q$20,INT((ROW()-14)/2),0)))</f>
        <v>428</v>
      </c>
      <c r="K34" s="221">
        <f ca="1">IF(MOD(ROW()-13,2)=0,IF(ISBLANK(OFFSET('11. SEGUIMIENTO 2026'!$O$14,INT((ROW()-13)/2),0)),"",OFFSET('11. SEGUIMIENTO 2026'!$O$14,INT((ROW()-13)/2),0)),IF(ISBLANK(OFFSET('9. METAS'!$R$20,INT((ROW()-14)/2),0)),"",OFFSET('9. METAS'!$R$20,INT((ROW()-14)/2),0)))</f>
        <v>453</v>
      </c>
      <c r="L34" s="221">
        <f ca="1">IF(MOD(ROW()-13,2)=0,IF(ISBLANK(OFFSET('11. SEGUIMIENTO 2026'!$P$14,INT((ROW()-13)/2),0)),"",OFFSET('11. SEGUIMIENTO 2026'!$P$14,INT((ROW()-13)/2),0)),IF(ISBLANK(OFFSET('9. METAS'!$S$20,INT((ROW()-14)/2),0)),"",OFFSET('9. METAS'!$S$20,INT((ROW()-14)/2),0)))</f>
        <v>269</v>
      </c>
      <c r="M34" s="222">
        <f ca="1">IF(MOD(ROW()-13,2)=0,IF(ISBLANK(OFFSET('11. SEGUIMIENTO 2026'!$Q$14,INT((ROW()-13)/2),0)),"",OFFSET('11. SEGUIMIENTO 2026'!$Q$14,INT((ROW()-13)/2),0)),IF(ISBLANK(OFFSET('9. METAS'!$T$20,INT((ROW()-14)/2),0)),"",OFFSET('9. METAS'!$T$20,INT((ROW()-14)/2),0)))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885">
        <f ca="1">IF(ISBLANK(OFFSET('9. METAS'!$K$20,INT((ROW()-13)/2),0)),"",OFFSET('9. METAS'!$K$20,INT((ROW()-13)/2),0))</f>
        <v>131</v>
      </c>
      <c r="I35" s="870"/>
      <c r="J35" s="220">
        <f ca="1">IF(MOD(ROW()-13,2)=0,IF(ISBLANK(OFFSET('11. SEGUIMIENTO 2026'!$N$14,INT((ROW()-13)/2),0)),"",OFFSET('11. SEGUIMIENTO 2026'!$N$14,INT((ROW()-13)/2),0)),IF(ISBLANK(OFFSET('9. METAS'!$Q$20,INT((ROW()-14)/2),0)),"",OFFSET('9. METAS'!$Q$20,INT((ROW()-14)/2),0)))</f>
        <v>12</v>
      </c>
      <c r="K35" s="221" t="str">
        <f ca="1">IF(MOD(ROW()-13,2)=0,IF(ISBLANK(OFFSET('11. SEGUIMIENTO 2026'!$O$14,INT((ROW()-13)/2),0)),"",OFFSET('11. SEGUIMIENTO 2026'!$O$14,INT((ROW()-13)/2),0)),IF(ISBLANK(OFFSET('9. METAS'!$R$20,INT((ROW()-14)/2),0)),"",OFFSET('9. METAS'!$R$20,INT((ROW()-14)/2),0)))</f>
        <v/>
      </c>
      <c r="L35" s="221" t="str">
        <f ca="1">IF(MOD(ROW()-13,2)=0,IF(ISBLANK(OFFSET('11. SEGUIMIENTO 2026'!$P$14,INT((ROW()-13)/2),0)),"",OFFSET('11. SEGUIMIENTO 2026'!$P$14,INT((ROW()-13)/2),0)),IF(ISBLANK(OFFSET('9. METAS'!$S$20,INT((ROW()-14)/2),0)),"",OFFSET('9. METAS'!$S$20,INT((ROW()-14)/2),0)))</f>
        <v/>
      </c>
      <c r="M35" s="222" t="str">
        <f ca="1">IF(MOD(ROW()-13,2)=0,IF(ISBLANK(OFFSET('11. SEGUIMIENTO 2026'!$Q$14,INT((ROW()-13)/2),0)),"",OFFSET('11. SEGUIMIENTO 2026'!$Q$14,INT((ROW()-13)/2),0)),IF(ISBLANK(OFFSET('9. METAS'!$T$20,INT((ROW()-14)/2),0)),"",OFFSET('9. METAS'!$T$20,INT((ROW()-14)/2),0)))</f>
        <v/>
      </c>
      <c r="N35" s="872">
        <f t="shared" ref="N35" ca="1" si="18">IFERROR(J35/J36,"ND")</f>
        <v>1.0909090909090908</v>
      </c>
      <c r="O35" s="874" t="str">
        <f t="shared" ref="O35" ca="1" si="19">IFERROR(((J35+K35+L35+M35)/H35),"ND")</f>
        <v>ND</v>
      </c>
      <c r="P35" s="876"/>
    </row>
    <row r="36" spans="3:16">
      <c r="C36" s="850"/>
      <c r="D36" s="852"/>
      <c r="E36" s="852"/>
      <c r="F36" s="854"/>
      <c r="G36" s="856"/>
      <c r="H36" s="885"/>
      <c r="I36" s="871"/>
      <c r="J36" s="220">
        <f ca="1">IF(MOD(ROW()-13,2)=0,IF(ISBLANK(OFFSET('11. SEGUIMIENTO 2026'!$N$14,INT((ROW()-13)/2),0)),"",OFFSET('11. SEGUIMIENTO 2026'!$N$14,INT((ROW()-13)/2),0)),IF(ISBLANK(OFFSET('9. METAS'!$Q$20,INT((ROW()-14)/2),0)),"",OFFSET('9. METAS'!$Q$20,INT((ROW()-14)/2),0)))</f>
        <v>11</v>
      </c>
      <c r="K36" s="221">
        <f ca="1">IF(MOD(ROW()-13,2)=0,IF(ISBLANK(OFFSET('11. SEGUIMIENTO 2026'!$O$14,INT((ROW()-13)/2),0)),"",OFFSET('11. SEGUIMIENTO 2026'!$O$14,INT((ROW()-13)/2),0)),IF(ISBLANK(OFFSET('9. METAS'!$R$20,INT((ROW()-14)/2),0)),"",OFFSET('9. METAS'!$R$20,INT((ROW()-14)/2),0)))</f>
        <v>40</v>
      </c>
      <c r="L36" s="221">
        <f ca="1">IF(MOD(ROW()-13,2)=0,IF(ISBLANK(OFFSET('11. SEGUIMIENTO 2026'!$P$14,INT((ROW()-13)/2),0)),"",OFFSET('11. SEGUIMIENTO 2026'!$P$14,INT((ROW()-13)/2),0)),IF(ISBLANK(OFFSET('9. METAS'!$S$20,INT((ROW()-14)/2),0)),"",OFFSET('9. METAS'!$S$20,INT((ROW()-14)/2),0)))</f>
        <v>40</v>
      </c>
      <c r="M36" s="222">
        <f ca="1">IF(MOD(ROW()-13,2)=0,IF(ISBLANK(OFFSET('11. SEGUIMIENTO 2026'!$Q$14,INT((ROW()-13)/2),0)),"",OFFSET('11. SEGUIMIENTO 2026'!$Q$14,INT((ROW()-13)/2),0)),IF(ISBLANK(OFFSET('9. METAS'!$T$20,INT((ROW()-14)/2),0)),"",OFFSET('9. METAS'!$T$20,INT((ROW()-14)/2),0)))</f>
        <v>40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885">
        <f ca="1">IF(ISBLANK(OFFSET('9. METAS'!$K$20,INT((ROW()-13)/2),0)),"",OFFSET('9. METAS'!$K$20,INT((ROW()-13)/2),0))</f>
        <v>339</v>
      </c>
      <c r="I37" s="870"/>
      <c r="J37" s="220">
        <f ca="1">IF(MOD(ROW()-13,2)=0,IF(ISBLANK(OFFSET('11. SEGUIMIENTO 2026'!$N$14,INT((ROW()-13)/2),0)),"",OFFSET('11. SEGUIMIENTO 2026'!$N$14,INT((ROW()-13)/2),0)),IF(ISBLANK(OFFSET('9. METAS'!$Q$20,INT((ROW()-14)/2),0)),"",OFFSET('9. METAS'!$Q$20,INT((ROW()-14)/2),0)))</f>
        <v>94</v>
      </c>
      <c r="K37" s="221" t="str">
        <f ca="1">IF(MOD(ROW()-13,2)=0,IF(ISBLANK(OFFSET('11. SEGUIMIENTO 2026'!$O$14,INT((ROW()-13)/2),0)),"",OFFSET('11. SEGUIMIENTO 2026'!$O$14,INT((ROW()-13)/2),0)),IF(ISBLANK(OFFSET('9. METAS'!$R$20,INT((ROW()-14)/2),0)),"",OFFSET('9. METAS'!$R$20,INT((ROW()-14)/2),0)))</f>
        <v/>
      </c>
      <c r="L37" s="221" t="str">
        <f ca="1">IF(MOD(ROW()-13,2)=0,IF(ISBLANK(OFFSET('11. SEGUIMIENTO 2026'!$P$14,INT((ROW()-13)/2),0)),"",OFFSET('11. SEGUIMIENTO 2026'!$P$14,INT((ROW()-13)/2),0)),IF(ISBLANK(OFFSET('9. METAS'!$S$20,INT((ROW()-14)/2),0)),"",OFFSET('9. METAS'!$S$20,INT((ROW()-14)/2),0)))</f>
        <v/>
      </c>
      <c r="M37" s="222" t="str">
        <f ca="1">IF(MOD(ROW()-13,2)=0,IF(ISBLANK(OFFSET('11. SEGUIMIENTO 2026'!$Q$14,INT((ROW()-13)/2),0)),"",OFFSET('11. SEGUIMIENTO 2026'!$Q$14,INT((ROW()-13)/2),0)),IF(ISBLANK(OFFSET('9. METAS'!$T$20,INT((ROW()-14)/2),0)),"",OFFSET('9. METAS'!$T$20,INT((ROW()-14)/2),0)))</f>
        <v/>
      </c>
      <c r="N37" s="872">
        <f t="shared" ref="N37" ca="1" si="20">IFERROR(J37/J38,"ND")</f>
        <v>1.6785714285714286</v>
      </c>
      <c r="O37" s="874" t="str">
        <f t="shared" ref="O37" ca="1" si="21">IFERROR(((J37+K37+L37+M37)/H37),"ND")</f>
        <v>ND</v>
      </c>
      <c r="P37" s="876"/>
    </row>
    <row r="38" spans="3:16">
      <c r="C38" s="850"/>
      <c r="D38" s="852"/>
      <c r="E38" s="852"/>
      <c r="F38" s="854"/>
      <c r="G38" s="856"/>
      <c r="H38" s="885"/>
      <c r="I38" s="871"/>
      <c r="J38" s="220">
        <f ca="1">IF(MOD(ROW()-13,2)=0,IF(ISBLANK(OFFSET('11. SEGUIMIENTO 2026'!$N$14,INT((ROW()-13)/2),0)),"",OFFSET('11. SEGUIMIENTO 2026'!$N$14,INT((ROW()-13)/2),0)),IF(ISBLANK(OFFSET('9. METAS'!$Q$20,INT((ROW()-14)/2),0)),"",OFFSET('9. METAS'!$Q$20,INT((ROW()-14)/2),0)))</f>
        <v>56</v>
      </c>
      <c r="K38" s="221">
        <f ca="1">IF(MOD(ROW()-13,2)=0,IF(ISBLANK(OFFSET('11. SEGUIMIENTO 2026'!$O$14,INT((ROW()-13)/2),0)),"",OFFSET('11. SEGUIMIENTO 2026'!$O$14,INT((ROW()-13)/2),0)),IF(ISBLANK(OFFSET('9. METAS'!$R$20,INT((ROW()-14)/2),0)),"",OFFSET('9. METAS'!$R$20,INT((ROW()-14)/2),0)))</f>
        <v>95</v>
      </c>
      <c r="L38" s="221">
        <f ca="1">IF(MOD(ROW()-13,2)=0,IF(ISBLANK(OFFSET('11. SEGUIMIENTO 2026'!$P$14,INT((ROW()-13)/2),0)),"",OFFSET('11. SEGUIMIENTO 2026'!$P$14,INT((ROW()-13)/2),0)),IF(ISBLANK(OFFSET('9. METAS'!$S$20,INT((ROW()-14)/2),0)),"",OFFSET('9. METAS'!$S$20,INT((ROW()-14)/2),0)))</f>
        <v>97</v>
      </c>
      <c r="M38" s="222">
        <f ca="1">IF(MOD(ROW()-13,2)=0,IF(ISBLANK(OFFSET('11. SEGUIMIENTO 2026'!$Q$14,INT((ROW()-13)/2),0)),"",OFFSET('11. SEGUIMIENTO 2026'!$Q$14,INT((ROW()-13)/2),0)),IF(ISBLANK(OFFSET('9. METAS'!$T$20,INT((ROW()-14)/2),0)),"",OFFSET('9. METAS'!$T$20,INT((ROW()-14)/2),0)))</f>
        <v>91</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885">
        <f ca="1">IF(ISBLANK(OFFSET('9. METAS'!$K$20,INT((ROW()-13)/2),0)),"",OFFSET('9. METAS'!$K$20,INT((ROW()-13)/2),0))</f>
        <v>360000</v>
      </c>
      <c r="I39" s="870"/>
      <c r="J39" s="220">
        <f ca="1">IF(MOD(ROW()-13,2)=0,IF(ISBLANK(OFFSET('11. SEGUIMIENTO 2026'!$N$14,INT((ROW()-13)/2),0)),"",OFFSET('11. SEGUIMIENTO 2026'!$N$14,INT((ROW()-13)/2),0)),IF(ISBLANK(OFFSET('9. METAS'!$Q$20,INT((ROW()-14)/2),0)),"",OFFSET('9. METAS'!$Q$20,INT((ROW()-14)/2),0)))</f>
        <v>346471</v>
      </c>
      <c r="K39" s="221" t="str">
        <f ca="1">IF(MOD(ROW()-13,2)=0,IF(ISBLANK(OFFSET('11. SEGUIMIENTO 2026'!$O$14,INT((ROW()-13)/2),0)),"",OFFSET('11. SEGUIMIENTO 2026'!$O$14,INT((ROW()-13)/2),0)),IF(ISBLANK(OFFSET('9. METAS'!$R$20,INT((ROW()-14)/2),0)),"",OFFSET('9. METAS'!$R$20,INT((ROW()-14)/2),0)))</f>
        <v/>
      </c>
      <c r="L39" s="221" t="str">
        <f ca="1">IF(MOD(ROW()-13,2)=0,IF(ISBLANK(OFFSET('11. SEGUIMIENTO 2026'!$P$14,INT((ROW()-13)/2),0)),"",OFFSET('11. SEGUIMIENTO 2026'!$P$14,INT((ROW()-13)/2),0)),IF(ISBLANK(OFFSET('9. METAS'!$S$20,INT((ROW()-14)/2),0)),"",OFFSET('9. METAS'!$S$20,INT((ROW()-14)/2),0)))</f>
        <v/>
      </c>
      <c r="M39" s="222" t="str">
        <f ca="1">IF(MOD(ROW()-13,2)=0,IF(ISBLANK(OFFSET('11. SEGUIMIENTO 2026'!$Q$14,INT((ROW()-13)/2),0)),"",OFFSET('11. SEGUIMIENTO 2026'!$Q$14,INT((ROW()-13)/2),0)),IF(ISBLANK(OFFSET('9. METAS'!$T$20,INT((ROW()-14)/2),0)),"",OFFSET('9. METAS'!$T$20,INT((ROW()-14)/2),0)))</f>
        <v/>
      </c>
      <c r="N39" s="872">
        <f t="shared" ref="N39" ca="1" si="22">IFERROR(J39/J40,"ND")</f>
        <v>0.96241944444444449</v>
      </c>
      <c r="O39" s="874" t="str">
        <f t="shared" ref="O39" ca="1" si="23">IFERROR(((J39+K39+L39+M39)/H39),"ND")</f>
        <v>ND</v>
      </c>
      <c r="P39" s="876"/>
    </row>
    <row r="40" spans="3:16">
      <c r="C40" s="850"/>
      <c r="D40" s="852"/>
      <c r="E40" s="852"/>
      <c r="F40" s="854"/>
      <c r="G40" s="856"/>
      <c r="H40" s="885"/>
      <c r="I40" s="871"/>
      <c r="J40" s="220">
        <f ca="1">IF(MOD(ROW()-13,2)=0,IF(ISBLANK(OFFSET('11. SEGUIMIENTO 2026'!$N$14,INT((ROW()-13)/2),0)),"",OFFSET('11. SEGUIMIENTO 2026'!$N$14,INT((ROW()-13)/2),0)),IF(ISBLANK(OFFSET('9. METAS'!$Q$20,INT((ROW()-14)/2),0)),"",OFFSET('9. METAS'!$Q$20,INT((ROW()-14)/2),0)))</f>
        <v>360000</v>
      </c>
      <c r="K40" s="221">
        <f ca="1">IF(MOD(ROW()-13,2)=0,IF(ISBLANK(OFFSET('11. SEGUIMIENTO 2026'!$O$14,INT((ROW()-13)/2),0)),"",OFFSET('11. SEGUIMIENTO 2026'!$O$14,INT((ROW()-13)/2),0)),IF(ISBLANK(OFFSET('9. METAS'!$R$20,INT((ROW()-14)/2),0)),"",OFFSET('9. METAS'!$R$20,INT((ROW()-14)/2),0)))</f>
        <v>0</v>
      </c>
      <c r="L40" s="221">
        <f ca="1">IF(MOD(ROW()-13,2)=0,IF(ISBLANK(OFFSET('11. SEGUIMIENTO 2026'!$P$14,INT((ROW()-13)/2),0)),"",OFFSET('11. SEGUIMIENTO 2026'!$P$14,INT((ROW()-13)/2),0)),IF(ISBLANK(OFFSET('9. METAS'!$S$20,INT((ROW()-14)/2),0)),"",OFFSET('9. METAS'!$S$20,INT((ROW()-14)/2),0)))</f>
        <v>0</v>
      </c>
      <c r="M40" s="222">
        <f ca="1">IF(MOD(ROW()-13,2)=0,IF(ISBLANK(OFFSET('11. SEGUIMIENTO 2026'!$Q$14,INT((ROW()-13)/2),0)),"",OFFSET('11. SEGUIMIENTO 2026'!$Q$14,INT((ROW()-13)/2),0)),IF(ISBLANK(OFFSET('9. METAS'!$T$20,INT((ROW()-14)/2),0)),"",OFFSET('9. METAS'!$T$20,INT((ROW()-14)/2),0)))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885">
        <f ca="1">IF(ISBLANK(OFFSET('9. METAS'!$K$20,INT((ROW()-13)/2),0)),"",OFFSET('9. METAS'!$K$20,INT((ROW()-13)/2),0))</f>
        <v>3</v>
      </c>
      <c r="I41" s="870"/>
      <c r="J41" s="220">
        <f ca="1">IF(MOD(ROW()-13,2)=0,IF(ISBLANK(OFFSET('11. SEGUIMIENTO 2026'!$N$14,INT((ROW()-13)/2),0)),"",OFFSET('11. SEGUIMIENTO 2026'!$N$14,INT((ROW()-13)/2),0)),IF(ISBLANK(OFFSET('9. METAS'!$Q$20,INT((ROW()-14)/2),0)),"",OFFSET('9. METAS'!$Q$20,INT((ROW()-14)/2),0)))</f>
        <v>0</v>
      </c>
      <c r="K41" s="221" t="str">
        <f ca="1">IF(MOD(ROW()-13,2)=0,IF(ISBLANK(OFFSET('11. SEGUIMIENTO 2026'!$O$14,INT((ROW()-13)/2),0)),"",OFFSET('11. SEGUIMIENTO 2026'!$O$14,INT((ROW()-13)/2),0)),IF(ISBLANK(OFFSET('9. METAS'!$R$20,INT((ROW()-14)/2),0)),"",OFFSET('9. METAS'!$R$20,INT((ROW()-14)/2),0)))</f>
        <v/>
      </c>
      <c r="L41" s="221" t="str">
        <f ca="1">IF(MOD(ROW()-13,2)=0,IF(ISBLANK(OFFSET('11. SEGUIMIENTO 2026'!$P$14,INT((ROW()-13)/2),0)),"",OFFSET('11. SEGUIMIENTO 2026'!$P$14,INT((ROW()-13)/2),0)),IF(ISBLANK(OFFSET('9. METAS'!$S$20,INT((ROW()-14)/2),0)),"",OFFSET('9. METAS'!$S$20,INT((ROW()-14)/2),0)))</f>
        <v/>
      </c>
      <c r="M41" s="222" t="str">
        <f ca="1">IF(MOD(ROW()-13,2)=0,IF(ISBLANK(OFFSET('11. SEGUIMIENTO 2026'!$Q$14,INT((ROW()-13)/2),0)),"",OFFSET('11. SEGUIMIENTO 2026'!$Q$14,INT((ROW()-13)/2),0)),IF(ISBLANK(OFFSET('9. METAS'!$T$20,INT((ROW()-14)/2),0)),"",OFFSET('9. METAS'!$T$20,INT((ROW()-14)/2),0)))</f>
        <v/>
      </c>
      <c r="N41" s="872" t="str">
        <f t="shared" ref="N41" ca="1" si="24">IFERROR(J41/J42,"ND")</f>
        <v>ND</v>
      </c>
      <c r="O41" s="874" t="str">
        <f t="shared" ref="O41" ca="1" si="25">IFERROR(((J41+K41+L41+M41)/H41),"ND")</f>
        <v>ND</v>
      </c>
      <c r="P41" s="876"/>
    </row>
    <row r="42" spans="3:16">
      <c r="C42" s="850"/>
      <c r="D42" s="852"/>
      <c r="E42" s="852"/>
      <c r="F42" s="854"/>
      <c r="G42" s="856"/>
      <c r="H42" s="885"/>
      <c r="I42" s="871"/>
      <c r="J42" s="220">
        <f ca="1">IF(MOD(ROW()-13,2)=0,IF(ISBLANK(OFFSET('11. SEGUIMIENTO 2026'!$N$14,INT((ROW()-13)/2),0)),"",OFFSET('11. SEGUIMIENTO 2026'!$N$14,INT((ROW()-13)/2),0)),IF(ISBLANK(OFFSET('9. METAS'!$Q$20,INT((ROW()-14)/2),0)),"",OFFSET('9. METAS'!$Q$20,INT((ROW()-14)/2),0)))</f>
        <v>0</v>
      </c>
      <c r="K42" s="221">
        <f ca="1">IF(MOD(ROW()-13,2)=0,IF(ISBLANK(OFFSET('11. SEGUIMIENTO 2026'!$O$14,INT((ROW()-13)/2),0)),"",OFFSET('11. SEGUIMIENTO 2026'!$O$14,INT((ROW()-13)/2),0)),IF(ISBLANK(OFFSET('9. METAS'!$R$20,INT((ROW()-14)/2),0)),"",OFFSET('9. METAS'!$R$20,INT((ROW()-14)/2),0)))</f>
        <v>1</v>
      </c>
      <c r="L42" s="221">
        <f ca="1">IF(MOD(ROW()-13,2)=0,IF(ISBLANK(OFFSET('11. SEGUIMIENTO 2026'!$P$14,INT((ROW()-13)/2),0)),"",OFFSET('11. SEGUIMIENTO 2026'!$P$14,INT((ROW()-13)/2),0)),IF(ISBLANK(OFFSET('9. METAS'!$S$20,INT((ROW()-14)/2),0)),"",OFFSET('9. METAS'!$S$20,INT((ROW()-14)/2),0)))</f>
        <v>1</v>
      </c>
      <c r="M42" s="222">
        <f ca="1">IF(MOD(ROW()-13,2)=0,IF(ISBLANK(OFFSET('11. SEGUIMIENTO 2026'!$Q$14,INT((ROW()-13)/2),0)),"",OFFSET('11. SEGUIMIENTO 2026'!$Q$14,INT((ROW()-13)/2),0)),IF(ISBLANK(OFFSET('9. METAS'!$T$20,INT((ROW()-14)/2),0)),"",OFFSET('9. METAS'!$T$20,INT((ROW()-14)/2),0)))</f>
        <v>1</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885">
        <f ca="1">IF(ISBLANK(OFFSET('9. METAS'!$K$20,INT((ROW()-13)/2),0)),"",OFFSET('9. METAS'!$K$20,INT((ROW()-13)/2),0))</f>
        <v>660</v>
      </c>
      <c r="I43" s="870"/>
      <c r="J43" s="220">
        <f ca="1">IF(MOD(ROW()-13,2)=0,IF(ISBLANK(OFFSET('11. SEGUIMIENTO 2026'!$N$14,INT((ROW()-13)/2),0)),"",OFFSET('11. SEGUIMIENTO 2026'!$N$14,INT((ROW()-13)/2),0)),IF(ISBLANK(OFFSET('9. METAS'!$Q$20,INT((ROW()-14)/2),0)),"",OFFSET('9. METAS'!$Q$20,INT((ROW()-14)/2),0)))</f>
        <v>137</v>
      </c>
      <c r="K43" s="221" t="str">
        <f ca="1">IF(MOD(ROW()-13,2)=0,IF(ISBLANK(OFFSET('11. SEGUIMIENTO 2026'!$O$14,INT((ROW()-13)/2),0)),"",OFFSET('11. SEGUIMIENTO 2026'!$O$14,INT((ROW()-13)/2),0)),IF(ISBLANK(OFFSET('9. METAS'!$R$20,INT((ROW()-14)/2),0)),"",OFFSET('9. METAS'!$R$20,INT((ROW()-14)/2),0)))</f>
        <v/>
      </c>
      <c r="L43" s="221" t="str">
        <f ca="1">IF(MOD(ROW()-13,2)=0,IF(ISBLANK(OFFSET('11. SEGUIMIENTO 2026'!$P$14,INT((ROW()-13)/2),0)),"",OFFSET('11. SEGUIMIENTO 2026'!$P$14,INT((ROW()-13)/2),0)),IF(ISBLANK(OFFSET('9. METAS'!$S$20,INT((ROW()-14)/2),0)),"",OFFSET('9. METAS'!$S$20,INT((ROW()-14)/2),0)))</f>
        <v/>
      </c>
      <c r="M43" s="222" t="str">
        <f ca="1">IF(MOD(ROW()-13,2)=0,IF(ISBLANK(OFFSET('11. SEGUIMIENTO 2026'!$Q$14,INT((ROW()-13)/2),0)),"",OFFSET('11. SEGUIMIENTO 2026'!$Q$14,INT((ROW()-13)/2),0)),IF(ISBLANK(OFFSET('9. METAS'!$T$20,INT((ROW()-14)/2),0)),"",OFFSET('9. METAS'!$T$20,INT((ROW()-14)/2),0)))</f>
        <v/>
      </c>
      <c r="N43" s="872">
        <f t="shared" ref="N43" ca="1" si="26">IFERROR(J43/J44,"ND")</f>
        <v>1.0148148148148148</v>
      </c>
      <c r="O43" s="874" t="str">
        <f t="shared" ref="O43" ca="1" si="27">IFERROR(((J43+K43+L43+M43)/H43),"ND")</f>
        <v>ND</v>
      </c>
      <c r="P43" s="876"/>
    </row>
    <row r="44" spans="3:16">
      <c r="C44" s="850"/>
      <c r="D44" s="852"/>
      <c r="E44" s="852"/>
      <c r="F44" s="854"/>
      <c r="G44" s="856"/>
      <c r="H44" s="885"/>
      <c r="I44" s="871"/>
      <c r="J44" s="220">
        <f ca="1">IF(MOD(ROW()-13,2)=0,IF(ISBLANK(OFFSET('11. SEGUIMIENTO 2026'!$N$14,INT((ROW()-13)/2),0)),"",OFFSET('11. SEGUIMIENTO 2026'!$N$14,INT((ROW()-13)/2),0)),IF(ISBLANK(OFFSET('9. METAS'!$Q$20,INT((ROW()-14)/2),0)),"",OFFSET('9. METAS'!$Q$20,INT((ROW()-14)/2),0)))</f>
        <v>135</v>
      </c>
      <c r="K44" s="221">
        <f ca="1">IF(MOD(ROW()-13,2)=0,IF(ISBLANK(OFFSET('11. SEGUIMIENTO 2026'!$O$14,INT((ROW()-13)/2),0)),"",OFFSET('11. SEGUIMIENTO 2026'!$O$14,INT((ROW()-13)/2),0)),IF(ISBLANK(OFFSET('9. METAS'!$R$20,INT((ROW()-14)/2),0)),"",OFFSET('9. METAS'!$R$20,INT((ROW()-14)/2),0)))</f>
        <v>178</v>
      </c>
      <c r="L44" s="221">
        <f ca="1">IF(MOD(ROW()-13,2)=0,IF(ISBLANK(OFFSET('11. SEGUIMIENTO 2026'!$P$14,INT((ROW()-13)/2),0)),"",OFFSET('11. SEGUIMIENTO 2026'!$P$14,INT((ROW()-13)/2),0)),IF(ISBLANK(OFFSET('9. METAS'!$S$20,INT((ROW()-14)/2),0)),"",OFFSET('9. METAS'!$S$20,INT((ROW()-14)/2),0)))</f>
        <v>174</v>
      </c>
      <c r="M44" s="222">
        <f ca="1">IF(MOD(ROW()-13,2)=0,IF(ISBLANK(OFFSET('11. SEGUIMIENTO 2026'!$Q$14,INT((ROW()-13)/2),0)),"",OFFSET('11. SEGUIMIENTO 2026'!$Q$14,INT((ROW()-13)/2),0)),IF(ISBLANK(OFFSET('9. METAS'!$T$20,INT((ROW()-14)/2),0)),"",OFFSET('9. METAS'!$T$20,INT((ROW()-14)/2),0)))</f>
        <v>173</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885">
        <f ca="1">IF(ISBLANK(OFFSET('9. METAS'!$K$20,INT((ROW()-13)/2),0)),"",OFFSET('9. METAS'!$K$20,INT((ROW()-13)/2),0))</f>
        <v>8</v>
      </c>
      <c r="I45" s="870"/>
      <c r="J45" s="220">
        <f ca="1">IF(MOD(ROW()-13,2)=0,IF(ISBLANK(OFFSET('11. SEGUIMIENTO 2026'!$N$14,INT((ROW()-13)/2),0)),"",OFFSET('11. SEGUIMIENTO 2026'!$N$14,INT((ROW()-13)/2),0)),IF(ISBLANK(OFFSET('9. METAS'!$Q$20,INT((ROW()-14)/2),0)),"",OFFSET('9. METAS'!$Q$20,INT((ROW()-14)/2),0)))</f>
        <v>2</v>
      </c>
      <c r="K45" s="221" t="str">
        <f ca="1">IF(MOD(ROW()-13,2)=0,IF(ISBLANK(OFFSET('11. SEGUIMIENTO 2026'!$O$14,INT((ROW()-13)/2),0)),"",OFFSET('11. SEGUIMIENTO 2026'!$O$14,INT((ROW()-13)/2),0)),IF(ISBLANK(OFFSET('9. METAS'!$R$20,INT((ROW()-14)/2),0)),"",OFFSET('9. METAS'!$R$20,INT((ROW()-14)/2),0)))</f>
        <v/>
      </c>
      <c r="L45" s="221" t="str">
        <f ca="1">IF(MOD(ROW()-13,2)=0,IF(ISBLANK(OFFSET('11. SEGUIMIENTO 2026'!$P$14,INT((ROW()-13)/2),0)),"",OFFSET('11. SEGUIMIENTO 2026'!$P$14,INT((ROW()-13)/2),0)),IF(ISBLANK(OFFSET('9. METAS'!$S$20,INT((ROW()-14)/2),0)),"",OFFSET('9. METAS'!$S$20,INT((ROW()-14)/2),0)))</f>
        <v/>
      </c>
      <c r="M45" s="222" t="str">
        <f ca="1">IF(MOD(ROW()-13,2)=0,IF(ISBLANK(OFFSET('11. SEGUIMIENTO 2026'!$Q$14,INT((ROW()-13)/2),0)),"",OFFSET('11. SEGUIMIENTO 2026'!$Q$14,INT((ROW()-13)/2),0)),IF(ISBLANK(OFFSET('9. METAS'!$T$20,INT((ROW()-14)/2),0)),"",OFFSET('9. METAS'!$T$20,INT((ROW()-14)/2),0)))</f>
        <v/>
      </c>
      <c r="N45" s="872">
        <f t="shared" ref="N45" ca="1" si="28">IFERROR(J45/J46,"ND")</f>
        <v>1</v>
      </c>
      <c r="O45" s="874" t="str">
        <f t="shared" ref="O45" ca="1" si="29">IFERROR(((J45+K45+L45+M45)/H45),"ND")</f>
        <v>ND</v>
      </c>
      <c r="P45" s="876"/>
    </row>
    <row r="46" spans="3:16">
      <c r="C46" s="850"/>
      <c r="D46" s="852"/>
      <c r="E46" s="852"/>
      <c r="F46" s="854"/>
      <c r="G46" s="856"/>
      <c r="H46" s="885"/>
      <c r="I46" s="871"/>
      <c r="J46" s="220">
        <f ca="1">IF(MOD(ROW()-13,2)=0,IF(ISBLANK(OFFSET('11. SEGUIMIENTO 2026'!$N$14,INT((ROW()-13)/2),0)),"",OFFSET('11. SEGUIMIENTO 2026'!$N$14,INT((ROW()-13)/2),0)),IF(ISBLANK(OFFSET('9. METAS'!$Q$20,INT((ROW()-14)/2),0)),"",OFFSET('9. METAS'!$Q$20,INT((ROW()-14)/2),0)))</f>
        <v>2</v>
      </c>
      <c r="K46" s="221">
        <f ca="1">IF(MOD(ROW()-13,2)=0,IF(ISBLANK(OFFSET('11. SEGUIMIENTO 2026'!$O$14,INT((ROW()-13)/2),0)),"",OFFSET('11. SEGUIMIENTO 2026'!$O$14,INT((ROW()-13)/2),0)),IF(ISBLANK(OFFSET('9. METAS'!$R$20,INT((ROW()-14)/2),0)),"",OFFSET('9. METAS'!$R$20,INT((ROW()-14)/2),0)))</f>
        <v>2</v>
      </c>
      <c r="L46" s="221">
        <f ca="1">IF(MOD(ROW()-13,2)=0,IF(ISBLANK(OFFSET('11. SEGUIMIENTO 2026'!$P$14,INT((ROW()-13)/2),0)),"",OFFSET('11. SEGUIMIENTO 2026'!$P$14,INT((ROW()-13)/2),0)),IF(ISBLANK(OFFSET('9. METAS'!$S$20,INT((ROW()-14)/2),0)),"",OFFSET('9. METAS'!$S$20,INT((ROW()-14)/2),0)))</f>
        <v>2</v>
      </c>
      <c r="M46" s="222">
        <f ca="1">IF(MOD(ROW()-13,2)=0,IF(ISBLANK(OFFSET('11. SEGUIMIENTO 2026'!$Q$14,INT((ROW()-13)/2),0)),"",OFFSET('11. SEGUIMIENTO 2026'!$Q$14,INT((ROW()-13)/2),0)),IF(ISBLANK(OFFSET('9. METAS'!$T$20,INT((ROW()-14)/2),0)),"",OFFSET('9. METAS'!$T$20,INT((ROW()-14)/2),0)))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885">
        <f ca="1">IF(ISBLANK(OFFSET('9. METAS'!$K$20,INT((ROW()-13)/2),0)),"",OFFSET('9. METAS'!$K$20,INT((ROW()-13)/2),0))</f>
        <v>9</v>
      </c>
      <c r="I47" s="870"/>
      <c r="J47" s="220">
        <f ca="1">IF(MOD(ROW()-13,2)=0,IF(ISBLANK(OFFSET('11. SEGUIMIENTO 2026'!$N$14,INT((ROW()-13)/2),0)),"",OFFSET('11. SEGUIMIENTO 2026'!$N$14,INT((ROW()-13)/2),0)),IF(ISBLANK(OFFSET('9. METAS'!$Q$20,INT((ROW()-14)/2),0)),"",OFFSET('9. METAS'!$Q$20,INT((ROW()-14)/2),0)))</f>
        <v>0</v>
      </c>
      <c r="K47" s="221" t="str">
        <f ca="1">IF(MOD(ROW()-13,2)=0,IF(ISBLANK(OFFSET('11. SEGUIMIENTO 2026'!$O$14,INT((ROW()-13)/2),0)),"",OFFSET('11. SEGUIMIENTO 2026'!$O$14,INT((ROW()-13)/2),0)),IF(ISBLANK(OFFSET('9. METAS'!$R$20,INT((ROW()-14)/2),0)),"",OFFSET('9. METAS'!$R$20,INT((ROW()-14)/2),0)))</f>
        <v/>
      </c>
      <c r="L47" s="221" t="str">
        <f ca="1">IF(MOD(ROW()-13,2)=0,IF(ISBLANK(OFFSET('11. SEGUIMIENTO 2026'!$P$14,INT((ROW()-13)/2),0)),"",OFFSET('11. SEGUIMIENTO 2026'!$P$14,INT((ROW()-13)/2),0)),IF(ISBLANK(OFFSET('9. METAS'!$S$20,INT((ROW()-14)/2),0)),"",OFFSET('9. METAS'!$S$20,INT((ROW()-14)/2),0)))</f>
        <v/>
      </c>
      <c r="M47" s="222" t="str">
        <f ca="1">IF(MOD(ROW()-13,2)=0,IF(ISBLANK(OFFSET('11. SEGUIMIENTO 2026'!$Q$14,INT((ROW()-13)/2),0)),"",OFFSET('11. SEGUIMIENTO 2026'!$Q$14,INT((ROW()-13)/2),0)),IF(ISBLANK(OFFSET('9. METAS'!$T$20,INT((ROW()-14)/2),0)),"",OFFSET('9. METAS'!$T$20,INT((ROW()-14)/2),0)))</f>
        <v/>
      </c>
      <c r="N47" s="872" t="str">
        <f t="shared" ref="N47" ca="1" si="30">IFERROR(J47/J48,"ND")</f>
        <v>ND</v>
      </c>
      <c r="O47" s="874" t="str">
        <f t="shared" ref="O47" ca="1" si="31">IFERROR(((J47+K47+L47+M47)/H47),"ND")</f>
        <v>ND</v>
      </c>
      <c r="P47" s="876"/>
    </row>
    <row r="48" spans="3:16">
      <c r="C48" s="850"/>
      <c r="D48" s="852"/>
      <c r="E48" s="852"/>
      <c r="F48" s="854"/>
      <c r="G48" s="856"/>
      <c r="H48" s="885"/>
      <c r="I48" s="871"/>
      <c r="J48" s="220">
        <f ca="1">IF(MOD(ROW()-13,2)=0,IF(ISBLANK(OFFSET('11. SEGUIMIENTO 2026'!$N$14,INT((ROW()-13)/2),0)),"",OFFSET('11. SEGUIMIENTO 2026'!$N$14,INT((ROW()-13)/2),0)),IF(ISBLANK(OFFSET('9. METAS'!$Q$20,INT((ROW()-14)/2),0)),"",OFFSET('9. METAS'!$Q$20,INT((ROW()-14)/2),0)))</f>
        <v>0</v>
      </c>
      <c r="K48" s="221">
        <f ca="1">IF(MOD(ROW()-13,2)=0,IF(ISBLANK(OFFSET('11. SEGUIMIENTO 2026'!$O$14,INT((ROW()-13)/2),0)),"",OFFSET('11. SEGUIMIENTO 2026'!$O$14,INT((ROW()-13)/2),0)),IF(ISBLANK(OFFSET('9. METAS'!$R$20,INT((ROW()-14)/2),0)),"",OFFSET('9. METAS'!$R$20,INT((ROW()-14)/2),0)))</f>
        <v>6</v>
      </c>
      <c r="L48" s="221">
        <f ca="1">IF(MOD(ROW()-13,2)=0,IF(ISBLANK(OFFSET('11. SEGUIMIENTO 2026'!$P$14,INT((ROW()-13)/2),0)),"",OFFSET('11. SEGUIMIENTO 2026'!$P$14,INT((ROW()-13)/2),0)),IF(ISBLANK(OFFSET('9. METAS'!$S$20,INT((ROW()-14)/2),0)),"",OFFSET('9. METAS'!$S$20,INT((ROW()-14)/2),0)))</f>
        <v>2</v>
      </c>
      <c r="M48" s="222">
        <f ca="1">IF(MOD(ROW()-13,2)=0,IF(ISBLANK(OFFSET('11. SEGUIMIENTO 2026'!$Q$14,INT((ROW()-13)/2),0)),"",OFFSET('11. SEGUIMIENTO 2026'!$Q$14,INT((ROW()-13)/2),0)),IF(ISBLANK(OFFSET('9. METAS'!$T$20,INT((ROW()-14)/2),0)),"",OFFSET('9. METAS'!$T$20,INT((ROW()-14)/2),0)))</f>
        <v>1</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885">
        <f ca="1">IF(ISBLANK(OFFSET('9. METAS'!$K$20,INT((ROW()-13)/2),0)),"",OFFSET('9. METAS'!$K$20,INT((ROW()-13)/2),0))</f>
        <v>150</v>
      </c>
      <c r="I49" s="870"/>
      <c r="J49" s="220">
        <f ca="1">IF(MOD(ROW()-13,2)=0,IF(ISBLANK(OFFSET('11. SEGUIMIENTO 2026'!$N$14,INT((ROW()-13)/2),0)),"",OFFSET('11. SEGUIMIENTO 2026'!$N$14,INT((ROW()-13)/2),0)),IF(ISBLANK(OFFSET('9. METAS'!$Q$20,INT((ROW()-14)/2),0)),"",OFFSET('9. METAS'!$Q$20,INT((ROW()-14)/2),0)))</f>
        <v>30</v>
      </c>
      <c r="K49" s="221" t="str">
        <f ca="1">IF(MOD(ROW()-13,2)=0,IF(ISBLANK(OFFSET('11. SEGUIMIENTO 2026'!$O$14,INT((ROW()-13)/2),0)),"",OFFSET('11. SEGUIMIENTO 2026'!$O$14,INT((ROW()-13)/2),0)),IF(ISBLANK(OFFSET('9. METAS'!$R$20,INT((ROW()-14)/2),0)),"",OFFSET('9. METAS'!$R$20,INT((ROW()-14)/2),0)))</f>
        <v/>
      </c>
      <c r="L49" s="221" t="str">
        <f ca="1">IF(MOD(ROW()-13,2)=0,IF(ISBLANK(OFFSET('11. SEGUIMIENTO 2026'!$P$14,INT((ROW()-13)/2),0)),"",OFFSET('11. SEGUIMIENTO 2026'!$P$14,INT((ROW()-13)/2),0)),IF(ISBLANK(OFFSET('9. METAS'!$S$20,INT((ROW()-14)/2),0)),"",OFFSET('9. METAS'!$S$20,INT((ROW()-14)/2),0)))</f>
        <v/>
      </c>
      <c r="M49" s="222" t="str">
        <f ca="1">IF(MOD(ROW()-13,2)=0,IF(ISBLANK(OFFSET('11. SEGUIMIENTO 2026'!$Q$14,INT((ROW()-13)/2),0)),"",OFFSET('11. SEGUIMIENTO 2026'!$Q$14,INT((ROW()-13)/2),0)),IF(ISBLANK(OFFSET('9. METAS'!$T$20,INT((ROW()-14)/2),0)),"",OFFSET('9. METAS'!$T$20,INT((ROW()-14)/2),0)))</f>
        <v/>
      </c>
      <c r="N49" s="872">
        <f t="shared" ref="N49" ca="1" si="32">IFERROR(J49/J50,"ND")</f>
        <v>1</v>
      </c>
      <c r="O49" s="874" t="str">
        <f t="shared" ref="O49" ca="1" si="33">IFERROR(((J49+K49+L49+M49)/H49),"ND")</f>
        <v>ND</v>
      </c>
      <c r="P49" s="876"/>
    </row>
    <row r="50" spans="3:16">
      <c r="C50" s="850"/>
      <c r="D50" s="852"/>
      <c r="E50" s="852"/>
      <c r="F50" s="854"/>
      <c r="G50" s="856"/>
      <c r="H50" s="885"/>
      <c r="I50" s="871"/>
      <c r="J50" s="220">
        <f ca="1">IF(MOD(ROW()-13,2)=0,IF(ISBLANK(OFFSET('11. SEGUIMIENTO 2026'!$N$14,INT((ROW()-13)/2),0)),"",OFFSET('11. SEGUIMIENTO 2026'!$N$14,INT((ROW()-13)/2),0)),IF(ISBLANK(OFFSET('9. METAS'!$Q$20,INT((ROW()-14)/2),0)),"",OFFSET('9. METAS'!$Q$20,INT((ROW()-14)/2),0)))</f>
        <v>30</v>
      </c>
      <c r="K50" s="221">
        <f ca="1">IF(MOD(ROW()-13,2)=0,IF(ISBLANK(OFFSET('11. SEGUIMIENTO 2026'!$O$14,INT((ROW()-13)/2),0)),"",OFFSET('11. SEGUIMIENTO 2026'!$O$14,INT((ROW()-13)/2),0)),IF(ISBLANK(OFFSET('9. METAS'!$R$20,INT((ROW()-14)/2),0)),"",OFFSET('9. METAS'!$R$20,INT((ROW()-14)/2),0)))</f>
        <v>40</v>
      </c>
      <c r="L50" s="221">
        <f ca="1">IF(MOD(ROW()-13,2)=0,IF(ISBLANK(OFFSET('11. SEGUIMIENTO 2026'!$P$14,INT((ROW()-13)/2),0)),"",OFFSET('11. SEGUIMIENTO 2026'!$P$14,INT((ROW()-13)/2),0)),IF(ISBLANK(OFFSET('9. METAS'!$S$20,INT((ROW()-14)/2),0)),"",OFFSET('9. METAS'!$S$20,INT((ROW()-14)/2),0)))</f>
        <v>40</v>
      </c>
      <c r="M50" s="222">
        <f ca="1">IF(MOD(ROW()-13,2)=0,IF(ISBLANK(OFFSET('11. SEGUIMIENTO 2026'!$Q$14,INT((ROW()-13)/2),0)),"",OFFSET('11. SEGUIMIENTO 2026'!$Q$14,INT((ROW()-13)/2),0)),IF(ISBLANK(OFFSET('9. METAS'!$T$20,INT((ROW()-14)/2),0)),"",OFFSET('9. METAS'!$T$20,INT((ROW()-14)/2),0)))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885">
        <f ca="1">IF(ISBLANK(OFFSET('9. METAS'!$K$20,INT((ROW()-13)/2),0)),"",OFFSET('9. METAS'!$K$20,INT((ROW()-13)/2),0))</f>
        <v>481</v>
      </c>
      <c r="I51" s="870"/>
      <c r="J51" s="220">
        <f ca="1">IF(MOD(ROW()-13,2)=0,IF(ISBLANK(OFFSET('11. SEGUIMIENTO 2026'!$N$14,INT((ROW()-13)/2),0)),"",OFFSET('11. SEGUIMIENTO 2026'!$N$14,INT((ROW()-13)/2),0)),IF(ISBLANK(OFFSET('9. METAS'!$Q$20,INT((ROW()-14)/2),0)),"",OFFSET('9. METAS'!$Q$20,INT((ROW()-14)/2),0)))</f>
        <v>102</v>
      </c>
      <c r="K51" s="221" t="str">
        <f ca="1">IF(MOD(ROW()-13,2)=0,IF(ISBLANK(OFFSET('11. SEGUIMIENTO 2026'!$O$14,INT((ROW()-13)/2),0)),"",OFFSET('11. SEGUIMIENTO 2026'!$O$14,INT((ROW()-13)/2),0)),IF(ISBLANK(OFFSET('9. METAS'!$R$20,INT((ROW()-14)/2),0)),"",OFFSET('9. METAS'!$R$20,INT((ROW()-14)/2),0)))</f>
        <v/>
      </c>
      <c r="L51" s="221" t="str">
        <f ca="1">IF(MOD(ROW()-13,2)=0,IF(ISBLANK(OFFSET('11. SEGUIMIENTO 2026'!$P$14,INT((ROW()-13)/2),0)),"",OFFSET('11. SEGUIMIENTO 2026'!$P$14,INT((ROW()-13)/2),0)),IF(ISBLANK(OFFSET('9. METAS'!$S$20,INT((ROW()-14)/2),0)),"",OFFSET('9. METAS'!$S$20,INT((ROW()-14)/2),0)))</f>
        <v/>
      </c>
      <c r="M51" s="222" t="str">
        <f ca="1">IF(MOD(ROW()-13,2)=0,IF(ISBLANK(OFFSET('11. SEGUIMIENTO 2026'!$Q$14,INT((ROW()-13)/2),0)),"",OFFSET('11. SEGUIMIENTO 2026'!$Q$14,INT((ROW()-13)/2),0)),IF(ISBLANK(OFFSET('9. METAS'!$T$20,INT((ROW()-14)/2),0)),"",OFFSET('9. METAS'!$T$20,INT((ROW()-14)/2),0)))</f>
        <v/>
      </c>
      <c r="N51" s="872">
        <f t="shared" ref="N51" ca="1" si="34">IFERROR(J51/J52,"ND")</f>
        <v>1.02</v>
      </c>
      <c r="O51" s="874" t="str">
        <f t="shared" ref="O51" ca="1" si="35">IFERROR(((J51+K51+L51+M51)/H51),"ND")</f>
        <v>ND</v>
      </c>
      <c r="P51" s="876"/>
    </row>
    <row r="52" spans="3:16">
      <c r="C52" s="850"/>
      <c r="D52" s="852"/>
      <c r="E52" s="852"/>
      <c r="F52" s="854"/>
      <c r="G52" s="856"/>
      <c r="H52" s="885"/>
      <c r="I52" s="871"/>
      <c r="J52" s="220">
        <f ca="1">IF(MOD(ROW()-13,2)=0,IF(ISBLANK(OFFSET('11. SEGUIMIENTO 2026'!$N$14,INT((ROW()-13)/2),0)),"",OFFSET('11. SEGUIMIENTO 2026'!$N$14,INT((ROW()-13)/2),0)),IF(ISBLANK(OFFSET('9. METAS'!$Q$20,INT((ROW()-14)/2),0)),"",OFFSET('9. METAS'!$Q$20,INT((ROW()-14)/2),0)))</f>
        <v>100</v>
      </c>
      <c r="K52" s="221">
        <f ca="1">IF(MOD(ROW()-13,2)=0,IF(ISBLANK(OFFSET('11. SEGUIMIENTO 2026'!$O$14,INT((ROW()-13)/2),0)),"",OFFSET('11. SEGUIMIENTO 2026'!$O$14,INT((ROW()-13)/2),0)),IF(ISBLANK(OFFSET('9. METAS'!$R$20,INT((ROW()-14)/2),0)),"",OFFSET('9. METAS'!$R$20,INT((ROW()-14)/2),0)))</f>
        <v>127</v>
      </c>
      <c r="L52" s="221">
        <f ca="1">IF(MOD(ROW()-13,2)=0,IF(ISBLANK(OFFSET('11. SEGUIMIENTO 2026'!$P$14,INT((ROW()-13)/2),0)),"",OFFSET('11. SEGUIMIENTO 2026'!$P$14,INT((ROW()-13)/2),0)),IF(ISBLANK(OFFSET('9. METAS'!$S$20,INT((ROW()-14)/2),0)),"",OFFSET('9. METAS'!$S$20,INT((ROW()-14)/2),0)))</f>
        <v>127</v>
      </c>
      <c r="M52" s="222">
        <f ca="1">IF(MOD(ROW()-13,2)=0,IF(ISBLANK(OFFSET('11. SEGUIMIENTO 2026'!$Q$14,INT((ROW()-13)/2),0)),"",OFFSET('11. SEGUIMIENTO 2026'!$Q$14,INT((ROW()-13)/2),0)),IF(ISBLANK(OFFSET('9. METAS'!$T$20,INT((ROW()-14)/2),0)),"",OFFSET('9. METAS'!$T$20,INT((ROW()-14)/2),0)))</f>
        <v>127</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885">
        <f ca="1">IF(ISBLANK(OFFSET('9. METAS'!$K$20,INT((ROW()-13)/2),0)),"",OFFSET('9. METAS'!$K$20,INT((ROW()-13)/2),0))</f>
        <v>12</v>
      </c>
      <c r="I53" s="870"/>
      <c r="J53" s="220">
        <f ca="1">IF(MOD(ROW()-13,2)=0,IF(ISBLANK(OFFSET('11. SEGUIMIENTO 2026'!$N$14,INT((ROW()-13)/2),0)),"",OFFSET('11. SEGUIMIENTO 2026'!$N$14,INT((ROW()-13)/2),0)),IF(ISBLANK(OFFSET('9. METAS'!$Q$20,INT((ROW()-14)/2),0)),"",OFFSET('9. METAS'!$Q$20,INT((ROW()-14)/2),0)))</f>
        <v>3</v>
      </c>
      <c r="K53" s="221" t="str">
        <f ca="1">IF(MOD(ROW()-13,2)=0,IF(ISBLANK(OFFSET('11. SEGUIMIENTO 2026'!$O$14,INT((ROW()-13)/2),0)),"",OFFSET('11. SEGUIMIENTO 2026'!$O$14,INT((ROW()-13)/2),0)),IF(ISBLANK(OFFSET('9. METAS'!$R$20,INT((ROW()-14)/2),0)),"",OFFSET('9. METAS'!$R$20,INT((ROW()-14)/2),0)))</f>
        <v/>
      </c>
      <c r="L53" s="221" t="str">
        <f ca="1">IF(MOD(ROW()-13,2)=0,IF(ISBLANK(OFFSET('11. SEGUIMIENTO 2026'!$P$14,INT((ROW()-13)/2),0)),"",OFFSET('11. SEGUIMIENTO 2026'!$P$14,INT((ROW()-13)/2),0)),IF(ISBLANK(OFFSET('9. METAS'!$S$20,INT((ROW()-14)/2),0)),"",OFFSET('9. METAS'!$S$20,INT((ROW()-14)/2),0)))</f>
        <v/>
      </c>
      <c r="M53" s="222" t="str">
        <f ca="1">IF(MOD(ROW()-13,2)=0,IF(ISBLANK(OFFSET('11. SEGUIMIENTO 2026'!$Q$14,INT((ROW()-13)/2),0)),"",OFFSET('11. SEGUIMIENTO 2026'!$Q$14,INT((ROW()-13)/2),0)),IF(ISBLANK(OFFSET('9. METAS'!$T$20,INT((ROW()-14)/2),0)),"",OFFSET('9. METAS'!$T$20,INT((ROW()-14)/2),0)))</f>
        <v/>
      </c>
      <c r="N53" s="872">
        <f t="shared" ref="N53" ca="1" si="36">IFERROR(J53/J54,"ND")</f>
        <v>1</v>
      </c>
      <c r="O53" s="874" t="str">
        <f t="shared" ref="O53" ca="1" si="37">IFERROR(((J53+K53+L53+M53)/H53),"ND")</f>
        <v>ND</v>
      </c>
      <c r="P53" s="876"/>
    </row>
    <row r="54" spans="3:16">
      <c r="C54" s="850"/>
      <c r="D54" s="852"/>
      <c r="E54" s="852"/>
      <c r="F54" s="854"/>
      <c r="G54" s="856"/>
      <c r="H54" s="885"/>
      <c r="I54" s="871"/>
      <c r="J54" s="220">
        <f ca="1">IF(MOD(ROW()-13,2)=0,IF(ISBLANK(OFFSET('11. SEGUIMIENTO 2026'!$N$14,INT((ROW()-13)/2),0)),"",OFFSET('11. SEGUIMIENTO 2026'!$N$14,INT((ROW()-13)/2),0)),IF(ISBLANK(OFFSET('9. METAS'!$Q$20,INT((ROW()-14)/2),0)),"",OFFSET('9. METAS'!$Q$20,INT((ROW()-14)/2),0)))</f>
        <v>3</v>
      </c>
      <c r="K54" s="221">
        <f ca="1">IF(MOD(ROW()-13,2)=0,IF(ISBLANK(OFFSET('11. SEGUIMIENTO 2026'!$O$14,INT((ROW()-13)/2),0)),"",OFFSET('11. SEGUIMIENTO 2026'!$O$14,INT((ROW()-13)/2),0)),IF(ISBLANK(OFFSET('9. METAS'!$R$20,INT((ROW()-14)/2),0)),"",OFFSET('9. METAS'!$R$20,INT((ROW()-14)/2),0)))</f>
        <v>3</v>
      </c>
      <c r="L54" s="221">
        <f ca="1">IF(MOD(ROW()-13,2)=0,IF(ISBLANK(OFFSET('11. SEGUIMIENTO 2026'!$P$14,INT((ROW()-13)/2),0)),"",OFFSET('11. SEGUIMIENTO 2026'!$P$14,INT((ROW()-13)/2),0)),IF(ISBLANK(OFFSET('9. METAS'!$S$20,INT((ROW()-14)/2),0)),"",OFFSET('9. METAS'!$S$20,INT((ROW()-14)/2),0)))</f>
        <v>3</v>
      </c>
      <c r="M54" s="222">
        <f ca="1">IF(MOD(ROW()-13,2)=0,IF(ISBLANK(OFFSET('11. SEGUIMIENTO 2026'!$Q$14,INT((ROW()-13)/2),0)),"",OFFSET('11. SEGUIMIENTO 2026'!$Q$14,INT((ROW()-13)/2),0)),IF(ISBLANK(OFFSET('9. METAS'!$T$20,INT((ROW()-14)/2),0)),"",OFFSET('9. METAS'!$T$20,INT((ROW()-14)/2),0)))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885" t="str">
        <f ca="1">IF(ISBLANK(OFFSET('9. METAS'!$K$20,INT((ROW()-13)/2),0)),"",OFFSET('9. METAS'!$K$20,INT((ROW()-13)/2),0))</f>
        <v/>
      </c>
      <c r="I55" s="870"/>
      <c r="J55" s="220" t="str">
        <f ca="1">IF(MOD(ROW()-13,2)=0,IF(ISBLANK(OFFSET('11. SEGUIMIENTO 2026'!$N$14,INT((ROW()-13)/2),0)),"",OFFSET('11. SEGUIMIENTO 2026'!$N$14,INT((ROW()-13)/2),0)),IF(ISBLANK(OFFSET('9. METAS'!$Q$20,INT((ROW()-14)/2),0)),"",OFFSET('9. METAS'!$Q$20,INT((ROW()-14)/2),0)))</f>
        <v/>
      </c>
      <c r="K55" s="221" t="str">
        <f ca="1">IF(MOD(ROW()-13,2)=0,IF(ISBLANK(OFFSET('11. SEGUIMIENTO 2026'!$O$14,INT((ROW()-13)/2),0)),"",OFFSET('11. SEGUIMIENTO 2026'!$O$14,INT((ROW()-13)/2),0)),IF(ISBLANK(OFFSET('9. METAS'!$R$20,INT((ROW()-14)/2),0)),"",OFFSET('9. METAS'!$R$20,INT((ROW()-14)/2),0)))</f>
        <v/>
      </c>
      <c r="L55" s="221" t="str">
        <f ca="1">IF(MOD(ROW()-13,2)=0,IF(ISBLANK(OFFSET('11. SEGUIMIENTO 2026'!$P$14,INT((ROW()-13)/2),0)),"",OFFSET('11. SEGUIMIENTO 2026'!$P$14,INT((ROW()-13)/2),0)),IF(ISBLANK(OFFSET('9. METAS'!$S$20,INT((ROW()-14)/2),0)),"",OFFSET('9. METAS'!$S$20,INT((ROW()-14)/2),0)))</f>
        <v/>
      </c>
      <c r="M55" s="222" t="str">
        <f ca="1">IF(MOD(ROW()-13,2)=0,IF(ISBLANK(OFFSET('11. SEGUIMIENTO 2026'!$Q$14,INT((ROW()-13)/2),0)),"",OFFSET('11. SEGUIMIENTO 2026'!$Q$14,INT((ROW()-13)/2),0)),IF(ISBLANK(OFFSET('9. METAS'!$T$20,INT((ROW()-14)/2),0)),"",OFFSET('9. METAS'!$T$20,INT((ROW()-14)/2),0)))</f>
        <v/>
      </c>
      <c r="N55" s="872" t="str">
        <f t="shared" ref="N55" ca="1" si="38">IFERROR(J55/J56,"ND")</f>
        <v>ND</v>
      </c>
      <c r="O55" s="874" t="str">
        <f t="shared" ref="O55" ca="1" si="39">IFERROR(((J55+K55+L55+M55)/H55),"ND")</f>
        <v>ND</v>
      </c>
      <c r="P55" s="876"/>
    </row>
    <row r="56" spans="3:16">
      <c r="C56" s="850"/>
      <c r="D56" s="852"/>
      <c r="E56" s="852"/>
      <c r="F56" s="854"/>
      <c r="G56" s="856"/>
      <c r="H56" s="885"/>
      <c r="I56" s="871"/>
      <c r="J56" s="220" t="str">
        <f ca="1">IF(MOD(ROW()-13,2)=0,IF(ISBLANK(OFFSET('11. SEGUIMIENTO 2026'!$N$14,INT((ROW()-13)/2),0)),"",OFFSET('11. SEGUIMIENTO 2026'!$N$14,INT((ROW()-13)/2),0)),IF(ISBLANK(OFFSET('9. METAS'!$Q$20,INT((ROW()-14)/2),0)),"",OFFSET('9. METAS'!$Q$20,INT((ROW()-14)/2),0)))</f>
        <v/>
      </c>
      <c r="K56" s="221" t="str">
        <f ca="1">IF(MOD(ROW()-13,2)=0,IF(ISBLANK(OFFSET('11. SEGUIMIENTO 2026'!$O$14,INT((ROW()-13)/2),0)),"",OFFSET('11. SEGUIMIENTO 2026'!$O$14,INT((ROW()-13)/2),0)),IF(ISBLANK(OFFSET('9. METAS'!$R$20,INT((ROW()-14)/2),0)),"",OFFSET('9. METAS'!$R$20,INT((ROW()-14)/2),0)))</f>
        <v/>
      </c>
      <c r="L56" s="221" t="str">
        <f ca="1">IF(MOD(ROW()-13,2)=0,IF(ISBLANK(OFFSET('11. SEGUIMIENTO 2026'!$P$14,INT((ROW()-13)/2),0)),"",OFFSET('11. SEGUIMIENTO 2026'!$P$14,INT((ROW()-13)/2),0)),IF(ISBLANK(OFFSET('9. METAS'!$S$20,INT((ROW()-14)/2),0)),"",OFFSET('9. METAS'!$S$20,INT((ROW()-14)/2),0)))</f>
        <v/>
      </c>
      <c r="M56" s="222" t="str">
        <f ca="1">IF(MOD(ROW()-13,2)=0,IF(ISBLANK(OFFSET('11. SEGUIMIENTO 2026'!$Q$14,INT((ROW()-13)/2),0)),"",OFFSET('11. SEGUIMIENTO 2026'!$Q$14,INT((ROW()-13)/2),0)),IF(ISBLANK(OFFSET('9. METAS'!$T$20,INT((ROW()-14)/2),0)),"",OFFSET('9. METAS'!$T$20,INT((ROW()-14)/2),0)))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885" t="str">
        <f ca="1">IF(ISBLANK(OFFSET('9. METAS'!$K$20,INT((ROW()-13)/2),0)),"",OFFSET('9. METAS'!$K$20,INT((ROW()-13)/2),0))</f>
        <v/>
      </c>
      <c r="I57" s="870"/>
      <c r="J57" s="220" t="str">
        <f ca="1">IF(MOD(ROW()-13,2)=0,IF(ISBLANK(OFFSET('11. SEGUIMIENTO 2026'!$N$14,INT((ROW()-13)/2),0)),"",OFFSET('11. SEGUIMIENTO 2026'!$N$14,INT((ROW()-13)/2),0)),IF(ISBLANK(OFFSET('9. METAS'!$Q$20,INT((ROW()-14)/2),0)),"",OFFSET('9. METAS'!$Q$20,INT((ROW()-14)/2),0)))</f>
        <v/>
      </c>
      <c r="K57" s="221" t="str">
        <f ca="1">IF(MOD(ROW()-13,2)=0,IF(ISBLANK(OFFSET('11. SEGUIMIENTO 2026'!$O$14,INT((ROW()-13)/2),0)),"",OFFSET('11. SEGUIMIENTO 2026'!$O$14,INT((ROW()-13)/2),0)),IF(ISBLANK(OFFSET('9. METAS'!$R$20,INT((ROW()-14)/2),0)),"",OFFSET('9. METAS'!$R$20,INT((ROW()-14)/2),0)))</f>
        <v/>
      </c>
      <c r="L57" s="221" t="str">
        <f ca="1">IF(MOD(ROW()-13,2)=0,IF(ISBLANK(OFFSET('11. SEGUIMIENTO 2026'!$P$14,INT((ROW()-13)/2),0)),"",OFFSET('11. SEGUIMIENTO 2026'!$P$14,INT((ROW()-13)/2),0)),IF(ISBLANK(OFFSET('9. METAS'!$S$20,INT((ROW()-14)/2),0)),"",OFFSET('9. METAS'!$S$20,INT((ROW()-14)/2),0)))</f>
        <v/>
      </c>
      <c r="M57" s="222" t="str">
        <f ca="1">IF(MOD(ROW()-13,2)=0,IF(ISBLANK(OFFSET('11. SEGUIMIENTO 2026'!$Q$14,INT((ROW()-13)/2),0)),"",OFFSET('11. SEGUIMIENTO 2026'!$Q$14,INT((ROW()-13)/2),0)),IF(ISBLANK(OFFSET('9. METAS'!$T$20,INT((ROW()-14)/2),0)),"",OFFSET('9. METAS'!$T$20,INT((ROW()-14)/2),0)))</f>
        <v/>
      </c>
      <c r="N57" s="872" t="str">
        <f t="shared" ref="N57" ca="1" si="40">IFERROR(J57/J58,"ND")</f>
        <v>ND</v>
      </c>
      <c r="O57" s="874" t="str">
        <f t="shared" ref="O57" ca="1" si="41">IFERROR(((J57+K57+L57+M57)/H57),"ND")</f>
        <v>ND</v>
      </c>
      <c r="P57" s="876"/>
    </row>
    <row r="58" spans="3:16">
      <c r="C58" s="850"/>
      <c r="D58" s="852"/>
      <c r="E58" s="852"/>
      <c r="F58" s="854"/>
      <c r="G58" s="856"/>
      <c r="H58" s="885"/>
      <c r="I58" s="871"/>
      <c r="J58" s="220" t="str">
        <f ca="1">IF(MOD(ROW()-13,2)=0,IF(ISBLANK(OFFSET('11. SEGUIMIENTO 2026'!$N$14,INT((ROW()-13)/2),0)),"",OFFSET('11. SEGUIMIENTO 2026'!$N$14,INT((ROW()-13)/2),0)),IF(ISBLANK(OFFSET('9. METAS'!$Q$20,INT((ROW()-14)/2),0)),"",OFFSET('9. METAS'!$Q$20,INT((ROW()-14)/2),0)))</f>
        <v/>
      </c>
      <c r="K58" s="221" t="str">
        <f ca="1">IF(MOD(ROW()-13,2)=0,IF(ISBLANK(OFFSET('11. SEGUIMIENTO 2026'!$O$14,INT((ROW()-13)/2),0)),"",OFFSET('11. SEGUIMIENTO 2026'!$O$14,INT((ROW()-13)/2),0)),IF(ISBLANK(OFFSET('9. METAS'!$R$20,INT((ROW()-14)/2),0)),"",OFFSET('9. METAS'!$R$20,INT((ROW()-14)/2),0)))</f>
        <v/>
      </c>
      <c r="L58" s="221" t="str">
        <f ca="1">IF(MOD(ROW()-13,2)=0,IF(ISBLANK(OFFSET('11. SEGUIMIENTO 2026'!$P$14,INT((ROW()-13)/2),0)),"",OFFSET('11. SEGUIMIENTO 2026'!$P$14,INT((ROW()-13)/2),0)),IF(ISBLANK(OFFSET('9. METAS'!$S$20,INT((ROW()-14)/2),0)),"",OFFSET('9. METAS'!$S$20,INT((ROW()-14)/2),0)))</f>
        <v/>
      </c>
      <c r="M58" s="222" t="str">
        <f ca="1">IF(MOD(ROW()-13,2)=0,IF(ISBLANK(OFFSET('11. SEGUIMIENTO 2026'!$Q$14,INT((ROW()-13)/2),0)),"",OFFSET('11. SEGUIMIENTO 2026'!$Q$14,INT((ROW()-13)/2),0)),IF(ISBLANK(OFFSET('9. METAS'!$T$20,INT((ROW()-14)/2),0)),"",OFFSET('9. METAS'!$T$20,INT((ROW()-14)/2),0)))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885" t="str">
        <f ca="1">IF(ISBLANK(OFFSET('9. METAS'!$K$20,INT((ROW()-13)/2),0)),"",OFFSET('9. METAS'!$K$20,INT((ROW()-13)/2),0))</f>
        <v/>
      </c>
      <c r="I59" s="870"/>
      <c r="J59" s="220" t="str">
        <f ca="1">IF(MOD(ROW()-13,2)=0,IF(ISBLANK(OFFSET('11. SEGUIMIENTO 2026'!$N$14,INT((ROW()-13)/2),0)),"",OFFSET('11. SEGUIMIENTO 2026'!$N$14,INT((ROW()-13)/2),0)),IF(ISBLANK(OFFSET('9. METAS'!$Q$20,INT((ROW()-14)/2),0)),"",OFFSET('9. METAS'!$Q$20,INT((ROW()-14)/2),0)))</f>
        <v/>
      </c>
      <c r="K59" s="221" t="str">
        <f ca="1">IF(MOD(ROW()-13,2)=0,IF(ISBLANK(OFFSET('11. SEGUIMIENTO 2026'!$O$14,INT((ROW()-13)/2),0)),"",OFFSET('11. SEGUIMIENTO 2026'!$O$14,INT((ROW()-13)/2),0)),IF(ISBLANK(OFFSET('9. METAS'!$R$20,INT((ROW()-14)/2),0)),"",OFFSET('9. METAS'!$R$20,INT((ROW()-14)/2),0)))</f>
        <v/>
      </c>
      <c r="L59" s="221" t="str">
        <f ca="1">IF(MOD(ROW()-13,2)=0,IF(ISBLANK(OFFSET('11. SEGUIMIENTO 2026'!$P$14,INT((ROW()-13)/2),0)),"",OFFSET('11. SEGUIMIENTO 2026'!$P$14,INT((ROW()-13)/2),0)),IF(ISBLANK(OFFSET('9. METAS'!$S$20,INT((ROW()-14)/2),0)),"",OFFSET('9. METAS'!$S$20,INT((ROW()-14)/2),0)))</f>
        <v/>
      </c>
      <c r="M59" s="222" t="str">
        <f ca="1">IF(MOD(ROW()-13,2)=0,IF(ISBLANK(OFFSET('11. SEGUIMIENTO 2026'!$Q$14,INT((ROW()-13)/2),0)),"",OFFSET('11. SEGUIMIENTO 2026'!$Q$14,INT((ROW()-13)/2),0)),IF(ISBLANK(OFFSET('9. METAS'!$T$20,INT((ROW()-14)/2),0)),"",OFFSET('9. METAS'!$T$20,INT((ROW()-14)/2),0)))</f>
        <v/>
      </c>
      <c r="N59" s="872" t="str">
        <f t="shared" ref="N59" ca="1" si="42">IFERROR(J59/J60,"ND")</f>
        <v>ND</v>
      </c>
      <c r="O59" s="874" t="str">
        <f t="shared" ref="O59" ca="1" si="43">IFERROR(((J59+K59+L59+M59)/H59),"ND")</f>
        <v>ND</v>
      </c>
      <c r="P59" s="876"/>
    </row>
    <row r="60" spans="3:16">
      <c r="C60" s="850"/>
      <c r="D60" s="852"/>
      <c r="E60" s="852"/>
      <c r="F60" s="854"/>
      <c r="G60" s="856"/>
      <c r="H60" s="885"/>
      <c r="I60" s="871"/>
      <c r="J60" s="220" t="str">
        <f ca="1">IF(MOD(ROW()-13,2)=0,IF(ISBLANK(OFFSET('11. SEGUIMIENTO 2026'!$N$14,INT((ROW()-13)/2),0)),"",OFFSET('11. SEGUIMIENTO 2026'!$N$14,INT((ROW()-13)/2),0)),IF(ISBLANK(OFFSET('9. METAS'!$Q$20,INT((ROW()-14)/2),0)),"",OFFSET('9. METAS'!$Q$20,INT((ROW()-14)/2),0)))</f>
        <v/>
      </c>
      <c r="K60" s="221" t="str">
        <f ca="1">IF(MOD(ROW()-13,2)=0,IF(ISBLANK(OFFSET('11. SEGUIMIENTO 2026'!$O$14,INT((ROW()-13)/2),0)),"",OFFSET('11. SEGUIMIENTO 2026'!$O$14,INT((ROW()-13)/2),0)),IF(ISBLANK(OFFSET('9. METAS'!$R$20,INT((ROW()-14)/2),0)),"",OFFSET('9. METAS'!$R$20,INT((ROW()-14)/2),0)))</f>
        <v/>
      </c>
      <c r="L60" s="221" t="str">
        <f ca="1">IF(MOD(ROW()-13,2)=0,IF(ISBLANK(OFFSET('11. SEGUIMIENTO 2026'!$P$14,INT((ROW()-13)/2),0)),"",OFFSET('11. SEGUIMIENTO 2026'!$P$14,INT((ROW()-13)/2),0)),IF(ISBLANK(OFFSET('9. METAS'!$S$20,INT((ROW()-14)/2),0)),"",OFFSET('9. METAS'!$S$20,INT((ROW()-14)/2),0)))</f>
        <v/>
      </c>
      <c r="M60" s="222" t="str">
        <f ca="1">IF(MOD(ROW()-13,2)=0,IF(ISBLANK(OFFSET('11. SEGUIMIENTO 2026'!$Q$14,INT((ROW()-13)/2),0)),"",OFFSET('11. SEGUIMIENTO 2026'!$Q$14,INT((ROW()-13)/2),0)),IF(ISBLANK(OFFSET('9. METAS'!$T$20,INT((ROW()-14)/2),0)),"",OFFSET('9. METAS'!$T$20,INT((ROW()-14)/2),0)))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885" t="str">
        <f ca="1">IF(ISBLANK(OFFSET('9. METAS'!$K$20,INT((ROW()-13)/2),0)),"",OFFSET('9. METAS'!$K$20,INT((ROW()-13)/2),0))</f>
        <v/>
      </c>
      <c r="I61" s="870"/>
      <c r="J61" s="220" t="str">
        <f ca="1">IF(MOD(ROW()-13,2)=0,IF(ISBLANK(OFFSET('11. SEGUIMIENTO 2026'!$N$14,INT((ROW()-13)/2),0)),"",OFFSET('11. SEGUIMIENTO 2026'!$N$14,INT((ROW()-13)/2),0)),IF(ISBLANK(OFFSET('9. METAS'!$Q$20,INT((ROW()-14)/2),0)),"",OFFSET('9. METAS'!$Q$20,INT((ROW()-14)/2),0)))</f>
        <v/>
      </c>
      <c r="K61" s="221" t="str">
        <f ca="1">IF(MOD(ROW()-13,2)=0,IF(ISBLANK(OFFSET('11. SEGUIMIENTO 2026'!$O$14,INT((ROW()-13)/2),0)),"",OFFSET('11. SEGUIMIENTO 2026'!$O$14,INT((ROW()-13)/2),0)),IF(ISBLANK(OFFSET('9. METAS'!$R$20,INT((ROW()-14)/2),0)),"",OFFSET('9. METAS'!$R$20,INT((ROW()-14)/2),0)))</f>
        <v/>
      </c>
      <c r="L61" s="221" t="str">
        <f ca="1">IF(MOD(ROW()-13,2)=0,IF(ISBLANK(OFFSET('11. SEGUIMIENTO 2026'!$P$14,INT((ROW()-13)/2),0)),"",OFFSET('11. SEGUIMIENTO 2026'!$P$14,INT((ROW()-13)/2),0)),IF(ISBLANK(OFFSET('9. METAS'!$S$20,INT((ROW()-14)/2),0)),"",OFFSET('9. METAS'!$S$20,INT((ROW()-14)/2),0)))</f>
        <v/>
      </c>
      <c r="M61" s="222" t="str">
        <f ca="1">IF(MOD(ROW()-13,2)=0,IF(ISBLANK(OFFSET('11. SEGUIMIENTO 2026'!$Q$14,INT((ROW()-13)/2),0)),"",OFFSET('11. SEGUIMIENTO 2026'!$Q$14,INT((ROW()-13)/2),0)),IF(ISBLANK(OFFSET('9. METAS'!$T$20,INT((ROW()-14)/2),0)),"",OFFSET('9. METAS'!$T$20,INT((ROW()-14)/2),0)))</f>
        <v/>
      </c>
      <c r="N61" s="872" t="str">
        <f t="shared" ref="N61" ca="1" si="44">IFERROR(J61/J62,"ND")</f>
        <v>ND</v>
      </c>
      <c r="O61" s="874" t="str">
        <f t="shared" ref="O61" ca="1" si="45">IFERROR(((J61+K61+L61+M61)/H61),"ND")</f>
        <v>ND</v>
      </c>
      <c r="P61" s="876"/>
    </row>
    <row r="62" spans="3:16">
      <c r="C62" s="850"/>
      <c r="D62" s="852"/>
      <c r="E62" s="852"/>
      <c r="F62" s="854"/>
      <c r="G62" s="856"/>
      <c r="H62" s="885"/>
      <c r="I62" s="871"/>
      <c r="J62" s="220" t="str">
        <f ca="1">IF(MOD(ROW()-13,2)=0,IF(ISBLANK(OFFSET('11. SEGUIMIENTO 2026'!$N$14,INT((ROW()-13)/2),0)),"",OFFSET('11. SEGUIMIENTO 2026'!$N$14,INT((ROW()-13)/2),0)),IF(ISBLANK(OFFSET('9. METAS'!$Q$20,INT((ROW()-14)/2),0)),"",OFFSET('9. METAS'!$Q$20,INT((ROW()-14)/2),0)))</f>
        <v/>
      </c>
      <c r="K62" s="221" t="str">
        <f ca="1">IF(MOD(ROW()-13,2)=0,IF(ISBLANK(OFFSET('11. SEGUIMIENTO 2026'!$O$14,INT((ROW()-13)/2),0)),"",OFFSET('11. SEGUIMIENTO 2026'!$O$14,INT((ROW()-13)/2),0)),IF(ISBLANK(OFFSET('9. METAS'!$R$20,INT((ROW()-14)/2),0)),"",OFFSET('9. METAS'!$R$20,INT((ROW()-14)/2),0)))</f>
        <v/>
      </c>
      <c r="L62" s="221" t="str">
        <f ca="1">IF(MOD(ROW()-13,2)=0,IF(ISBLANK(OFFSET('11. SEGUIMIENTO 2026'!$P$14,INT((ROW()-13)/2),0)),"",OFFSET('11. SEGUIMIENTO 2026'!$P$14,INT((ROW()-13)/2),0)),IF(ISBLANK(OFFSET('9. METAS'!$S$20,INT((ROW()-14)/2),0)),"",OFFSET('9. METAS'!$S$20,INT((ROW()-14)/2),0)))</f>
        <v/>
      </c>
      <c r="M62" s="222" t="str">
        <f ca="1">IF(MOD(ROW()-13,2)=0,IF(ISBLANK(OFFSET('11. SEGUIMIENTO 2026'!$Q$14,INT((ROW()-13)/2),0)),"",OFFSET('11. SEGUIMIENTO 2026'!$Q$14,INT((ROW()-13)/2),0)),IF(ISBLANK(OFFSET('9. METAS'!$T$20,INT((ROW()-14)/2),0)),"",OFFSET('9. METAS'!$T$20,INT((ROW()-14)/2),0)))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885" t="str">
        <f ca="1">IF(ISBLANK(OFFSET('9. METAS'!$K$20,INT((ROW()-13)/2),0)),"",OFFSET('9. METAS'!$K$20,INT((ROW()-13)/2),0))</f>
        <v/>
      </c>
      <c r="I63" s="870"/>
      <c r="J63" s="220" t="str">
        <f ca="1">IF(MOD(ROW()-13,2)=0,IF(ISBLANK(OFFSET('11. SEGUIMIENTO 2026'!$N$14,INT((ROW()-13)/2),0)),"",OFFSET('11. SEGUIMIENTO 2026'!$N$14,INT((ROW()-13)/2),0)),IF(ISBLANK(OFFSET('9. METAS'!$Q$20,INT((ROW()-14)/2),0)),"",OFFSET('9. METAS'!$Q$20,INT((ROW()-14)/2),0)))</f>
        <v/>
      </c>
      <c r="K63" s="221" t="str">
        <f ca="1">IF(MOD(ROW()-13,2)=0,IF(ISBLANK(OFFSET('11. SEGUIMIENTO 2026'!$O$14,INT((ROW()-13)/2),0)),"",OFFSET('11. SEGUIMIENTO 2026'!$O$14,INT((ROW()-13)/2),0)),IF(ISBLANK(OFFSET('9. METAS'!$R$20,INT((ROW()-14)/2),0)),"",OFFSET('9. METAS'!$R$20,INT((ROW()-14)/2),0)))</f>
        <v/>
      </c>
      <c r="L63" s="221" t="str">
        <f ca="1">IF(MOD(ROW()-13,2)=0,IF(ISBLANK(OFFSET('11. SEGUIMIENTO 2026'!$P$14,INT((ROW()-13)/2),0)),"",OFFSET('11. SEGUIMIENTO 2026'!$P$14,INT((ROW()-13)/2),0)),IF(ISBLANK(OFFSET('9. METAS'!$S$20,INT((ROW()-14)/2),0)),"",OFFSET('9. METAS'!$S$20,INT((ROW()-14)/2),0)))</f>
        <v/>
      </c>
      <c r="M63" s="222" t="str">
        <f ca="1">IF(MOD(ROW()-13,2)=0,IF(ISBLANK(OFFSET('11. SEGUIMIENTO 2026'!$Q$14,INT((ROW()-13)/2),0)),"",OFFSET('11. SEGUIMIENTO 2026'!$Q$14,INT((ROW()-13)/2),0)),IF(ISBLANK(OFFSET('9. METAS'!$T$20,INT((ROW()-14)/2),0)),"",OFFSET('9. METAS'!$T$20,INT((ROW()-14)/2),0)))</f>
        <v/>
      </c>
      <c r="N63" s="872" t="str">
        <f t="shared" ref="N63" ca="1" si="46">IFERROR(J63/J64,"ND")</f>
        <v>ND</v>
      </c>
      <c r="O63" s="874" t="str">
        <f t="shared" ref="O63" ca="1" si="47">IFERROR(((J63+K63+L63+M63)/H63),"ND")</f>
        <v>ND</v>
      </c>
      <c r="P63" s="876"/>
    </row>
    <row r="64" spans="3:16">
      <c r="C64" s="850"/>
      <c r="D64" s="852"/>
      <c r="E64" s="852"/>
      <c r="F64" s="854"/>
      <c r="G64" s="856"/>
      <c r="H64" s="885"/>
      <c r="I64" s="871"/>
      <c r="J64" s="220" t="str">
        <f ca="1">IF(MOD(ROW()-13,2)=0,IF(ISBLANK(OFFSET('11. SEGUIMIENTO 2026'!$N$14,INT((ROW()-13)/2),0)),"",OFFSET('11. SEGUIMIENTO 2026'!$N$14,INT((ROW()-13)/2),0)),IF(ISBLANK(OFFSET('9. METAS'!$Q$20,INT((ROW()-14)/2),0)),"",OFFSET('9. METAS'!$Q$20,INT((ROW()-14)/2),0)))</f>
        <v/>
      </c>
      <c r="K64" s="221" t="str">
        <f ca="1">IF(MOD(ROW()-13,2)=0,IF(ISBLANK(OFFSET('11. SEGUIMIENTO 2026'!$O$14,INT((ROW()-13)/2),0)),"",OFFSET('11. SEGUIMIENTO 2026'!$O$14,INT((ROW()-13)/2),0)),IF(ISBLANK(OFFSET('9. METAS'!$R$20,INT((ROW()-14)/2),0)),"",OFFSET('9. METAS'!$R$20,INT((ROW()-14)/2),0)))</f>
        <v/>
      </c>
      <c r="L64" s="221" t="str">
        <f ca="1">IF(MOD(ROW()-13,2)=0,IF(ISBLANK(OFFSET('11. SEGUIMIENTO 2026'!$P$14,INT((ROW()-13)/2),0)),"",OFFSET('11. SEGUIMIENTO 2026'!$P$14,INT((ROW()-13)/2),0)),IF(ISBLANK(OFFSET('9. METAS'!$S$20,INT((ROW()-14)/2),0)),"",OFFSET('9. METAS'!$S$20,INT((ROW()-14)/2),0)))</f>
        <v/>
      </c>
      <c r="M64" s="222" t="str">
        <f ca="1">IF(MOD(ROW()-13,2)=0,IF(ISBLANK(OFFSET('11. SEGUIMIENTO 2026'!$Q$14,INT((ROW()-13)/2),0)),"",OFFSET('11. SEGUIMIENTO 2026'!$Q$14,INT((ROW()-13)/2),0)),IF(ISBLANK(OFFSET('9. METAS'!$T$20,INT((ROW()-14)/2),0)),"",OFFSET('9. METAS'!$T$20,INT((ROW()-14)/2),0)))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885" t="str">
        <f ca="1">IF(ISBLANK(OFFSET('9. METAS'!$K$20,INT((ROW()-13)/2),0)),"",OFFSET('9. METAS'!$K$20,INT((ROW()-13)/2),0))</f>
        <v/>
      </c>
      <c r="I65" s="870"/>
      <c r="J65" s="220" t="str">
        <f ca="1">IF(MOD(ROW()-13,2)=0,IF(ISBLANK(OFFSET('11. SEGUIMIENTO 2026'!$N$14,INT((ROW()-13)/2),0)),"",OFFSET('11. SEGUIMIENTO 2026'!$N$14,INT((ROW()-13)/2),0)),IF(ISBLANK(OFFSET('9. METAS'!$Q$20,INT((ROW()-14)/2),0)),"",OFFSET('9. METAS'!$Q$20,INT((ROW()-14)/2),0)))</f>
        <v/>
      </c>
      <c r="K65" s="221" t="str">
        <f ca="1">IF(MOD(ROW()-13,2)=0,IF(ISBLANK(OFFSET('11. SEGUIMIENTO 2026'!$O$14,INT((ROW()-13)/2),0)),"",OFFSET('11. SEGUIMIENTO 2026'!$O$14,INT((ROW()-13)/2),0)),IF(ISBLANK(OFFSET('9. METAS'!$R$20,INT((ROW()-14)/2),0)),"",OFFSET('9. METAS'!$R$20,INT((ROW()-14)/2),0)))</f>
        <v/>
      </c>
      <c r="L65" s="221" t="str">
        <f ca="1">IF(MOD(ROW()-13,2)=0,IF(ISBLANK(OFFSET('11. SEGUIMIENTO 2026'!$P$14,INT((ROW()-13)/2),0)),"",OFFSET('11. SEGUIMIENTO 2026'!$P$14,INT((ROW()-13)/2),0)),IF(ISBLANK(OFFSET('9. METAS'!$S$20,INT((ROW()-14)/2),0)),"",OFFSET('9. METAS'!$S$20,INT((ROW()-14)/2),0)))</f>
        <v/>
      </c>
      <c r="M65" s="222" t="str">
        <f ca="1">IF(MOD(ROW()-13,2)=0,IF(ISBLANK(OFFSET('11. SEGUIMIENTO 2026'!$Q$14,INT((ROW()-13)/2),0)),"",OFFSET('11. SEGUIMIENTO 2026'!$Q$14,INT((ROW()-13)/2),0)),IF(ISBLANK(OFFSET('9. METAS'!$T$20,INT((ROW()-14)/2),0)),"",OFFSET('9. METAS'!$T$20,INT((ROW()-14)/2),0)))</f>
        <v/>
      </c>
      <c r="N65" s="872" t="str">
        <f t="shared" ref="N65" ca="1" si="48">IFERROR(J65/J66,"ND")</f>
        <v>ND</v>
      </c>
      <c r="O65" s="874" t="str">
        <f t="shared" ref="O65" ca="1" si="49">IFERROR(((J65+K65+L65+M65)/H65),"ND")</f>
        <v>ND</v>
      </c>
      <c r="P65" s="876"/>
    </row>
    <row r="66" spans="3:16">
      <c r="C66" s="850"/>
      <c r="D66" s="852"/>
      <c r="E66" s="852"/>
      <c r="F66" s="854"/>
      <c r="G66" s="856"/>
      <c r="H66" s="885"/>
      <c r="I66" s="871"/>
      <c r="J66" s="220" t="str">
        <f ca="1">IF(MOD(ROW()-13,2)=0,IF(ISBLANK(OFFSET('11. SEGUIMIENTO 2026'!$N$14,INT((ROW()-13)/2),0)),"",OFFSET('11. SEGUIMIENTO 2026'!$N$14,INT((ROW()-13)/2),0)),IF(ISBLANK(OFFSET('9. METAS'!$Q$20,INT((ROW()-14)/2),0)),"",OFFSET('9. METAS'!$Q$20,INT((ROW()-14)/2),0)))</f>
        <v/>
      </c>
      <c r="K66" s="221" t="str">
        <f ca="1">IF(MOD(ROW()-13,2)=0,IF(ISBLANK(OFFSET('11. SEGUIMIENTO 2026'!$O$14,INT((ROW()-13)/2),0)),"",OFFSET('11. SEGUIMIENTO 2026'!$O$14,INT((ROW()-13)/2),0)),IF(ISBLANK(OFFSET('9. METAS'!$R$20,INT((ROW()-14)/2),0)),"",OFFSET('9. METAS'!$R$20,INT((ROW()-14)/2),0)))</f>
        <v/>
      </c>
      <c r="L66" s="221" t="str">
        <f ca="1">IF(MOD(ROW()-13,2)=0,IF(ISBLANK(OFFSET('11. SEGUIMIENTO 2026'!$P$14,INT((ROW()-13)/2),0)),"",OFFSET('11. SEGUIMIENTO 2026'!$P$14,INT((ROW()-13)/2),0)),IF(ISBLANK(OFFSET('9. METAS'!$S$20,INT((ROW()-14)/2),0)),"",OFFSET('9. METAS'!$S$20,INT((ROW()-14)/2),0)))</f>
        <v/>
      </c>
      <c r="M66" s="222" t="str">
        <f ca="1">IF(MOD(ROW()-13,2)=0,IF(ISBLANK(OFFSET('11. SEGUIMIENTO 2026'!$Q$14,INT((ROW()-13)/2),0)),"",OFFSET('11. SEGUIMIENTO 2026'!$Q$14,INT((ROW()-13)/2),0)),IF(ISBLANK(OFFSET('9. METAS'!$T$20,INT((ROW()-14)/2),0)),"",OFFSET('9. METAS'!$T$20,INT((ROW()-14)/2),0)))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885" t="str">
        <f ca="1">IF(ISBLANK(OFFSET('9. METAS'!$K$20,INT((ROW()-13)/2),0)),"",OFFSET('9. METAS'!$K$20,INT((ROW()-13)/2),0))</f>
        <v/>
      </c>
      <c r="I67" s="870"/>
      <c r="J67" s="220" t="str">
        <f ca="1">IF(MOD(ROW()-13,2)=0,IF(ISBLANK(OFFSET('11. SEGUIMIENTO 2026'!$N$14,INT((ROW()-13)/2),0)),"",OFFSET('11. SEGUIMIENTO 2026'!$N$14,INT((ROW()-13)/2),0)),IF(ISBLANK(OFFSET('9. METAS'!$Q$20,INT((ROW()-14)/2),0)),"",OFFSET('9. METAS'!$Q$20,INT((ROW()-14)/2),0)))</f>
        <v/>
      </c>
      <c r="K67" s="221" t="str">
        <f ca="1">IF(MOD(ROW()-13,2)=0,IF(ISBLANK(OFFSET('11. SEGUIMIENTO 2026'!$O$14,INT((ROW()-13)/2),0)),"",OFFSET('11. SEGUIMIENTO 2026'!$O$14,INT((ROW()-13)/2),0)),IF(ISBLANK(OFFSET('9. METAS'!$R$20,INT((ROW()-14)/2),0)),"",OFFSET('9. METAS'!$R$20,INT((ROW()-14)/2),0)))</f>
        <v/>
      </c>
      <c r="L67" s="221" t="str">
        <f ca="1">IF(MOD(ROW()-13,2)=0,IF(ISBLANK(OFFSET('11. SEGUIMIENTO 2026'!$P$14,INT((ROW()-13)/2),0)),"",OFFSET('11. SEGUIMIENTO 2026'!$P$14,INT((ROW()-13)/2),0)),IF(ISBLANK(OFFSET('9. METAS'!$S$20,INT((ROW()-14)/2),0)),"",OFFSET('9. METAS'!$S$20,INT((ROW()-14)/2),0)))</f>
        <v/>
      </c>
      <c r="M67" s="222" t="str">
        <f ca="1">IF(MOD(ROW()-13,2)=0,IF(ISBLANK(OFFSET('11. SEGUIMIENTO 2026'!$Q$14,INT((ROW()-13)/2),0)),"",OFFSET('11. SEGUIMIENTO 2026'!$Q$14,INT((ROW()-13)/2),0)),IF(ISBLANK(OFFSET('9. METAS'!$T$20,INT((ROW()-14)/2),0)),"",OFFSET('9. METAS'!$T$20,INT((ROW()-14)/2),0)))</f>
        <v/>
      </c>
      <c r="N67" s="872" t="str">
        <f t="shared" ref="N67" ca="1" si="50">IFERROR(J67/J68,"ND")</f>
        <v>ND</v>
      </c>
      <c r="O67" s="874" t="str">
        <f t="shared" ref="O67" ca="1" si="51">IFERROR(((J67+K67+L67+M67)/H67),"ND")</f>
        <v>ND</v>
      </c>
      <c r="P67" s="876"/>
    </row>
    <row r="68" spans="3:16">
      <c r="C68" s="850"/>
      <c r="D68" s="852"/>
      <c r="E68" s="852"/>
      <c r="F68" s="854"/>
      <c r="G68" s="856"/>
      <c r="H68" s="885"/>
      <c r="I68" s="871"/>
      <c r="J68" s="220" t="str">
        <f ca="1">IF(MOD(ROW()-13,2)=0,IF(ISBLANK(OFFSET('11. SEGUIMIENTO 2026'!$N$14,INT((ROW()-13)/2),0)),"",OFFSET('11. SEGUIMIENTO 2026'!$N$14,INT((ROW()-13)/2),0)),IF(ISBLANK(OFFSET('9. METAS'!$Q$20,INT((ROW()-14)/2),0)),"",OFFSET('9. METAS'!$Q$20,INT((ROW()-14)/2),0)))</f>
        <v/>
      </c>
      <c r="K68" s="221" t="str">
        <f ca="1">IF(MOD(ROW()-13,2)=0,IF(ISBLANK(OFFSET('11. SEGUIMIENTO 2026'!$O$14,INT((ROW()-13)/2),0)),"",OFFSET('11. SEGUIMIENTO 2026'!$O$14,INT((ROW()-13)/2),0)),IF(ISBLANK(OFFSET('9. METAS'!$R$20,INT((ROW()-14)/2),0)),"",OFFSET('9. METAS'!$R$20,INT((ROW()-14)/2),0)))</f>
        <v/>
      </c>
      <c r="L68" s="221" t="str">
        <f ca="1">IF(MOD(ROW()-13,2)=0,IF(ISBLANK(OFFSET('11. SEGUIMIENTO 2026'!$P$14,INT((ROW()-13)/2),0)),"",OFFSET('11. SEGUIMIENTO 2026'!$P$14,INT((ROW()-13)/2),0)),IF(ISBLANK(OFFSET('9. METAS'!$S$20,INT((ROW()-14)/2),0)),"",OFFSET('9. METAS'!$S$20,INT((ROW()-14)/2),0)))</f>
        <v/>
      </c>
      <c r="M68" s="222" t="str">
        <f ca="1">IF(MOD(ROW()-13,2)=0,IF(ISBLANK(OFFSET('11. SEGUIMIENTO 2026'!$Q$14,INT((ROW()-13)/2),0)),"",OFFSET('11. SEGUIMIENTO 2026'!$Q$14,INT((ROW()-13)/2),0)),IF(ISBLANK(OFFSET('9. METAS'!$T$20,INT((ROW()-14)/2),0)),"",OFFSET('9. METAS'!$T$20,INT((ROW()-14)/2),0)))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885" t="str">
        <f ca="1">IF(ISBLANK(OFFSET('9. METAS'!$K$20,INT((ROW()-13)/2),0)),"",OFFSET('9. METAS'!$K$20,INT((ROW()-13)/2),0))</f>
        <v/>
      </c>
      <c r="I69" s="870"/>
      <c r="J69" s="220" t="str">
        <f ca="1">IF(MOD(ROW()-13,2)=0,IF(ISBLANK(OFFSET('11. SEGUIMIENTO 2026'!$N$14,INT((ROW()-13)/2),0)),"",OFFSET('11. SEGUIMIENTO 2026'!$N$14,INT((ROW()-13)/2),0)),IF(ISBLANK(OFFSET('9. METAS'!$Q$20,INT((ROW()-14)/2),0)),"",OFFSET('9. METAS'!$Q$20,INT((ROW()-14)/2),0)))</f>
        <v/>
      </c>
      <c r="K69" s="221" t="str">
        <f ca="1">IF(MOD(ROW()-13,2)=0,IF(ISBLANK(OFFSET('11. SEGUIMIENTO 2026'!$O$14,INT((ROW()-13)/2),0)),"",OFFSET('11. SEGUIMIENTO 2026'!$O$14,INT((ROW()-13)/2),0)),IF(ISBLANK(OFFSET('9. METAS'!$R$20,INT((ROW()-14)/2),0)),"",OFFSET('9. METAS'!$R$20,INT((ROW()-14)/2),0)))</f>
        <v/>
      </c>
      <c r="L69" s="221" t="str">
        <f ca="1">IF(MOD(ROW()-13,2)=0,IF(ISBLANK(OFFSET('11. SEGUIMIENTO 2026'!$P$14,INT((ROW()-13)/2),0)),"",OFFSET('11. SEGUIMIENTO 2026'!$P$14,INT((ROW()-13)/2),0)),IF(ISBLANK(OFFSET('9. METAS'!$S$20,INT((ROW()-14)/2),0)),"",OFFSET('9. METAS'!$S$20,INT((ROW()-14)/2),0)))</f>
        <v/>
      </c>
      <c r="M69" s="222" t="str">
        <f ca="1">IF(MOD(ROW()-13,2)=0,IF(ISBLANK(OFFSET('11. SEGUIMIENTO 2026'!$Q$14,INT((ROW()-13)/2),0)),"",OFFSET('11. SEGUIMIENTO 2026'!$Q$14,INT((ROW()-13)/2),0)),IF(ISBLANK(OFFSET('9. METAS'!$T$20,INT((ROW()-14)/2),0)),"",OFFSET('9. METAS'!$T$20,INT((ROW()-14)/2),0)))</f>
        <v/>
      </c>
      <c r="N69" s="872" t="str">
        <f t="shared" ref="N69" ca="1" si="52">IFERROR(J69/J70,"ND")</f>
        <v>ND</v>
      </c>
      <c r="O69" s="874" t="str">
        <f t="shared" ref="O69" ca="1" si="53">IFERROR(((J69+K69+L69+M69)/H69),"ND")</f>
        <v>ND</v>
      </c>
      <c r="P69" s="876"/>
    </row>
    <row r="70" spans="3:16">
      <c r="C70" s="850"/>
      <c r="D70" s="852"/>
      <c r="E70" s="852"/>
      <c r="F70" s="854"/>
      <c r="G70" s="856"/>
      <c r="H70" s="885"/>
      <c r="I70" s="871"/>
      <c r="J70" s="220" t="str">
        <f ca="1">IF(MOD(ROW()-13,2)=0,IF(ISBLANK(OFFSET('11. SEGUIMIENTO 2026'!$N$14,INT((ROW()-13)/2),0)),"",OFFSET('11. SEGUIMIENTO 2026'!$N$14,INT((ROW()-13)/2),0)),IF(ISBLANK(OFFSET('9. METAS'!$Q$20,INT((ROW()-14)/2),0)),"",OFFSET('9. METAS'!$Q$20,INT((ROW()-14)/2),0)))</f>
        <v/>
      </c>
      <c r="K70" s="221" t="str">
        <f ca="1">IF(MOD(ROW()-13,2)=0,IF(ISBLANK(OFFSET('11. SEGUIMIENTO 2026'!$O$14,INT((ROW()-13)/2),0)),"",OFFSET('11. SEGUIMIENTO 2026'!$O$14,INT((ROW()-13)/2),0)),IF(ISBLANK(OFFSET('9. METAS'!$R$20,INT((ROW()-14)/2),0)),"",OFFSET('9. METAS'!$R$20,INT((ROW()-14)/2),0)))</f>
        <v/>
      </c>
      <c r="L70" s="221" t="str">
        <f ca="1">IF(MOD(ROW()-13,2)=0,IF(ISBLANK(OFFSET('11. SEGUIMIENTO 2026'!$P$14,INT((ROW()-13)/2),0)),"",OFFSET('11. SEGUIMIENTO 2026'!$P$14,INT((ROW()-13)/2),0)),IF(ISBLANK(OFFSET('9. METAS'!$S$20,INT((ROW()-14)/2),0)),"",OFFSET('9. METAS'!$S$20,INT((ROW()-14)/2),0)))</f>
        <v/>
      </c>
      <c r="M70" s="222" t="str">
        <f ca="1">IF(MOD(ROW()-13,2)=0,IF(ISBLANK(OFFSET('11. SEGUIMIENTO 2026'!$Q$14,INT((ROW()-13)/2),0)),"",OFFSET('11. SEGUIMIENTO 2026'!$Q$14,INT((ROW()-13)/2),0)),IF(ISBLANK(OFFSET('9. METAS'!$T$20,INT((ROW()-14)/2),0)),"",OFFSET('9. METAS'!$T$20,INT((ROW()-14)/2),0)))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885" t="str">
        <f ca="1">IF(ISBLANK(OFFSET('9. METAS'!$K$20,INT((ROW()-13)/2),0)),"",OFFSET('9. METAS'!$K$20,INT((ROW()-13)/2),0))</f>
        <v/>
      </c>
      <c r="I71" s="870"/>
      <c r="J71" s="220" t="str">
        <f ca="1">IF(MOD(ROW()-13,2)=0,IF(ISBLANK(OFFSET('11. SEGUIMIENTO 2026'!$N$14,INT((ROW()-13)/2),0)),"",OFFSET('11. SEGUIMIENTO 2026'!$N$14,INT((ROW()-13)/2),0)),IF(ISBLANK(OFFSET('9. METAS'!$Q$20,INT((ROW()-14)/2),0)),"",OFFSET('9. METAS'!$Q$20,INT((ROW()-14)/2),0)))</f>
        <v/>
      </c>
      <c r="K71" s="221" t="str">
        <f ca="1">IF(MOD(ROW()-13,2)=0,IF(ISBLANK(OFFSET('11. SEGUIMIENTO 2026'!$O$14,INT((ROW()-13)/2),0)),"",OFFSET('11. SEGUIMIENTO 2026'!$O$14,INT((ROW()-13)/2),0)),IF(ISBLANK(OFFSET('9. METAS'!$R$20,INT((ROW()-14)/2),0)),"",OFFSET('9. METAS'!$R$20,INT((ROW()-14)/2),0)))</f>
        <v/>
      </c>
      <c r="L71" s="221" t="str">
        <f ca="1">IF(MOD(ROW()-13,2)=0,IF(ISBLANK(OFFSET('11. SEGUIMIENTO 2026'!$P$14,INT((ROW()-13)/2),0)),"",OFFSET('11. SEGUIMIENTO 2026'!$P$14,INT((ROW()-13)/2),0)),IF(ISBLANK(OFFSET('9. METAS'!$S$20,INT((ROW()-14)/2),0)),"",OFFSET('9. METAS'!$S$20,INT((ROW()-14)/2),0)))</f>
        <v/>
      </c>
      <c r="M71" s="222" t="str">
        <f ca="1">IF(MOD(ROW()-13,2)=0,IF(ISBLANK(OFFSET('11. SEGUIMIENTO 2026'!$Q$14,INT((ROW()-13)/2),0)),"",OFFSET('11. SEGUIMIENTO 2026'!$Q$14,INT((ROW()-13)/2),0)),IF(ISBLANK(OFFSET('9. METAS'!$T$20,INT((ROW()-14)/2),0)),"",OFFSET('9. METAS'!$T$20,INT((ROW()-14)/2),0)))</f>
        <v/>
      </c>
      <c r="N71" s="872" t="str">
        <f t="shared" ref="N71" ca="1" si="54">IFERROR(J71/J72,"ND")</f>
        <v>ND</v>
      </c>
      <c r="O71" s="874" t="str">
        <f t="shared" ref="O71" ca="1" si="55">IFERROR(((J71+K71+L71+M71)/H71),"ND")</f>
        <v>ND</v>
      </c>
      <c r="P71" s="876"/>
    </row>
    <row r="72" spans="3:16">
      <c r="C72" s="850"/>
      <c r="D72" s="852"/>
      <c r="E72" s="852"/>
      <c r="F72" s="854"/>
      <c r="G72" s="856"/>
      <c r="H72" s="885"/>
      <c r="I72" s="871"/>
      <c r="J72" s="220" t="str">
        <f ca="1">IF(MOD(ROW()-13,2)=0,IF(ISBLANK(OFFSET('11. SEGUIMIENTO 2026'!$N$14,INT((ROW()-13)/2),0)),"",OFFSET('11. SEGUIMIENTO 2026'!$N$14,INT((ROW()-13)/2),0)),IF(ISBLANK(OFFSET('9. METAS'!$Q$20,INT((ROW()-14)/2),0)),"",OFFSET('9. METAS'!$Q$20,INT((ROW()-14)/2),0)))</f>
        <v/>
      </c>
      <c r="K72" s="221" t="str">
        <f ca="1">IF(MOD(ROW()-13,2)=0,IF(ISBLANK(OFFSET('11. SEGUIMIENTO 2026'!$O$14,INT((ROW()-13)/2),0)),"",OFFSET('11. SEGUIMIENTO 2026'!$O$14,INT((ROW()-13)/2),0)),IF(ISBLANK(OFFSET('9. METAS'!$R$20,INT((ROW()-14)/2),0)),"",OFFSET('9. METAS'!$R$20,INT((ROW()-14)/2),0)))</f>
        <v/>
      </c>
      <c r="L72" s="221" t="str">
        <f ca="1">IF(MOD(ROW()-13,2)=0,IF(ISBLANK(OFFSET('11. SEGUIMIENTO 2026'!$P$14,INT((ROW()-13)/2),0)),"",OFFSET('11. SEGUIMIENTO 2026'!$P$14,INT((ROW()-13)/2),0)),IF(ISBLANK(OFFSET('9. METAS'!$S$20,INT((ROW()-14)/2),0)),"",OFFSET('9. METAS'!$S$20,INT((ROW()-14)/2),0)))</f>
        <v/>
      </c>
      <c r="M72" s="222" t="str">
        <f ca="1">IF(MOD(ROW()-13,2)=0,IF(ISBLANK(OFFSET('11. SEGUIMIENTO 2026'!$Q$14,INT((ROW()-13)/2),0)),"",OFFSET('11. SEGUIMIENTO 2026'!$Q$14,INT((ROW()-13)/2),0)),IF(ISBLANK(OFFSET('9. METAS'!$T$20,INT((ROW()-14)/2),0)),"",OFFSET('9. METAS'!$T$20,INT((ROW()-14)/2),0)))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885" t="str">
        <f ca="1">IF(ISBLANK(OFFSET('9. METAS'!$K$20,INT((ROW()-13)/2),0)),"",OFFSET('9. METAS'!$K$20,INT((ROW()-13)/2),0))</f>
        <v/>
      </c>
      <c r="I73" s="870"/>
      <c r="J73" s="220" t="str">
        <f ca="1">IF(MOD(ROW()-13,2)=0,IF(ISBLANK(OFFSET('11. SEGUIMIENTO 2026'!$N$14,INT((ROW()-13)/2),0)),"",OFFSET('11. SEGUIMIENTO 2026'!$N$14,INT((ROW()-13)/2),0)),IF(ISBLANK(OFFSET('9. METAS'!$Q$20,INT((ROW()-14)/2),0)),"",OFFSET('9. METAS'!$Q$20,INT((ROW()-14)/2),0)))</f>
        <v/>
      </c>
      <c r="K73" s="221" t="str">
        <f ca="1">IF(MOD(ROW()-13,2)=0,IF(ISBLANK(OFFSET('11. SEGUIMIENTO 2026'!$O$14,INT((ROW()-13)/2),0)),"",OFFSET('11. SEGUIMIENTO 2026'!$O$14,INT((ROW()-13)/2),0)),IF(ISBLANK(OFFSET('9. METAS'!$R$20,INT((ROW()-14)/2),0)),"",OFFSET('9. METAS'!$R$20,INT((ROW()-14)/2),0)))</f>
        <v/>
      </c>
      <c r="L73" s="221" t="str">
        <f ca="1">IF(MOD(ROW()-13,2)=0,IF(ISBLANK(OFFSET('11. SEGUIMIENTO 2026'!$P$14,INT((ROW()-13)/2),0)),"",OFFSET('11. SEGUIMIENTO 2026'!$P$14,INT((ROW()-13)/2),0)),IF(ISBLANK(OFFSET('9. METAS'!$S$20,INT((ROW()-14)/2),0)),"",OFFSET('9. METAS'!$S$20,INT((ROW()-14)/2),0)))</f>
        <v/>
      </c>
      <c r="M73" s="222" t="str">
        <f ca="1">IF(MOD(ROW()-13,2)=0,IF(ISBLANK(OFFSET('11. SEGUIMIENTO 2026'!$Q$14,INT((ROW()-13)/2),0)),"",OFFSET('11. SEGUIMIENTO 2026'!$Q$14,INT((ROW()-13)/2),0)),IF(ISBLANK(OFFSET('9. METAS'!$T$20,INT((ROW()-14)/2),0)),"",OFFSET('9. METAS'!$T$20,INT((ROW()-14)/2),0)))</f>
        <v/>
      </c>
      <c r="N73" s="872" t="str">
        <f t="shared" ref="N73" ca="1" si="56">IFERROR(J73/J74,"ND")</f>
        <v>ND</v>
      </c>
      <c r="O73" s="874" t="str">
        <f t="shared" ref="O73" ca="1" si="57">IFERROR(((J73+K73+L73+M73)/H73),"ND")</f>
        <v>ND</v>
      </c>
      <c r="P73" s="876"/>
    </row>
    <row r="74" spans="3:16">
      <c r="C74" s="850"/>
      <c r="D74" s="852"/>
      <c r="E74" s="852"/>
      <c r="F74" s="854"/>
      <c r="G74" s="856"/>
      <c r="H74" s="885"/>
      <c r="I74" s="871"/>
      <c r="J74" s="220" t="str">
        <f ca="1">IF(MOD(ROW()-13,2)=0,IF(ISBLANK(OFFSET('11. SEGUIMIENTO 2026'!$N$14,INT((ROW()-13)/2),0)),"",OFFSET('11. SEGUIMIENTO 2026'!$N$14,INT((ROW()-13)/2),0)),IF(ISBLANK(OFFSET('9. METAS'!$Q$20,INT((ROW()-14)/2),0)),"",OFFSET('9. METAS'!$Q$20,INT((ROW()-14)/2),0)))</f>
        <v/>
      </c>
      <c r="K74" s="221" t="str">
        <f ca="1">IF(MOD(ROW()-13,2)=0,IF(ISBLANK(OFFSET('11. SEGUIMIENTO 2026'!$O$14,INT((ROW()-13)/2),0)),"",OFFSET('11. SEGUIMIENTO 2026'!$O$14,INT((ROW()-13)/2),0)),IF(ISBLANK(OFFSET('9. METAS'!$R$20,INT((ROW()-14)/2),0)),"",OFFSET('9. METAS'!$R$20,INT((ROW()-14)/2),0)))</f>
        <v/>
      </c>
      <c r="L74" s="221" t="str">
        <f ca="1">IF(MOD(ROW()-13,2)=0,IF(ISBLANK(OFFSET('11. SEGUIMIENTO 2026'!$P$14,INT((ROW()-13)/2),0)),"",OFFSET('11. SEGUIMIENTO 2026'!$P$14,INT((ROW()-13)/2),0)),IF(ISBLANK(OFFSET('9. METAS'!$S$20,INT((ROW()-14)/2),0)),"",OFFSET('9. METAS'!$S$20,INT((ROW()-14)/2),0)))</f>
        <v/>
      </c>
      <c r="M74" s="222" t="str">
        <f ca="1">IF(MOD(ROW()-13,2)=0,IF(ISBLANK(OFFSET('11. SEGUIMIENTO 2026'!$Q$14,INT((ROW()-13)/2),0)),"",OFFSET('11. SEGUIMIENTO 2026'!$Q$14,INT((ROW()-13)/2),0)),IF(ISBLANK(OFFSET('9. METAS'!$T$20,INT((ROW()-14)/2),0)),"",OFFSET('9. METAS'!$T$20,INT((ROW()-14)/2),0)))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885" t="str">
        <f ca="1">IF(ISBLANK(OFFSET('9. METAS'!$K$20,INT((ROW()-13)/2),0)),"",OFFSET('9. METAS'!$K$20,INT((ROW()-13)/2),0))</f>
        <v/>
      </c>
      <c r="I75" s="870"/>
      <c r="J75" s="220" t="str">
        <f ca="1">IF(MOD(ROW()-13,2)=0,IF(ISBLANK(OFFSET('11. SEGUIMIENTO 2026'!$N$14,INT((ROW()-13)/2),0)),"",OFFSET('11. SEGUIMIENTO 2026'!$N$14,INT((ROW()-13)/2),0)),IF(ISBLANK(OFFSET('9. METAS'!$Q$20,INT((ROW()-14)/2),0)),"",OFFSET('9. METAS'!$Q$20,INT((ROW()-14)/2),0)))</f>
        <v/>
      </c>
      <c r="K75" s="221" t="str">
        <f ca="1">IF(MOD(ROW()-13,2)=0,IF(ISBLANK(OFFSET('11. SEGUIMIENTO 2026'!$O$14,INT((ROW()-13)/2),0)),"",OFFSET('11. SEGUIMIENTO 2026'!$O$14,INT((ROW()-13)/2),0)),IF(ISBLANK(OFFSET('9. METAS'!$R$20,INT((ROW()-14)/2),0)),"",OFFSET('9. METAS'!$R$20,INT((ROW()-14)/2),0)))</f>
        <v/>
      </c>
      <c r="L75" s="221" t="str">
        <f ca="1">IF(MOD(ROW()-13,2)=0,IF(ISBLANK(OFFSET('11. SEGUIMIENTO 2026'!$P$14,INT((ROW()-13)/2),0)),"",OFFSET('11. SEGUIMIENTO 2026'!$P$14,INT((ROW()-13)/2),0)),IF(ISBLANK(OFFSET('9. METAS'!$S$20,INT((ROW()-14)/2),0)),"",OFFSET('9. METAS'!$S$20,INT((ROW()-14)/2),0)))</f>
        <v/>
      </c>
      <c r="M75" s="222" t="str">
        <f ca="1">IF(MOD(ROW()-13,2)=0,IF(ISBLANK(OFFSET('11. SEGUIMIENTO 2026'!$Q$14,INT((ROW()-13)/2),0)),"",OFFSET('11. SEGUIMIENTO 2026'!$Q$14,INT((ROW()-13)/2),0)),IF(ISBLANK(OFFSET('9. METAS'!$T$20,INT((ROW()-14)/2),0)),"",OFFSET('9. METAS'!$T$20,INT((ROW()-14)/2),0)))</f>
        <v/>
      </c>
      <c r="N75" s="872" t="str">
        <f t="shared" ref="N75" ca="1" si="58">IFERROR(J75/J76,"ND")</f>
        <v>ND</v>
      </c>
      <c r="O75" s="874" t="str">
        <f t="shared" ref="O75" ca="1" si="59">IFERROR(((J75+K75+L75+M75)/H75),"ND")</f>
        <v>ND</v>
      </c>
      <c r="P75" s="876"/>
    </row>
    <row r="76" spans="3:16">
      <c r="C76" s="850"/>
      <c r="D76" s="852"/>
      <c r="E76" s="852"/>
      <c r="F76" s="854"/>
      <c r="G76" s="856"/>
      <c r="H76" s="885"/>
      <c r="I76" s="871"/>
      <c r="J76" s="220" t="str">
        <f ca="1">IF(MOD(ROW()-13,2)=0,IF(ISBLANK(OFFSET('11. SEGUIMIENTO 2026'!$N$14,INT((ROW()-13)/2),0)),"",OFFSET('11. SEGUIMIENTO 2026'!$N$14,INT((ROW()-13)/2),0)),IF(ISBLANK(OFFSET('9. METAS'!$Q$20,INT((ROW()-14)/2),0)),"",OFFSET('9. METAS'!$Q$20,INT((ROW()-14)/2),0)))</f>
        <v/>
      </c>
      <c r="K76" s="221" t="str">
        <f ca="1">IF(MOD(ROW()-13,2)=0,IF(ISBLANK(OFFSET('11. SEGUIMIENTO 2026'!$O$14,INT((ROW()-13)/2),0)),"",OFFSET('11. SEGUIMIENTO 2026'!$O$14,INT((ROW()-13)/2),0)),IF(ISBLANK(OFFSET('9. METAS'!$R$20,INT((ROW()-14)/2),0)),"",OFFSET('9. METAS'!$R$20,INT((ROW()-14)/2),0)))</f>
        <v/>
      </c>
      <c r="L76" s="221" t="str">
        <f ca="1">IF(MOD(ROW()-13,2)=0,IF(ISBLANK(OFFSET('11. SEGUIMIENTO 2026'!$P$14,INT((ROW()-13)/2),0)),"",OFFSET('11. SEGUIMIENTO 2026'!$P$14,INT((ROW()-13)/2),0)),IF(ISBLANK(OFFSET('9. METAS'!$S$20,INT((ROW()-14)/2),0)),"",OFFSET('9. METAS'!$S$20,INT((ROW()-14)/2),0)))</f>
        <v/>
      </c>
      <c r="M76" s="222" t="str">
        <f ca="1">IF(MOD(ROW()-13,2)=0,IF(ISBLANK(OFFSET('11. SEGUIMIENTO 2026'!$Q$14,INT((ROW()-13)/2),0)),"",OFFSET('11. SEGUIMIENTO 2026'!$Q$14,INT((ROW()-13)/2),0)),IF(ISBLANK(OFFSET('9. METAS'!$T$20,INT((ROW()-14)/2),0)),"",OFFSET('9. METAS'!$T$20,INT((ROW()-14)/2),0)))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885" t="str">
        <f ca="1">IF(ISBLANK(OFFSET('9. METAS'!$K$20,INT((ROW()-13)/2),0)),"",OFFSET('9. METAS'!$K$20,INT((ROW()-13)/2),0))</f>
        <v/>
      </c>
      <c r="I77" s="870"/>
      <c r="J77" s="220" t="str">
        <f ca="1">IF(MOD(ROW()-13,2)=0,IF(ISBLANK(OFFSET('11. SEGUIMIENTO 2026'!$N$14,INT((ROW()-13)/2),0)),"",OFFSET('11. SEGUIMIENTO 2026'!$N$14,INT((ROW()-13)/2),0)),IF(ISBLANK(OFFSET('9. METAS'!$Q$20,INT((ROW()-14)/2),0)),"",OFFSET('9. METAS'!$Q$20,INT((ROW()-14)/2),0)))</f>
        <v/>
      </c>
      <c r="K77" s="221" t="str">
        <f ca="1">IF(MOD(ROW()-13,2)=0,IF(ISBLANK(OFFSET('11. SEGUIMIENTO 2026'!$O$14,INT((ROW()-13)/2),0)),"",OFFSET('11. SEGUIMIENTO 2026'!$O$14,INT((ROW()-13)/2),0)),IF(ISBLANK(OFFSET('9. METAS'!$R$20,INT((ROW()-14)/2),0)),"",OFFSET('9. METAS'!$R$20,INT((ROW()-14)/2),0)))</f>
        <v/>
      </c>
      <c r="L77" s="221" t="str">
        <f ca="1">IF(MOD(ROW()-13,2)=0,IF(ISBLANK(OFFSET('11. SEGUIMIENTO 2026'!$P$14,INT((ROW()-13)/2),0)),"",OFFSET('11. SEGUIMIENTO 2026'!$P$14,INT((ROW()-13)/2),0)),IF(ISBLANK(OFFSET('9. METAS'!$S$20,INT((ROW()-14)/2),0)),"",OFFSET('9. METAS'!$S$20,INT((ROW()-14)/2),0)))</f>
        <v/>
      </c>
      <c r="M77" s="222" t="str">
        <f ca="1">IF(MOD(ROW()-13,2)=0,IF(ISBLANK(OFFSET('11. SEGUIMIENTO 2026'!$Q$14,INT((ROW()-13)/2),0)),"",OFFSET('11. SEGUIMIENTO 2026'!$Q$14,INT((ROW()-13)/2),0)),IF(ISBLANK(OFFSET('9. METAS'!$T$20,INT((ROW()-14)/2),0)),"",OFFSET('9. METAS'!$T$20,INT((ROW()-14)/2),0)))</f>
        <v/>
      </c>
      <c r="N77" s="872" t="str">
        <f t="shared" ref="N77" ca="1" si="60">IFERROR(J77/J78,"ND")</f>
        <v>ND</v>
      </c>
      <c r="O77" s="874" t="str">
        <f t="shared" ref="O77" ca="1" si="61">IFERROR(((J77+K77+L77+M77)/H77),"ND")</f>
        <v>ND</v>
      </c>
      <c r="P77" s="876"/>
    </row>
    <row r="78" spans="3:16">
      <c r="C78" s="850"/>
      <c r="D78" s="852"/>
      <c r="E78" s="852"/>
      <c r="F78" s="854"/>
      <c r="G78" s="856"/>
      <c r="H78" s="885"/>
      <c r="I78" s="871"/>
      <c r="J78" s="220" t="str">
        <f ca="1">IF(MOD(ROW()-13,2)=0,IF(ISBLANK(OFFSET('11. SEGUIMIENTO 2026'!$N$14,INT((ROW()-13)/2),0)),"",OFFSET('11. SEGUIMIENTO 2026'!$N$14,INT((ROW()-13)/2),0)),IF(ISBLANK(OFFSET('9. METAS'!$Q$20,INT((ROW()-14)/2),0)),"",OFFSET('9. METAS'!$Q$20,INT((ROW()-14)/2),0)))</f>
        <v/>
      </c>
      <c r="K78" s="221" t="str">
        <f ca="1">IF(MOD(ROW()-13,2)=0,IF(ISBLANK(OFFSET('11. SEGUIMIENTO 2026'!$O$14,INT((ROW()-13)/2),0)),"",OFFSET('11. SEGUIMIENTO 2026'!$O$14,INT((ROW()-13)/2),0)),IF(ISBLANK(OFFSET('9. METAS'!$R$20,INT((ROW()-14)/2),0)),"",OFFSET('9. METAS'!$R$20,INT((ROW()-14)/2),0)))</f>
        <v/>
      </c>
      <c r="L78" s="221" t="str">
        <f ca="1">IF(MOD(ROW()-13,2)=0,IF(ISBLANK(OFFSET('11. SEGUIMIENTO 2026'!$P$14,INT((ROW()-13)/2),0)),"",OFFSET('11. SEGUIMIENTO 2026'!$P$14,INT((ROW()-13)/2),0)),IF(ISBLANK(OFFSET('9. METAS'!$S$20,INT((ROW()-14)/2),0)),"",OFFSET('9. METAS'!$S$20,INT((ROW()-14)/2),0)))</f>
        <v/>
      </c>
      <c r="M78" s="222" t="str">
        <f ca="1">IF(MOD(ROW()-13,2)=0,IF(ISBLANK(OFFSET('11. SEGUIMIENTO 2026'!$Q$14,INT((ROW()-13)/2),0)),"",OFFSET('11. SEGUIMIENTO 2026'!$Q$14,INT((ROW()-13)/2),0)),IF(ISBLANK(OFFSET('9. METAS'!$T$20,INT((ROW()-14)/2),0)),"",OFFSET('9. METAS'!$T$20,INT((ROW()-14)/2),0)))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885" t="str">
        <f ca="1">IF(ISBLANK(OFFSET('9. METAS'!$K$20,INT((ROW()-13)/2),0)),"",OFFSET('9. METAS'!$K$20,INT((ROW()-13)/2),0))</f>
        <v/>
      </c>
      <c r="I79" s="870"/>
      <c r="J79" s="220" t="str">
        <f ca="1">IF(MOD(ROW()-13,2)=0,IF(ISBLANK(OFFSET('11. SEGUIMIENTO 2026'!$N$14,INT((ROW()-13)/2),0)),"",OFFSET('11. SEGUIMIENTO 2026'!$N$14,INT((ROW()-13)/2),0)),IF(ISBLANK(OFFSET('9. METAS'!$Q$20,INT((ROW()-14)/2),0)),"",OFFSET('9. METAS'!$Q$20,INT((ROW()-14)/2),0)))</f>
        <v/>
      </c>
      <c r="K79" s="221" t="str">
        <f ca="1">IF(MOD(ROW()-13,2)=0,IF(ISBLANK(OFFSET('11. SEGUIMIENTO 2026'!$O$14,INT((ROW()-13)/2),0)),"",OFFSET('11. SEGUIMIENTO 2026'!$O$14,INT((ROW()-13)/2),0)),IF(ISBLANK(OFFSET('9. METAS'!$R$20,INT((ROW()-14)/2),0)),"",OFFSET('9. METAS'!$R$20,INT((ROW()-14)/2),0)))</f>
        <v/>
      </c>
      <c r="L79" s="221" t="str">
        <f ca="1">IF(MOD(ROW()-13,2)=0,IF(ISBLANK(OFFSET('11. SEGUIMIENTO 2026'!$P$14,INT((ROW()-13)/2),0)),"",OFFSET('11. SEGUIMIENTO 2026'!$P$14,INT((ROW()-13)/2),0)),IF(ISBLANK(OFFSET('9. METAS'!$S$20,INT((ROW()-14)/2),0)),"",OFFSET('9. METAS'!$S$20,INT((ROW()-14)/2),0)))</f>
        <v/>
      </c>
      <c r="M79" s="222" t="str">
        <f ca="1">IF(MOD(ROW()-13,2)=0,IF(ISBLANK(OFFSET('11. SEGUIMIENTO 2026'!$Q$14,INT((ROW()-13)/2),0)),"",OFFSET('11. SEGUIMIENTO 2026'!$Q$14,INT((ROW()-13)/2),0)),IF(ISBLANK(OFFSET('9. METAS'!$T$20,INT((ROW()-14)/2),0)),"",OFFSET('9. METAS'!$T$20,INT((ROW()-14)/2),0)))</f>
        <v/>
      </c>
      <c r="N79" s="872" t="str">
        <f t="shared" ref="N79" ca="1" si="62">IFERROR(J79/J80,"ND")</f>
        <v>ND</v>
      </c>
      <c r="O79" s="874" t="str">
        <f t="shared" ref="O79" ca="1" si="63">IFERROR(((J79+K79+L79+M79)/H79),"ND")</f>
        <v>ND</v>
      </c>
      <c r="P79" s="876"/>
    </row>
    <row r="80" spans="3:16">
      <c r="C80" s="850"/>
      <c r="D80" s="852"/>
      <c r="E80" s="852"/>
      <c r="F80" s="854"/>
      <c r="G80" s="856"/>
      <c r="H80" s="885"/>
      <c r="I80" s="871"/>
      <c r="J80" s="220" t="str">
        <f ca="1">IF(MOD(ROW()-13,2)=0,IF(ISBLANK(OFFSET('11. SEGUIMIENTO 2026'!$N$14,INT((ROW()-13)/2),0)),"",OFFSET('11. SEGUIMIENTO 2026'!$N$14,INT((ROW()-13)/2),0)),IF(ISBLANK(OFFSET('9. METAS'!$Q$20,INT((ROW()-14)/2),0)),"",OFFSET('9. METAS'!$Q$20,INT((ROW()-14)/2),0)))</f>
        <v/>
      </c>
      <c r="K80" s="221" t="str">
        <f ca="1">IF(MOD(ROW()-13,2)=0,IF(ISBLANK(OFFSET('11. SEGUIMIENTO 2026'!$O$14,INT((ROW()-13)/2),0)),"",OFFSET('11. SEGUIMIENTO 2026'!$O$14,INT((ROW()-13)/2),0)),IF(ISBLANK(OFFSET('9. METAS'!$R$20,INT((ROW()-14)/2),0)),"",OFFSET('9. METAS'!$R$20,INT((ROW()-14)/2),0)))</f>
        <v/>
      </c>
      <c r="L80" s="221" t="str">
        <f ca="1">IF(MOD(ROW()-13,2)=0,IF(ISBLANK(OFFSET('11. SEGUIMIENTO 2026'!$P$14,INT((ROW()-13)/2),0)),"",OFFSET('11. SEGUIMIENTO 2026'!$P$14,INT((ROW()-13)/2),0)),IF(ISBLANK(OFFSET('9. METAS'!$S$20,INT((ROW()-14)/2),0)),"",OFFSET('9. METAS'!$S$20,INT((ROW()-14)/2),0)))</f>
        <v/>
      </c>
      <c r="M80" s="222" t="str">
        <f ca="1">IF(MOD(ROW()-13,2)=0,IF(ISBLANK(OFFSET('11. SEGUIMIENTO 2026'!$Q$14,INT((ROW()-13)/2),0)),"",OFFSET('11. SEGUIMIENTO 2026'!$Q$14,INT((ROW()-13)/2),0)),IF(ISBLANK(OFFSET('9. METAS'!$T$20,INT((ROW()-14)/2),0)),"",OFFSET('9. METAS'!$T$20,INT((ROW()-14)/2),0)))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885" t="str">
        <f ca="1">IF(ISBLANK(OFFSET('9. METAS'!$K$20,INT((ROW()-13)/2),0)),"",OFFSET('9. METAS'!$K$20,INT((ROW()-13)/2),0))</f>
        <v/>
      </c>
      <c r="I81" s="870"/>
      <c r="J81" s="220" t="str">
        <f ca="1">IF(MOD(ROW()-13,2)=0,IF(ISBLANK(OFFSET('11. SEGUIMIENTO 2026'!$N$14,INT((ROW()-13)/2),0)),"",OFFSET('11. SEGUIMIENTO 2026'!$N$14,INT((ROW()-13)/2),0)),IF(ISBLANK(OFFSET('9. METAS'!$Q$20,INT((ROW()-14)/2),0)),"",OFFSET('9. METAS'!$Q$20,INT((ROW()-14)/2),0)))</f>
        <v/>
      </c>
      <c r="K81" s="221" t="str">
        <f ca="1">IF(MOD(ROW()-13,2)=0,IF(ISBLANK(OFFSET('11. SEGUIMIENTO 2026'!$O$14,INT((ROW()-13)/2),0)),"",OFFSET('11. SEGUIMIENTO 2026'!$O$14,INT((ROW()-13)/2),0)),IF(ISBLANK(OFFSET('9. METAS'!$R$20,INT((ROW()-14)/2),0)),"",OFFSET('9. METAS'!$R$20,INT((ROW()-14)/2),0)))</f>
        <v/>
      </c>
      <c r="L81" s="221" t="str">
        <f ca="1">IF(MOD(ROW()-13,2)=0,IF(ISBLANK(OFFSET('11. SEGUIMIENTO 2026'!$P$14,INT((ROW()-13)/2),0)),"",OFFSET('11. SEGUIMIENTO 2026'!$P$14,INT((ROW()-13)/2),0)),IF(ISBLANK(OFFSET('9. METAS'!$S$20,INT((ROW()-14)/2),0)),"",OFFSET('9. METAS'!$S$20,INT((ROW()-14)/2),0)))</f>
        <v/>
      </c>
      <c r="M81" s="222" t="str">
        <f ca="1">IF(MOD(ROW()-13,2)=0,IF(ISBLANK(OFFSET('11. SEGUIMIENTO 2026'!$Q$14,INT((ROW()-13)/2),0)),"",OFFSET('11. SEGUIMIENTO 2026'!$Q$14,INT((ROW()-13)/2),0)),IF(ISBLANK(OFFSET('9. METAS'!$T$20,INT((ROW()-14)/2),0)),"",OFFSET('9. METAS'!$T$20,INT((ROW()-14)/2),0)))</f>
        <v/>
      </c>
      <c r="N81" s="872" t="str">
        <f t="shared" ref="N81" ca="1" si="64">IFERROR(J81/J82,"ND")</f>
        <v>ND</v>
      </c>
      <c r="O81" s="874" t="str">
        <f t="shared" ref="O81" ca="1" si="65">IFERROR(((J81+K81+L81+M81)/H81),"ND")</f>
        <v>ND</v>
      </c>
      <c r="P81" s="876"/>
    </row>
    <row r="82" spans="3:16">
      <c r="C82" s="850"/>
      <c r="D82" s="852"/>
      <c r="E82" s="852"/>
      <c r="F82" s="854"/>
      <c r="G82" s="856"/>
      <c r="H82" s="885"/>
      <c r="I82" s="871"/>
      <c r="J82" s="220" t="str">
        <f ca="1">IF(MOD(ROW()-13,2)=0,IF(ISBLANK(OFFSET('11. SEGUIMIENTO 2026'!$N$14,INT((ROW()-13)/2),0)),"",OFFSET('11. SEGUIMIENTO 2026'!$N$14,INT((ROW()-13)/2),0)),IF(ISBLANK(OFFSET('9. METAS'!$Q$20,INT((ROW()-14)/2),0)),"",OFFSET('9. METAS'!$Q$20,INT((ROW()-14)/2),0)))</f>
        <v/>
      </c>
      <c r="K82" s="221" t="str">
        <f ca="1">IF(MOD(ROW()-13,2)=0,IF(ISBLANK(OFFSET('11. SEGUIMIENTO 2026'!$O$14,INT((ROW()-13)/2),0)),"",OFFSET('11. SEGUIMIENTO 2026'!$O$14,INT((ROW()-13)/2),0)),IF(ISBLANK(OFFSET('9. METAS'!$R$20,INT((ROW()-14)/2),0)),"",OFFSET('9. METAS'!$R$20,INT((ROW()-14)/2),0)))</f>
        <v/>
      </c>
      <c r="L82" s="221" t="str">
        <f ca="1">IF(MOD(ROW()-13,2)=0,IF(ISBLANK(OFFSET('11. SEGUIMIENTO 2026'!$P$14,INT((ROW()-13)/2),0)),"",OFFSET('11. SEGUIMIENTO 2026'!$P$14,INT((ROW()-13)/2),0)),IF(ISBLANK(OFFSET('9. METAS'!$S$20,INT((ROW()-14)/2),0)),"",OFFSET('9. METAS'!$S$20,INT((ROW()-14)/2),0)))</f>
        <v/>
      </c>
      <c r="M82" s="222" t="str">
        <f ca="1">IF(MOD(ROW()-13,2)=0,IF(ISBLANK(OFFSET('11. SEGUIMIENTO 2026'!$Q$14,INT((ROW()-13)/2),0)),"",OFFSET('11. SEGUIMIENTO 2026'!$Q$14,INT((ROW()-13)/2),0)),IF(ISBLANK(OFFSET('9. METAS'!$T$20,INT((ROW()-14)/2),0)),"",OFFSET('9. METAS'!$T$20,INT((ROW()-14)/2),0)))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885" t="str">
        <f ca="1">IF(ISBLANK(OFFSET('9. METAS'!$K$20,INT((ROW()-13)/2),0)),"",OFFSET('9. METAS'!$K$20,INT((ROW()-13)/2),0))</f>
        <v/>
      </c>
      <c r="I83" s="870"/>
      <c r="J83" s="220" t="str">
        <f ca="1">IF(MOD(ROW()-13,2)=0,IF(ISBLANK(OFFSET('11. SEGUIMIENTO 2026'!$N$14,INT((ROW()-13)/2),0)),"",OFFSET('11. SEGUIMIENTO 2026'!$N$14,INT((ROW()-13)/2),0)),IF(ISBLANK(OFFSET('9. METAS'!$Q$20,INT((ROW()-14)/2),0)),"",OFFSET('9. METAS'!$Q$20,INT((ROW()-14)/2),0)))</f>
        <v/>
      </c>
      <c r="K83" s="221" t="str">
        <f ca="1">IF(MOD(ROW()-13,2)=0,IF(ISBLANK(OFFSET('11. SEGUIMIENTO 2026'!$O$14,INT((ROW()-13)/2),0)),"",OFFSET('11. SEGUIMIENTO 2026'!$O$14,INT((ROW()-13)/2),0)),IF(ISBLANK(OFFSET('9. METAS'!$R$20,INT((ROW()-14)/2),0)),"",OFFSET('9. METAS'!$R$20,INT((ROW()-14)/2),0)))</f>
        <v/>
      </c>
      <c r="L83" s="221" t="str">
        <f ca="1">IF(MOD(ROW()-13,2)=0,IF(ISBLANK(OFFSET('11. SEGUIMIENTO 2026'!$P$14,INT((ROW()-13)/2),0)),"",OFFSET('11. SEGUIMIENTO 2026'!$P$14,INT((ROW()-13)/2),0)),IF(ISBLANK(OFFSET('9. METAS'!$S$20,INT((ROW()-14)/2),0)),"",OFFSET('9. METAS'!$S$20,INT((ROW()-14)/2),0)))</f>
        <v/>
      </c>
      <c r="M83" s="222" t="str">
        <f ca="1">IF(MOD(ROW()-13,2)=0,IF(ISBLANK(OFFSET('11. SEGUIMIENTO 2026'!$Q$14,INT((ROW()-13)/2),0)),"",OFFSET('11. SEGUIMIENTO 2026'!$Q$14,INT((ROW()-13)/2),0)),IF(ISBLANK(OFFSET('9. METAS'!$T$20,INT((ROW()-14)/2),0)),"",OFFSET('9. METAS'!$T$20,INT((ROW()-14)/2),0)))</f>
        <v/>
      </c>
      <c r="N83" s="872" t="str">
        <f t="shared" ref="N83" ca="1" si="66">IFERROR(J83/J84,"ND")</f>
        <v>ND</v>
      </c>
      <c r="O83" s="874" t="str">
        <f t="shared" ref="O83" ca="1" si="67">IFERROR(((J83+K83+L83+M83)/H83),"ND")</f>
        <v>ND</v>
      </c>
      <c r="P83" s="876"/>
    </row>
    <row r="84" spans="3:16">
      <c r="C84" s="850"/>
      <c r="D84" s="852"/>
      <c r="E84" s="852"/>
      <c r="F84" s="854"/>
      <c r="G84" s="856"/>
      <c r="H84" s="885"/>
      <c r="I84" s="871"/>
      <c r="J84" s="220" t="str">
        <f ca="1">IF(MOD(ROW()-13,2)=0,IF(ISBLANK(OFFSET('11. SEGUIMIENTO 2026'!$N$14,INT((ROW()-13)/2),0)),"",OFFSET('11. SEGUIMIENTO 2026'!$N$14,INT((ROW()-13)/2),0)),IF(ISBLANK(OFFSET('9. METAS'!$Q$20,INT((ROW()-14)/2),0)),"",OFFSET('9. METAS'!$Q$20,INT((ROW()-14)/2),0)))</f>
        <v/>
      </c>
      <c r="K84" s="221" t="str">
        <f ca="1">IF(MOD(ROW()-13,2)=0,IF(ISBLANK(OFFSET('11. SEGUIMIENTO 2026'!$O$14,INT((ROW()-13)/2),0)),"",OFFSET('11. SEGUIMIENTO 2026'!$O$14,INT((ROW()-13)/2),0)),IF(ISBLANK(OFFSET('9. METAS'!$R$20,INT((ROW()-14)/2),0)),"",OFFSET('9. METAS'!$R$20,INT((ROW()-14)/2),0)))</f>
        <v/>
      </c>
      <c r="L84" s="221" t="str">
        <f ca="1">IF(MOD(ROW()-13,2)=0,IF(ISBLANK(OFFSET('11. SEGUIMIENTO 2026'!$P$14,INT((ROW()-13)/2),0)),"",OFFSET('11. SEGUIMIENTO 2026'!$P$14,INT((ROW()-13)/2),0)),IF(ISBLANK(OFFSET('9. METAS'!$S$20,INT((ROW()-14)/2),0)),"",OFFSET('9. METAS'!$S$20,INT((ROW()-14)/2),0)))</f>
        <v/>
      </c>
      <c r="M84" s="222" t="str">
        <f ca="1">IF(MOD(ROW()-13,2)=0,IF(ISBLANK(OFFSET('11. SEGUIMIENTO 2026'!$Q$14,INT((ROW()-13)/2),0)),"",OFFSET('11. SEGUIMIENTO 2026'!$Q$14,INT((ROW()-13)/2),0)),IF(ISBLANK(OFFSET('9. METAS'!$T$20,INT((ROW()-14)/2),0)),"",OFFSET('9. METAS'!$T$20,INT((ROW()-14)/2),0)))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885" t="str">
        <f ca="1">IF(ISBLANK(OFFSET('9. METAS'!$K$20,INT((ROW()-13)/2),0)),"",OFFSET('9. METAS'!$K$20,INT((ROW()-13)/2),0))</f>
        <v/>
      </c>
      <c r="I85" s="870"/>
      <c r="J85" s="220" t="str">
        <f ca="1">IF(MOD(ROW()-13,2)=0,IF(ISBLANK(OFFSET('11. SEGUIMIENTO 2026'!$N$14,INT((ROW()-13)/2),0)),"",OFFSET('11. SEGUIMIENTO 2026'!$N$14,INT((ROW()-13)/2),0)),IF(ISBLANK(OFFSET('9. METAS'!$Q$20,INT((ROW()-14)/2),0)),"",OFFSET('9. METAS'!$Q$20,INT((ROW()-14)/2),0)))</f>
        <v/>
      </c>
      <c r="K85" s="221" t="str">
        <f ca="1">IF(MOD(ROW()-13,2)=0,IF(ISBLANK(OFFSET('11. SEGUIMIENTO 2026'!$O$14,INT((ROW()-13)/2),0)),"",OFFSET('11. SEGUIMIENTO 2026'!$O$14,INT((ROW()-13)/2),0)),IF(ISBLANK(OFFSET('9. METAS'!$R$20,INT((ROW()-14)/2),0)),"",OFFSET('9. METAS'!$R$20,INT((ROW()-14)/2),0)))</f>
        <v/>
      </c>
      <c r="L85" s="221" t="str">
        <f ca="1">IF(MOD(ROW()-13,2)=0,IF(ISBLANK(OFFSET('11. SEGUIMIENTO 2026'!$P$14,INT((ROW()-13)/2),0)),"",OFFSET('11. SEGUIMIENTO 2026'!$P$14,INT((ROW()-13)/2),0)),IF(ISBLANK(OFFSET('9. METAS'!$S$20,INT((ROW()-14)/2),0)),"",OFFSET('9. METAS'!$S$20,INT((ROW()-14)/2),0)))</f>
        <v/>
      </c>
      <c r="M85" s="222" t="str">
        <f ca="1">IF(MOD(ROW()-13,2)=0,IF(ISBLANK(OFFSET('11. SEGUIMIENTO 2026'!$Q$14,INT((ROW()-13)/2),0)),"",OFFSET('11. SEGUIMIENTO 2026'!$Q$14,INT((ROW()-13)/2),0)),IF(ISBLANK(OFFSET('9. METAS'!$T$20,INT((ROW()-14)/2),0)),"",OFFSET('9. METAS'!$T$20,INT((ROW()-14)/2),0)))</f>
        <v/>
      </c>
      <c r="N85" s="872" t="str">
        <f t="shared" ref="N85" ca="1" si="68">IFERROR(J85/J86,"ND")</f>
        <v>ND</v>
      </c>
      <c r="O85" s="874" t="str">
        <f t="shared" ref="O85" ca="1" si="69">IFERROR(((J85+K85+L85+M85)/H85),"ND")</f>
        <v>ND</v>
      </c>
      <c r="P85" s="876"/>
    </row>
    <row r="86" spans="3:16">
      <c r="C86" s="850"/>
      <c r="D86" s="852"/>
      <c r="E86" s="852"/>
      <c r="F86" s="854"/>
      <c r="G86" s="856"/>
      <c r="H86" s="885"/>
      <c r="I86" s="871"/>
      <c r="J86" s="220" t="str">
        <f ca="1">IF(MOD(ROW()-13,2)=0,IF(ISBLANK(OFFSET('11. SEGUIMIENTO 2026'!$N$14,INT((ROW()-13)/2),0)),"",OFFSET('11. SEGUIMIENTO 2026'!$N$14,INT((ROW()-13)/2),0)),IF(ISBLANK(OFFSET('9. METAS'!$Q$20,INT((ROW()-14)/2),0)),"",OFFSET('9. METAS'!$Q$20,INT((ROW()-14)/2),0)))</f>
        <v/>
      </c>
      <c r="K86" s="221" t="str">
        <f ca="1">IF(MOD(ROW()-13,2)=0,IF(ISBLANK(OFFSET('11. SEGUIMIENTO 2026'!$O$14,INT((ROW()-13)/2),0)),"",OFFSET('11. SEGUIMIENTO 2026'!$O$14,INT((ROW()-13)/2),0)),IF(ISBLANK(OFFSET('9. METAS'!$R$20,INT((ROW()-14)/2),0)),"",OFFSET('9. METAS'!$R$20,INT((ROW()-14)/2),0)))</f>
        <v/>
      </c>
      <c r="L86" s="221" t="str">
        <f ca="1">IF(MOD(ROW()-13,2)=0,IF(ISBLANK(OFFSET('11. SEGUIMIENTO 2026'!$P$14,INT((ROW()-13)/2),0)),"",OFFSET('11. SEGUIMIENTO 2026'!$P$14,INT((ROW()-13)/2),0)),IF(ISBLANK(OFFSET('9. METAS'!$S$20,INT((ROW()-14)/2),0)),"",OFFSET('9. METAS'!$S$20,INT((ROW()-14)/2),0)))</f>
        <v/>
      </c>
      <c r="M86" s="222" t="str">
        <f ca="1">IF(MOD(ROW()-13,2)=0,IF(ISBLANK(OFFSET('11. SEGUIMIENTO 2026'!$Q$14,INT((ROW()-13)/2),0)),"",OFFSET('11. SEGUIMIENTO 2026'!$Q$14,INT((ROW()-13)/2),0)),IF(ISBLANK(OFFSET('9. METAS'!$T$20,INT((ROW()-14)/2),0)),"",OFFSET('9. METAS'!$T$20,INT((ROW()-14)/2),0)))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885" t="str">
        <f ca="1">IF(ISBLANK(OFFSET('9. METAS'!$K$20,INT((ROW()-13)/2),0)),"",OFFSET('9. METAS'!$K$20,INT((ROW()-13)/2),0))</f>
        <v/>
      </c>
      <c r="I87" s="870"/>
      <c r="J87" s="220" t="str">
        <f ca="1">IF(MOD(ROW()-13,2)=0,IF(ISBLANK(OFFSET('11. SEGUIMIENTO 2026'!$N$14,INT((ROW()-13)/2),0)),"",OFFSET('11. SEGUIMIENTO 2026'!$N$14,INT((ROW()-13)/2),0)),IF(ISBLANK(OFFSET('9. METAS'!$Q$20,INT((ROW()-14)/2),0)),"",OFFSET('9. METAS'!$Q$20,INT((ROW()-14)/2),0)))</f>
        <v/>
      </c>
      <c r="K87" s="221" t="str">
        <f ca="1">IF(MOD(ROW()-13,2)=0,IF(ISBLANK(OFFSET('11. SEGUIMIENTO 2026'!$O$14,INT((ROW()-13)/2),0)),"",OFFSET('11. SEGUIMIENTO 2026'!$O$14,INT((ROW()-13)/2),0)),IF(ISBLANK(OFFSET('9. METAS'!$R$20,INT((ROW()-14)/2),0)),"",OFFSET('9. METAS'!$R$20,INT((ROW()-14)/2),0)))</f>
        <v/>
      </c>
      <c r="L87" s="221" t="str">
        <f ca="1">IF(MOD(ROW()-13,2)=0,IF(ISBLANK(OFFSET('11. SEGUIMIENTO 2026'!$P$14,INT((ROW()-13)/2),0)),"",OFFSET('11. SEGUIMIENTO 2026'!$P$14,INT((ROW()-13)/2),0)),IF(ISBLANK(OFFSET('9. METAS'!$S$20,INT((ROW()-14)/2),0)),"",OFFSET('9. METAS'!$S$20,INT((ROW()-14)/2),0)))</f>
        <v/>
      </c>
      <c r="M87" s="222" t="str">
        <f ca="1">IF(MOD(ROW()-13,2)=0,IF(ISBLANK(OFFSET('11. SEGUIMIENTO 2026'!$Q$14,INT((ROW()-13)/2),0)),"",OFFSET('11. SEGUIMIENTO 2026'!$Q$14,INT((ROW()-13)/2),0)),IF(ISBLANK(OFFSET('9. METAS'!$T$20,INT((ROW()-14)/2),0)),"",OFFSET('9. METAS'!$T$20,INT((ROW()-14)/2),0)))</f>
        <v/>
      </c>
      <c r="N87" s="872" t="str">
        <f t="shared" ref="N87" ca="1" si="70">IFERROR(J87/J88,"ND")</f>
        <v>ND</v>
      </c>
      <c r="O87" s="874" t="str">
        <f t="shared" ref="O87" ca="1" si="71">IFERROR(((J87+K87+L87+M87)/H87),"ND")</f>
        <v>ND</v>
      </c>
      <c r="P87" s="876"/>
    </row>
    <row r="88" spans="3:16">
      <c r="C88" s="850"/>
      <c r="D88" s="852"/>
      <c r="E88" s="852"/>
      <c r="F88" s="854"/>
      <c r="G88" s="856"/>
      <c r="H88" s="885"/>
      <c r="I88" s="871"/>
      <c r="J88" s="220" t="str">
        <f ca="1">IF(MOD(ROW()-13,2)=0,IF(ISBLANK(OFFSET('11. SEGUIMIENTO 2026'!$N$14,INT((ROW()-13)/2),0)),"",OFFSET('11. SEGUIMIENTO 2026'!$N$14,INT((ROW()-13)/2),0)),IF(ISBLANK(OFFSET('9. METAS'!$Q$20,INT((ROW()-14)/2),0)),"",OFFSET('9. METAS'!$Q$20,INT((ROW()-14)/2),0)))</f>
        <v/>
      </c>
      <c r="K88" s="221" t="str">
        <f ca="1">IF(MOD(ROW()-13,2)=0,IF(ISBLANK(OFFSET('11. SEGUIMIENTO 2026'!$O$14,INT((ROW()-13)/2),0)),"",OFFSET('11. SEGUIMIENTO 2026'!$O$14,INT((ROW()-13)/2),0)),IF(ISBLANK(OFFSET('9. METAS'!$R$20,INT((ROW()-14)/2),0)),"",OFFSET('9. METAS'!$R$20,INT((ROW()-14)/2),0)))</f>
        <v/>
      </c>
      <c r="L88" s="221" t="str">
        <f ca="1">IF(MOD(ROW()-13,2)=0,IF(ISBLANK(OFFSET('11. SEGUIMIENTO 2026'!$P$14,INT((ROW()-13)/2),0)),"",OFFSET('11. SEGUIMIENTO 2026'!$P$14,INT((ROW()-13)/2),0)),IF(ISBLANK(OFFSET('9. METAS'!$S$20,INT((ROW()-14)/2),0)),"",OFFSET('9. METAS'!$S$20,INT((ROW()-14)/2),0)))</f>
        <v/>
      </c>
      <c r="M88" s="222" t="str">
        <f ca="1">IF(MOD(ROW()-13,2)=0,IF(ISBLANK(OFFSET('11. SEGUIMIENTO 2026'!$Q$14,INT((ROW()-13)/2),0)),"",OFFSET('11. SEGUIMIENTO 2026'!$Q$14,INT((ROW()-13)/2),0)),IF(ISBLANK(OFFSET('9. METAS'!$T$20,INT((ROW()-14)/2),0)),"",OFFSET('9. METAS'!$T$20,INT((ROW()-14)/2),0)))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885" t="str">
        <f ca="1">IF(ISBLANK(OFFSET('9. METAS'!$K$20,INT((ROW()-13)/2),0)),"",OFFSET('9. METAS'!$K$20,INT((ROW()-13)/2),0))</f>
        <v/>
      </c>
      <c r="I89" s="870"/>
      <c r="J89" s="220" t="str">
        <f ca="1">IF(MOD(ROW()-13,2)=0,IF(ISBLANK(OFFSET('11. SEGUIMIENTO 2026'!$N$14,INT((ROW()-13)/2),0)),"",OFFSET('11. SEGUIMIENTO 2026'!$N$14,INT((ROW()-13)/2),0)),IF(ISBLANK(OFFSET('9. METAS'!$Q$20,INT((ROW()-14)/2),0)),"",OFFSET('9. METAS'!$Q$20,INT((ROW()-14)/2),0)))</f>
        <v/>
      </c>
      <c r="K89" s="221" t="str">
        <f ca="1">IF(MOD(ROW()-13,2)=0,IF(ISBLANK(OFFSET('11. SEGUIMIENTO 2026'!$O$14,INT((ROW()-13)/2),0)),"",OFFSET('11. SEGUIMIENTO 2026'!$O$14,INT((ROW()-13)/2),0)),IF(ISBLANK(OFFSET('9. METAS'!$R$20,INT((ROW()-14)/2),0)),"",OFFSET('9. METAS'!$R$20,INT((ROW()-14)/2),0)))</f>
        <v/>
      </c>
      <c r="L89" s="221" t="str">
        <f ca="1">IF(MOD(ROW()-13,2)=0,IF(ISBLANK(OFFSET('11. SEGUIMIENTO 2026'!$P$14,INT((ROW()-13)/2),0)),"",OFFSET('11. SEGUIMIENTO 2026'!$P$14,INT((ROW()-13)/2),0)),IF(ISBLANK(OFFSET('9. METAS'!$S$20,INT((ROW()-14)/2),0)),"",OFFSET('9. METAS'!$S$20,INT((ROW()-14)/2),0)))</f>
        <v/>
      </c>
      <c r="M89" s="222" t="str">
        <f ca="1">IF(MOD(ROW()-13,2)=0,IF(ISBLANK(OFFSET('11. SEGUIMIENTO 2026'!$Q$14,INT((ROW()-13)/2),0)),"",OFFSET('11. SEGUIMIENTO 2026'!$Q$14,INT((ROW()-13)/2),0)),IF(ISBLANK(OFFSET('9. METAS'!$T$20,INT((ROW()-14)/2),0)),"",OFFSET('9. METAS'!$T$20,INT((ROW()-14)/2),0)))</f>
        <v/>
      </c>
      <c r="N89" s="872" t="str">
        <f t="shared" ref="N89" ca="1" si="72">IFERROR(J89/J90,"ND")</f>
        <v>ND</v>
      </c>
      <c r="O89" s="874" t="str">
        <f t="shared" ref="O89" ca="1" si="73">IFERROR(((J89+K89+L89+M89)/H89),"ND")</f>
        <v>ND</v>
      </c>
      <c r="P89" s="876"/>
    </row>
    <row r="90" spans="3:16">
      <c r="C90" s="850"/>
      <c r="D90" s="852"/>
      <c r="E90" s="852"/>
      <c r="F90" s="854"/>
      <c r="G90" s="856"/>
      <c r="H90" s="885"/>
      <c r="I90" s="871"/>
      <c r="J90" s="220" t="str">
        <f ca="1">IF(MOD(ROW()-13,2)=0,IF(ISBLANK(OFFSET('11. SEGUIMIENTO 2026'!$N$14,INT((ROW()-13)/2),0)),"",OFFSET('11. SEGUIMIENTO 2026'!$N$14,INT((ROW()-13)/2),0)),IF(ISBLANK(OFFSET('9. METAS'!$Q$20,INT((ROW()-14)/2),0)),"",OFFSET('9. METAS'!$Q$20,INT((ROW()-14)/2),0)))</f>
        <v/>
      </c>
      <c r="K90" s="221" t="str">
        <f ca="1">IF(MOD(ROW()-13,2)=0,IF(ISBLANK(OFFSET('11. SEGUIMIENTO 2026'!$O$14,INT((ROW()-13)/2),0)),"",OFFSET('11. SEGUIMIENTO 2026'!$O$14,INT((ROW()-13)/2),0)),IF(ISBLANK(OFFSET('9. METAS'!$R$20,INT((ROW()-14)/2),0)),"",OFFSET('9. METAS'!$R$20,INT((ROW()-14)/2),0)))</f>
        <v/>
      </c>
      <c r="L90" s="221" t="str">
        <f ca="1">IF(MOD(ROW()-13,2)=0,IF(ISBLANK(OFFSET('11. SEGUIMIENTO 2026'!$P$14,INT((ROW()-13)/2),0)),"",OFFSET('11. SEGUIMIENTO 2026'!$P$14,INT((ROW()-13)/2),0)),IF(ISBLANK(OFFSET('9. METAS'!$S$20,INT((ROW()-14)/2),0)),"",OFFSET('9. METAS'!$S$20,INT((ROW()-14)/2),0)))</f>
        <v/>
      </c>
      <c r="M90" s="222" t="str">
        <f ca="1">IF(MOD(ROW()-13,2)=0,IF(ISBLANK(OFFSET('11. SEGUIMIENTO 2026'!$Q$14,INT((ROW()-13)/2),0)),"",OFFSET('11. SEGUIMIENTO 2026'!$Q$14,INT((ROW()-13)/2),0)),IF(ISBLANK(OFFSET('9. METAS'!$T$20,INT((ROW()-14)/2),0)),"",OFFSET('9. METAS'!$T$20,INT((ROW()-14)/2),0)))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885" t="str">
        <f ca="1">IF(ISBLANK(OFFSET('9. METAS'!$K$20,INT((ROW()-13)/2),0)),"",OFFSET('9. METAS'!$K$20,INT((ROW()-13)/2),0))</f>
        <v/>
      </c>
      <c r="I91" s="870"/>
      <c r="J91" s="220" t="str">
        <f ca="1">IF(MOD(ROW()-13,2)=0,IF(ISBLANK(OFFSET('11. SEGUIMIENTO 2026'!$N$14,INT((ROW()-13)/2),0)),"",OFFSET('11. SEGUIMIENTO 2026'!$N$14,INT((ROW()-13)/2),0)),IF(ISBLANK(OFFSET('9. METAS'!$Q$20,INT((ROW()-14)/2),0)),"",OFFSET('9. METAS'!$Q$20,INT((ROW()-14)/2),0)))</f>
        <v/>
      </c>
      <c r="K91" s="221" t="str">
        <f ca="1">IF(MOD(ROW()-13,2)=0,IF(ISBLANK(OFFSET('11. SEGUIMIENTO 2026'!$O$14,INT((ROW()-13)/2),0)),"",OFFSET('11. SEGUIMIENTO 2026'!$O$14,INT((ROW()-13)/2),0)),IF(ISBLANK(OFFSET('9. METAS'!$R$20,INT((ROW()-14)/2),0)),"",OFFSET('9. METAS'!$R$20,INT((ROW()-14)/2),0)))</f>
        <v/>
      </c>
      <c r="L91" s="221" t="str">
        <f ca="1">IF(MOD(ROW()-13,2)=0,IF(ISBLANK(OFFSET('11. SEGUIMIENTO 2026'!$P$14,INT((ROW()-13)/2),0)),"",OFFSET('11. SEGUIMIENTO 2026'!$P$14,INT((ROW()-13)/2),0)),IF(ISBLANK(OFFSET('9. METAS'!$S$20,INT((ROW()-14)/2),0)),"",OFFSET('9. METAS'!$S$20,INT((ROW()-14)/2),0)))</f>
        <v/>
      </c>
      <c r="M91" s="222" t="str">
        <f ca="1">IF(MOD(ROW()-13,2)=0,IF(ISBLANK(OFFSET('11. SEGUIMIENTO 2026'!$Q$14,INT((ROW()-13)/2),0)),"",OFFSET('11. SEGUIMIENTO 2026'!$Q$14,INT((ROW()-13)/2),0)),IF(ISBLANK(OFFSET('9. METAS'!$T$20,INT((ROW()-14)/2),0)),"",OFFSET('9. METAS'!$T$20,INT((ROW()-14)/2),0)))</f>
        <v/>
      </c>
      <c r="N91" s="872" t="str">
        <f t="shared" ref="N91" ca="1" si="74">IFERROR(J91/J92,"ND")</f>
        <v>ND</v>
      </c>
      <c r="O91" s="874" t="str">
        <f t="shared" ref="O91" ca="1" si="75">IFERROR(((J91+K91+L91+M91)/H91),"ND")</f>
        <v>ND</v>
      </c>
      <c r="P91" s="876"/>
    </row>
    <row r="92" spans="3:16">
      <c r="C92" s="850"/>
      <c r="D92" s="852"/>
      <c r="E92" s="852"/>
      <c r="F92" s="854"/>
      <c r="G92" s="856"/>
      <c r="H92" s="885"/>
      <c r="I92" s="871"/>
      <c r="J92" s="220" t="str">
        <f ca="1">IF(MOD(ROW()-13,2)=0,IF(ISBLANK(OFFSET('11. SEGUIMIENTO 2026'!$N$14,INT((ROW()-13)/2),0)),"",OFFSET('11. SEGUIMIENTO 2026'!$N$14,INT((ROW()-13)/2),0)),IF(ISBLANK(OFFSET('9. METAS'!$Q$20,INT((ROW()-14)/2),0)),"",OFFSET('9. METAS'!$Q$20,INT((ROW()-14)/2),0)))</f>
        <v/>
      </c>
      <c r="K92" s="221" t="str">
        <f ca="1">IF(MOD(ROW()-13,2)=0,IF(ISBLANK(OFFSET('11. SEGUIMIENTO 2026'!$O$14,INT((ROW()-13)/2),0)),"",OFFSET('11. SEGUIMIENTO 2026'!$O$14,INT((ROW()-13)/2),0)),IF(ISBLANK(OFFSET('9. METAS'!$R$20,INT((ROW()-14)/2),0)),"",OFFSET('9. METAS'!$R$20,INT((ROW()-14)/2),0)))</f>
        <v/>
      </c>
      <c r="L92" s="221" t="str">
        <f ca="1">IF(MOD(ROW()-13,2)=0,IF(ISBLANK(OFFSET('11. SEGUIMIENTO 2026'!$P$14,INT((ROW()-13)/2),0)),"",OFFSET('11. SEGUIMIENTO 2026'!$P$14,INT((ROW()-13)/2),0)),IF(ISBLANK(OFFSET('9. METAS'!$S$20,INT((ROW()-14)/2),0)),"",OFFSET('9. METAS'!$S$20,INT((ROW()-14)/2),0)))</f>
        <v/>
      </c>
      <c r="M92" s="222" t="str">
        <f ca="1">IF(MOD(ROW()-13,2)=0,IF(ISBLANK(OFFSET('11. SEGUIMIENTO 2026'!$Q$14,INT((ROW()-13)/2),0)),"",OFFSET('11. SEGUIMIENTO 2026'!$Q$14,INT((ROW()-13)/2),0)),IF(ISBLANK(OFFSET('9. METAS'!$T$20,INT((ROW()-14)/2),0)),"",OFFSET('9. METAS'!$T$20,INT((ROW()-14)/2),0)))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885" t="str">
        <f ca="1">IF(ISBLANK(OFFSET('9. METAS'!$K$20,INT((ROW()-13)/2),0)),"",OFFSET('9. METAS'!$K$20,INT((ROW()-13)/2),0))</f>
        <v/>
      </c>
      <c r="I93" s="870"/>
      <c r="J93" s="220" t="str">
        <f ca="1">IF(MOD(ROW()-13,2)=0,IF(ISBLANK(OFFSET('11. SEGUIMIENTO 2026'!$N$14,INT((ROW()-13)/2),0)),"",OFFSET('11. SEGUIMIENTO 2026'!$N$14,INT((ROW()-13)/2),0)),IF(ISBLANK(OFFSET('9. METAS'!$Q$20,INT((ROW()-14)/2),0)),"",OFFSET('9. METAS'!$Q$20,INT((ROW()-14)/2),0)))</f>
        <v/>
      </c>
      <c r="K93" s="221" t="str">
        <f ca="1">IF(MOD(ROW()-13,2)=0,IF(ISBLANK(OFFSET('11. SEGUIMIENTO 2026'!$O$14,INT((ROW()-13)/2),0)),"",OFFSET('11. SEGUIMIENTO 2026'!$O$14,INT((ROW()-13)/2),0)),IF(ISBLANK(OFFSET('9. METAS'!$R$20,INT((ROW()-14)/2),0)),"",OFFSET('9. METAS'!$R$20,INT((ROW()-14)/2),0)))</f>
        <v/>
      </c>
      <c r="L93" s="221" t="str">
        <f ca="1">IF(MOD(ROW()-13,2)=0,IF(ISBLANK(OFFSET('11. SEGUIMIENTO 2026'!$P$14,INT((ROW()-13)/2),0)),"",OFFSET('11. SEGUIMIENTO 2026'!$P$14,INT((ROW()-13)/2),0)),IF(ISBLANK(OFFSET('9. METAS'!$S$20,INT((ROW()-14)/2),0)),"",OFFSET('9. METAS'!$S$20,INT((ROW()-14)/2),0)))</f>
        <v/>
      </c>
      <c r="M93" s="222" t="str">
        <f ca="1">IF(MOD(ROW()-13,2)=0,IF(ISBLANK(OFFSET('11. SEGUIMIENTO 2026'!$Q$14,INT((ROW()-13)/2),0)),"",OFFSET('11. SEGUIMIENTO 2026'!$Q$14,INT((ROW()-13)/2),0)),IF(ISBLANK(OFFSET('9. METAS'!$T$20,INT((ROW()-14)/2),0)),"",OFFSET('9. METAS'!$T$20,INT((ROW()-14)/2),0)))</f>
        <v/>
      </c>
      <c r="N93" s="872" t="str">
        <f t="shared" ref="N93" ca="1" si="76">IFERROR(J93/J94,"ND")</f>
        <v>ND</v>
      </c>
      <c r="O93" s="874" t="str">
        <f t="shared" ref="O93" ca="1" si="77">IFERROR(((J93+K93+L93+M93)/H93),"ND")</f>
        <v>ND</v>
      </c>
      <c r="P93" s="876"/>
    </row>
    <row r="94" spans="3:16">
      <c r="C94" s="850"/>
      <c r="D94" s="852"/>
      <c r="E94" s="852"/>
      <c r="F94" s="854"/>
      <c r="G94" s="856"/>
      <c r="H94" s="885"/>
      <c r="I94" s="871"/>
      <c r="J94" s="220" t="str">
        <f ca="1">IF(MOD(ROW()-13,2)=0,IF(ISBLANK(OFFSET('11. SEGUIMIENTO 2026'!$N$14,INT((ROW()-13)/2),0)),"",OFFSET('11. SEGUIMIENTO 2026'!$N$14,INT((ROW()-13)/2),0)),IF(ISBLANK(OFFSET('9. METAS'!$Q$20,INT((ROW()-14)/2),0)),"",OFFSET('9. METAS'!$Q$20,INT((ROW()-14)/2),0)))</f>
        <v/>
      </c>
      <c r="K94" s="221" t="str">
        <f ca="1">IF(MOD(ROW()-13,2)=0,IF(ISBLANK(OFFSET('11. SEGUIMIENTO 2026'!$O$14,INT((ROW()-13)/2),0)),"",OFFSET('11. SEGUIMIENTO 2026'!$O$14,INT((ROW()-13)/2),0)),IF(ISBLANK(OFFSET('9. METAS'!$R$20,INT((ROW()-14)/2),0)),"",OFFSET('9. METAS'!$R$20,INT((ROW()-14)/2),0)))</f>
        <v/>
      </c>
      <c r="L94" s="221" t="str">
        <f ca="1">IF(MOD(ROW()-13,2)=0,IF(ISBLANK(OFFSET('11. SEGUIMIENTO 2026'!$P$14,INT((ROW()-13)/2),0)),"",OFFSET('11. SEGUIMIENTO 2026'!$P$14,INT((ROW()-13)/2),0)),IF(ISBLANK(OFFSET('9. METAS'!$S$20,INT((ROW()-14)/2),0)),"",OFFSET('9. METAS'!$S$20,INT((ROW()-14)/2),0)))</f>
        <v/>
      </c>
      <c r="M94" s="222" t="str">
        <f ca="1">IF(MOD(ROW()-13,2)=0,IF(ISBLANK(OFFSET('11. SEGUIMIENTO 2026'!$Q$14,INT((ROW()-13)/2),0)),"",OFFSET('11. SEGUIMIENTO 2026'!$Q$14,INT((ROW()-13)/2),0)),IF(ISBLANK(OFFSET('9. METAS'!$T$20,INT((ROW()-14)/2),0)),"",OFFSET('9. METAS'!$T$20,INT((ROW()-14)/2),0)))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885" t="str">
        <f ca="1">IF(ISBLANK(OFFSET('9. METAS'!$K$20,INT((ROW()-13)/2),0)),"",OFFSET('9. METAS'!$K$20,INT((ROW()-13)/2),0))</f>
        <v/>
      </c>
      <c r="I95" s="870"/>
      <c r="J95" s="220" t="str">
        <f ca="1">IF(MOD(ROW()-13,2)=0,IF(ISBLANK(OFFSET('11. SEGUIMIENTO 2026'!$N$14,INT((ROW()-13)/2),0)),"",OFFSET('11. SEGUIMIENTO 2026'!$N$14,INT((ROW()-13)/2),0)),IF(ISBLANK(OFFSET('9. METAS'!$Q$20,INT((ROW()-14)/2),0)),"",OFFSET('9. METAS'!$Q$20,INT((ROW()-14)/2),0)))</f>
        <v/>
      </c>
      <c r="K95" s="221" t="str">
        <f ca="1">IF(MOD(ROW()-13,2)=0,IF(ISBLANK(OFFSET('11. SEGUIMIENTO 2026'!$O$14,INT((ROW()-13)/2),0)),"",OFFSET('11. SEGUIMIENTO 2026'!$O$14,INT((ROW()-13)/2),0)),IF(ISBLANK(OFFSET('9. METAS'!$R$20,INT((ROW()-14)/2),0)),"",OFFSET('9. METAS'!$R$20,INT((ROW()-14)/2),0)))</f>
        <v/>
      </c>
      <c r="L95" s="221" t="str">
        <f ca="1">IF(MOD(ROW()-13,2)=0,IF(ISBLANK(OFFSET('11. SEGUIMIENTO 2026'!$P$14,INT((ROW()-13)/2),0)),"",OFFSET('11. SEGUIMIENTO 2026'!$P$14,INT((ROW()-13)/2),0)),IF(ISBLANK(OFFSET('9. METAS'!$S$20,INT((ROW()-14)/2),0)),"",OFFSET('9. METAS'!$S$20,INT((ROW()-14)/2),0)))</f>
        <v/>
      </c>
      <c r="M95" s="222" t="str">
        <f ca="1">IF(MOD(ROW()-13,2)=0,IF(ISBLANK(OFFSET('11. SEGUIMIENTO 2026'!$Q$14,INT((ROW()-13)/2),0)),"",OFFSET('11. SEGUIMIENTO 2026'!$Q$14,INT((ROW()-13)/2),0)),IF(ISBLANK(OFFSET('9. METAS'!$T$20,INT((ROW()-14)/2),0)),"",OFFSET('9. METAS'!$T$20,INT((ROW()-14)/2),0)))</f>
        <v/>
      </c>
      <c r="N95" s="872" t="str">
        <f t="shared" ref="N95" ca="1" si="78">IFERROR(J95/J96,"ND")</f>
        <v>ND</v>
      </c>
      <c r="O95" s="874" t="str">
        <f t="shared" ref="O95" ca="1" si="79">IFERROR(((J95+K95+L95+M95)/H95),"ND")</f>
        <v>ND</v>
      </c>
      <c r="P95" s="876"/>
    </row>
    <row r="96" spans="3:16">
      <c r="C96" s="850"/>
      <c r="D96" s="852"/>
      <c r="E96" s="852"/>
      <c r="F96" s="854"/>
      <c r="G96" s="856"/>
      <c r="H96" s="885"/>
      <c r="I96" s="871"/>
      <c r="J96" s="220" t="str">
        <f ca="1">IF(MOD(ROW()-13,2)=0,IF(ISBLANK(OFFSET('11. SEGUIMIENTO 2026'!$N$14,INT((ROW()-13)/2),0)),"",OFFSET('11. SEGUIMIENTO 2026'!$N$14,INT((ROW()-13)/2),0)),IF(ISBLANK(OFFSET('9. METAS'!$Q$20,INT((ROW()-14)/2),0)),"",OFFSET('9. METAS'!$Q$20,INT((ROW()-14)/2),0)))</f>
        <v/>
      </c>
      <c r="K96" s="221" t="str">
        <f ca="1">IF(MOD(ROW()-13,2)=0,IF(ISBLANK(OFFSET('11. SEGUIMIENTO 2026'!$O$14,INT((ROW()-13)/2),0)),"",OFFSET('11. SEGUIMIENTO 2026'!$O$14,INT((ROW()-13)/2),0)),IF(ISBLANK(OFFSET('9. METAS'!$R$20,INT((ROW()-14)/2),0)),"",OFFSET('9. METAS'!$R$20,INT((ROW()-14)/2),0)))</f>
        <v/>
      </c>
      <c r="L96" s="221" t="str">
        <f ca="1">IF(MOD(ROW()-13,2)=0,IF(ISBLANK(OFFSET('11. SEGUIMIENTO 2026'!$P$14,INT((ROW()-13)/2),0)),"",OFFSET('11. SEGUIMIENTO 2026'!$P$14,INT((ROW()-13)/2),0)),IF(ISBLANK(OFFSET('9. METAS'!$S$20,INT((ROW()-14)/2),0)),"",OFFSET('9. METAS'!$S$20,INT((ROW()-14)/2),0)))</f>
        <v/>
      </c>
      <c r="M96" s="222" t="str">
        <f ca="1">IF(MOD(ROW()-13,2)=0,IF(ISBLANK(OFFSET('11. SEGUIMIENTO 2026'!$Q$14,INT((ROW()-13)/2),0)),"",OFFSET('11. SEGUIMIENTO 2026'!$Q$14,INT((ROW()-13)/2),0)),IF(ISBLANK(OFFSET('9. METAS'!$T$20,INT((ROW()-14)/2),0)),"",OFFSET('9. METAS'!$T$20,INT((ROW()-14)/2),0)))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885" t="str">
        <f ca="1">IF(ISBLANK(OFFSET('9. METAS'!$K$20,INT((ROW()-13)/2),0)),"",OFFSET('9. METAS'!$K$20,INT((ROW()-13)/2),0))</f>
        <v/>
      </c>
      <c r="I97" s="870"/>
      <c r="J97" s="220" t="str">
        <f ca="1">IF(MOD(ROW()-13,2)=0,IF(ISBLANK(OFFSET('11. SEGUIMIENTO 2026'!$N$14,INT((ROW()-13)/2),0)),"",OFFSET('11. SEGUIMIENTO 2026'!$N$14,INT((ROW()-13)/2),0)),IF(ISBLANK(OFFSET('9. METAS'!$Q$20,INT((ROW()-14)/2),0)),"",OFFSET('9. METAS'!$Q$20,INT((ROW()-14)/2),0)))</f>
        <v/>
      </c>
      <c r="K97" s="221" t="str">
        <f ca="1">IF(MOD(ROW()-13,2)=0,IF(ISBLANK(OFFSET('11. SEGUIMIENTO 2026'!$O$14,INT((ROW()-13)/2),0)),"",OFFSET('11. SEGUIMIENTO 2026'!$O$14,INT((ROW()-13)/2),0)),IF(ISBLANK(OFFSET('9. METAS'!$R$20,INT((ROW()-14)/2),0)),"",OFFSET('9. METAS'!$R$20,INT((ROW()-14)/2),0)))</f>
        <v/>
      </c>
      <c r="L97" s="221" t="str">
        <f ca="1">IF(MOD(ROW()-13,2)=0,IF(ISBLANK(OFFSET('11. SEGUIMIENTO 2026'!$P$14,INT((ROW()-13)/2),0)),"",OFFSET('11. SEGUIMIENTO 2026'!$P$14,INT((ROW()-13)/2),0)),IF(ISBLANK(OFFSET('9. METAS'!$S$20,INT((ROW()-14)/2),0)),"",OFFSET('9. METAS'!$S$20,INT((ROW()-14)/2),0)))</f>
        <v/>
      </c>
      <c r="M97" s="222" t="str">
        <f ca="1">IF(MOD(ROW()-13,2)=0,IF(ISBLANK(OFFSET('11. SEGUIMIENTO 2026'!$Q$14,INT((ROW()-13)/2),0)),"",OFFSET('11. SEGUIMIENTO 2026'!$Q$14,INT((ROW()-13)/2),0)),IF(ISBLANK(OFFSET('9. METAS'!$T$20,INT((ROW()-14)/2),0)),"",OFFSET('9. METAS'!$T$20,INT((ROW()-14)/2),0)))</f>
        <v/>
      </c>
      <c r="N97" s="872" t="str">
        <f t="shared" ref="N97" ca="1" si="80">IFERROR(J97/J98,"ND")</f>
        <v>ND</v>
      </c>
      <c r="O97" s="874" t="str">
        <f t="shared" ref="O97" ca="1" si="81">IFERROR(((J97+K97+L97+M97)/H97),"ND")</f>
        <v>ND</v>
      </c>
      <c r="P97" s="876"/>
    </row>
    <row r="98" spans="3:16">
      <c r="C98" s="850"/>
      <c r="D98" s="852"/>
      <c r="E98" s="852"/>
      <c r="F98" s="854"/>
      <c r="G98" s="856"/>
      <c r="H98" s="885"/>
      <c r="I98" s="871"/>
      <c r="J98" s="220" t="str">
        <f ca="1">IF(MOD(ROW()-13,2)=0,IF(ISBLANK(OFFSET('11. SEGUIMIENTO 2026'!$N$14,INT((ROW()-13)/2),0)),"",OFFSET('11. SEGUIMIENTO 2026'!$N$14,INT((ROW()-13)/2),0)),IF(ISBLANK(OFFSET('9. METAS'!$Q$20,INT((ROW()-14)/2),0)),"",OFFSET('9. METAS'!$Q$20,INT((ROW()-14)/2),0)))</f>
        <v/>
      </c>
      <c r="K98" s="221" t="str">
        <f ca="1">IF(MOD(ROW()-13,2)=0,IF(ISBLANK(OFFSET('11. SEGUIMIENTO 2026'!$O$14,INT((ROW()-13)/2),0)),"",OFFSET('11. SEGUIMIENTO 2026'!$O$14,INT((ROW()-13)/2),0)),IF(ISBLANK(OFFSET('9. METAS'!$R$20,INT((ROW()-14)/2),0)),"",OFFSET('9. METAS'!$R$20,INT((ROW()-14)/2),0)))</f>
        <v/>
      </c>
      <c r="L98" s="221" t="str">
        <f ca="1">IF(MOD(ROW()-13,2)=0,IF(ISBLANK(OFFSET('11. SEGUIMIENTO 2026'!$P$14,INT((ROW()-13)/2),0)),"",OFFSET('11. SEGUIMIENTO 2026'!$P$14,INT((ROW()-13)/2),0)),IF(ISBLANK(OFFSET('9. METAS'!$S$20,INT((ROW()-14)/2),0)),"",OFFSET('9. METAS'!$S$20,INT((ROW()-14)/2),0)))</f>
        <v/>
      </c>
      <c r="M98" s="222" t="str">
        <f ca="1">IF(MOD(ROW()-13,2)=0,IF(ISBLANK(OFFSET('11. SEGUIMIENTO 2026'!$Q$14,INT((ROW()-13)/2),0)),"",OFFSET('11. SEGUIMIENTO 2026'!$Q$14,INT((ROW()-13)/2),0)),IF(ISBLANK(OFFSET('9. METAS'!$T$20,INT((ROW()-14)/2),0)),"",OFFSET('9. METAS'!$T$20,INT((ROW()-14)/2),0)))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885" t="str">
        <f ca="1">IF(ISBLANK(OFFSET('9. METAS'!$K$20,INT((ROW()-13)/2),0)),"",OFFSET('9. METAS'!$K$20,INT((ROW()-13)/2),0))</f>
        <v/>
      </c>
      <c r="I99" s="870"/>
      <c r="J99" s="220" t="str">
        <f ca="1">IF(MOD(ROW()-13,2)=0,IF(ISBLANK(OFFSET('11. SEGUIMIENTO 2026'!$N$14,INT((ROW()-13)/2),0)),"",OFFSET('11. SEGUIMIENTO 2026'!$N$14,INT((ROW()-13)/2),0)),IF(ISBLANK(OFFSET('9. METAS'!$Q$20,INT((ROW()-14)/2),0)),"",OFFSET('9. METAS'!$Q$20,INT((ROW()-14)/2),0)))</f>
        <v/>
      </c>
      <c r="K99" s="221" t="str">
        <f ca="1">IF(MOD(ROW()-13,2)=0,IF(ISBLANK(OFFSET('11. SEGUIMIENTO 2026'!$O$14,INT((ROW()-13)/2),0)),"",OFFSET('11. SEGUIMIENTO 2026'!$O$14,INT((ROW()-13)/2),0)),IF(ISBLANK(OFFSET('9. METAS'!$R$20,INT((ROW()-14)/2),0)),"",OFFSET('9. METAS'!$R$20,INT((ROW()-14)/2),0)))</f>
        <v/>
      </c>
      <c r="L99" s="221" t="str">
        <f ca="1">IF(MOD(ROW()-13,2)=0,IF(ISBLANK(OFFSET('11. SEGUIMIENTO 2026'!$P$14,INT((ROW()-13)/2),0)),"",OFFSET('11. SEGUIMIENTO 2026'!$P$14,INT((ROW()-13)/2),0)),IF(ISBLANK(OFFSET('9. METAS'!$S$20,INT((ROW()-14)/2),0)),"",OFFSET('9. METAS'!$S$20,INT((ROW()-14)/2),0)))</f>
        <v/>
      </c>
      <c r="M99" s="222" t="str">
        <f ca="1">IF(MOD(ROW()-13,2)=0,IF(ISBLANK(OFFSET('11. SEGUIMIENTO 2026'!$Q$14,INT((ROW()-13)/2),0)),"",OFFSET('11. SEGUIMIENTO 2026'!$Q$14,INT((ROW()-13)/2),0)),IF(ISBLANK(OFFSET('9. METAS'!$T$20,INT((ROW()-14)/2),0)),"",OFFSET('9. METAS'!$T$20,INT((ROW()-14)/2),0)))</f>
        <v/>
      </c>
      <c r="N99" s="872" t="str">
        <f t="shared" ref="N99" ca="1" si="82">IFERROR(J99/J100,"ND")</f>
        <v>ND</v>
      </c>
      <c r="O99" s="874" t="str">
        <f t="shared" ref="O99" ca="1" si="83">IFERROR(((J99+K99+L99+M99)/H99),"ND")</f>
        <v>ND</v>
      </c>
      <c r="P99" s="876"/>
    </row>
    <row r="100" spans="3:16">
      <c r="C100" s="850"/>
      <c r="D100" s="852"/>
      <c r="E100" s="852"/>
      <c r="F100" s="854"/>
      <c r="G100" s="856"/>
      <c r="H100" s="885"/>
      <c r="I100" s="871"/>
      <c r="J100" s="220" t="str">
        <f ca="1">IF(MOD(ROW()-13,2)=0,IF(ISBLANK(OFFSET('11. SEGUIMIENTO 2026'!$N$14,INT((ROW()-13)/2),0)),"",OFFSET('11. SEGUIMIENTO 2026'!$N$14,INT((ROW()-13)/2),0)),IF(ISBLANK(OFFSET('9. METAS'!$Q$20,INT((ROW()-14)/2),0)),"",OFFSET('9. METAS'!$Q$20,INT((ROW()-14)/2),0)))</f>
        <v/>
      </c>
      <c r="K100" s="221" t="str">
        <f ca="1">IF(MOD(ROW()-13,2)=0,IF(ISBLANK(OFFSET('11. SEGUIMIENTO 2026'!$O$14,INT((ROW()-13)/2),0)),"",OFFSET('11. SEGUIMIENTO 2026'!$O$14,INT((ROW()-13)/2),0)),IF(ISBLANK(OFFSET('9. METAS'!$R$20,INT((ROW()-14)/2),0)),"",OFFSET('9. METAS'!$R$20,INT((ROW()-14)/2),0)))</f>
        <v/>
      </c>
      <c r="L100" s="221" t="str">
        <f ca="1">IF(MOD(ROW()-13,2)=0,IF(ISBLANK(OFFSET('11. SEGUIMIENTO 2026'!$P$14,INT((ROW()-13)/2),0)),"",OFFSET('11. SEGUIMIENTO 2026'!$P$14,INT((ROW()-13)/2),0)),IF(ISBLANK(OFFSET('9. METAS'!$S$20,INT((ROW()-14)/2),0)),"",OFFSET('9. METAS'!$S$20,INT((ROW()-14)/2),0)))</f>
        <v/>
      </c>
      <c r="M100" s="222" t="str">
        <f ca="1">IF(MOD(ROW()-13,2)=0,IF(ISBLANK(OFFSET('11. SEGUIMIENTO 2026'!$Q$14,INT((ROW()-13)/2),0)),"",OFFSET('11. SEGUIMIENTO 2026'!$Q$14,INT((ROW()-13)/2),0)),IF(ISBLANK(OFFSET('9. METAS'!$T$20,INT((ROW()-14)/2),0)),"",OFFSET('9. METAS'!$T$20,INT((ROW()-14)/2),0)))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885" t="str">
        <f ca="1">IF(ISBLANK(OFFSET('9. METAS'!$K$20,INT((ROW()-13)/2),0)),"",OFFSET('9. METAS'!$K$20,INT((ROW()-13)/2),0))</f>
        <v/>
      </c>
      <c r="I101" s="870"/>
      <c r="J101" s="220" t="str">
        <f ca="1">IF(MOD(ROW()-13,2)=0,IF(ISBLANK(OFFSET('11. SEGUIMIENTO 2026'!$N$14,INT((ROW()-13)/2),0)),"",OFFSET('11. SEGUIMIENTO 2026'!$N$14,INT((ROW()-13)/2),0)),IF(ISBLANK(OFFSET('9. METAS'!$Q$20,INT((ROW()-14)/2),0)),"",OFFSET('9. METAS'!$Q$20,INT((ROW()-14)/2),0)))</f>
        <v/>
      </c>
      <c r="K101" s="221" t="str">
        <f ca="1">IF(MOD(ROW()-13,2)=0,IF(ISBLANK(OFFSET('11. SEGUIMIENTO 2026'!$O$14,INT((ROW()-13)/2),0)),"",OFFSET('11. SEGUIMIENTO 2026'!$O$14,INT((ROW()-13)/2),0)),IF(ISBLANK(OFFSET('9. METAS'!$R$20,INT((ROW()-14)/2),0)),"",OFFSET('9. METAS'!$R$20,INT((ROW()-14)/2),0)))</f>
        <v/>
      </c>
      <c r="L101" s="221" t="str">
        <f ca="1">IF(MOD(ROW()-13,2)=0,IF(ISBLANK(OFFSET('11. SEGUIMIENTO 2026'!$P$14,INT((ROW()-13)/2),0)),"",OFFSET('11. SEGUIMIENTO 2026'!$P$14,INT((ROW()-13)/2),0)),IF(ISBLANK(OFFSET('9. METAS'!$S$20,INT((ROW()-14)/2),0)),"",OFFSET('9. METAS'!$S$20,INT((ROW()-14)/2),0)))</f>
        <v/>
      </c>
      <c r="M101" s="222" t="str">
        <f ca="1">IF(MOD(ROW()-13,2)=0,IF(ISBLANK(OFFSET('11. SEGUIMIENTO 2026'!$Q$14,INT((ROW()-13)/2),0)),"",OFFSET('11. SEGUIMIENTO 2026'!$Q$14,INT((ROW()-13)/2),0)),IF(ISBLANK(OFFSET('9. METAS'!$T$20,INT((ROW()-14)/2),0)),"",OFFSET('9. METAS'!$T$20,INT((ROW()-14)/2),0)))</f>
        <v/>
      </c>
      <c r="N101" s="872" t="str">
        <f t="shared" ref="N101" ca="1" si="84">IFERROR(J101/J102,"ND")</f>
        <v>ND</v>
      </c>
      <c r="O101" s="874" t="str">
        <f t="shared" ref="O101" ca="1" si="85">IFERROR(((J101+K101+L101+M101)/H101),"ND")</f>
        <v>ND</v>
      </c>
      <c r="P101" s="876"/>
    </row>
    <row r="102" spans="3:16">
      <c r="C102" s="850"/>
      <c r="D102" s="852"/>
      <c r="E102" s="852"/>
      <c r="F102" s="854"/>
      <c r="G102" s="856"/>
      <c r="H102" s="885"/>
      <c r="I102" s="871"/>
      <c r="J102" s="220" t="str">
        <f ca="1">IF(MOD(ROW()-13,2)=0,IF(ISBLANK(OFFSET('11. SEGUIMIENTO 2026'!$N$14,INT((ROW()-13)/2),0)),"",OFFSET('11. SEGUIMIENTO 2026'!$N$14,INT((ROW()-13)/2),0)),IF(ISBLANK(OFFSET('9. METAS'!$Q$20,INT((ROW()-14)/2),0)),"",OFFSET('9. METAS'!$Q$20,INT((ROW()-14)/2),0)))</f>
        <v/>
      </c>
      <c r="K102" s="221" t="str">
        <f ca="1">IF(MOD(ROW()-13,2)=0,IF(ISBLANK(OFFSET('11. SEGUIMIENTO 2026'!$O$14,INT((ROW()-13)/2),0)),"",OFFSET('11. SEGUIMIENTO 2026'!$O$14,INT((ROW()-13)/2),0)),IF(ISBLANK(OFFSET('9. METAS'!$R$20,INT((ROW()-14)/2),0)),"",OFFSET('9. METAS'!$R$20,INT((ROW()-14)/2),0)))</f>
        <v/>
      </c>
      <c r="L102" s="221" t="str">
        <f ca="1">IF(MOD(ROW()-13,2)=0,IF(ISBLANK(OFFSET('11. SEGUIMIENTO 2026'!$P$14,INT((ROW()-13)/2),0)),"",OFFSET('11. SEGUIMIENTO 2026'!$P$14,INT((ROW()-13)/2),0)),IF(ISBLANK(OFFSET('9. METAS'!$S$20,INT((ROW()-14)/2),0)),"",OFFSET('9. METAS'!$S$20,INT((ROW()-14)/2),0)))</f>
        <v/>
      </c>
      <c r="M102" s="222" t="str">
        <f ca="1">IF(MOD(ROW()-13,2)=0,IF(ISBLANK(OFFSET('11. SEGUIMIENTO 2026'!$Q$14,INT((ROW()-13)/2),0)),"",OFFSET('11. SEGUIMIENTO 2026'!$Q$14,INT((ROW()-13)/2),0)),IF(ISBLANK(OFFSET('9. METAS'!$T$20,INT((ROW()-14)/2),0)),"",OFFSET('9. METAS'!$T$20,INT((ROW()-14)/2),0)))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885" t="str">
        <f ca="1">IF(ISBLANK(OFFSET('9. METAS'!$K$20,INT((ROW()-13)/2),0)),"",OFFSET('9. METAS'!$K$20,INT((ROW()-13)/2),0))</f>
        <v/>
      </c>
      <c r="I103" s="870"/>
      <c r="J103" s="220" t="str">
        <f ca="1">IF(MOD(ROW()-13,2)=0,IF(ISBLANK(OFFSET('11. SEGUIMIENTO 2026'!$N$14,INT((ROW()-13)/2),0)),"",OFFSET('11. SEGUIMIENTO 2026'!$N$14,INT((ROW()-13)/2),0)),IF(ISBLANK(OFFSET('9. METAS'!$Q$20,INT((ROW()-14)/2),0)),"",OFFSET('9. METAS'!$Q$20,INT((ROW()-14)/2),0)))</f>
        <v/>
      </c>
      <c r="K103" s="221" t="str">
        <f ca="1">IF(MOD(ROW()-13,2)=0,IF(ISBLANK(OFFSET('11. SEGUIMIENTO 2026'!$O$14,INT((ROW()-13)/2),0)),"",OFFSET('11. SEGUIMIENTO 2026'!$O$14,INT((ROW()-13)/2),0)),IF(ISBLANK(OFFSET('9. METAS'!$R$20,INT((ROW()-14)/2),0)),"",OFFSET('9. METAS'!$R$20,INT((ROW()-14)/2),0)))</f>
        <v/>
      </c>
      <c r="L103" s="221" t="str">
        <f ca="1">IF(MOD(ROW()-13,2)=0,IF(ISBLANK(OFFSET('11. SEGUIMIENTO 2026'!$P$14,INT((ROW()-13)/2),0)),"",OFFSET('11. SEGUIMIENTO 2026'!$P$14,INT((ROW()-13)/2),0)),IF(ISBLANK(OFFSET('9. METAS'!$S$20,INT((ROW()-14)/2),0)),"",OFFSET('9. METAS'!$S$20,INT((ROW()-14)/2),0)))</f>
        <v/>
      </c>
      <c r="M103" s="222" t="str">
        <f ca="1">IF(MOD(ROW()-13,2)=0,IF(ISBLANK(OFFSET('11. SEGUIMIENTO 2026'!$Q$14,INT((ROW()-13)/2),0)),"",OFFSET('11. SEGUIMIENTO 2026'!$Q$14,INT((ROW()-13)/2),0)),IF(ISBLANK(OFFSET('9. METAS'!$T$20,INT((ROW()-14)/2),0)),"",OFFSET('9. METAS'!$T$20,INT((ROW()-14)/2),0)))</f>
        <v/>
      </c>
      <c r="N103" s="872" t="str">
        <f t="shared" ref="N103" ca="1" si="86">IFERROR(J103/J104,"ND")</f>
        <v>ND</v>
      </c>
      <c r="O103" s="874" t="str">
        <f t="shared" ref="O103" ca="1" si="87">IFERROR(((J103+K103+L103+M103)/H103),"ND")</f>
        <v>ND</v>
      </c>
      <c r="P103" s="876"/>
    </row>
    <row r="104" spans="3:16">
      <c r="C104" s="850"/>
      <c r="D104" s="852"/>
      <c r="E104" s="852"/>
      <c r="F104" s="854"/>
      <c r="G104" s="856"/>
      <c r="H104" s="885"/>
      <c r="I104" s="871"/>
      <c r="J104" s="220" t="str">
        <f ca="1">IF(MOD(ROW()-13,2)=0,IF(ISBLANK(OFFSET('11. SEGUIMIENTO 2026'!$N$14,INT((ROW()-13)/2),0)),"",OFFSET('11. SEGUIMIENTO 2026'!$N$14,INT((ROW()-13)/2),0)),IF(ISBLANK(OFFSET('9. METAS'!$Q$20,INT((ROW()-14)/2),0)),"",OFFSET('9. METAS'!$Q$20,INT((ROW()-14)/2),0)))</f>
        <v/>
      </c>
      <c r="K104" s="221" t="str">
        <f ca="1">IF(MOD(ROW()-13,2)=0,IF(ISBLANK(OFFSET('11. SEGUIMIENTO 2026'!$O$14,INT((ROW()-13)/2),0)),"",OFFSET('11. SEGUIMIENTO 2026'!$O$14,INT((ROW()-13)/2),0)),IF(ISBLANK(OFFSET('9. METAS'!$R$20,INT((ROW()-14)/2),0)),"",OFFSET('9. METAS'!$R$20,INT((ROW()-14)/2),0)))</f>
        <v/>
      </c>
      <c r="L104" s="221" t="str">
        <f ca="1">IF(MOD(ROW()-13,2)=0,IF(ISBLANK(OFFSET('11. SEGUIMIENTO 2026'!$P$14,INT((ROW()-13)/2),0)),"",OFFSET('11. SEGUIMIENTO 2026'!$P$14,INT((ROW()-13)/2),0)),IF(ISBLANK(OFFSET('9. METAS'!$S$20,INT((ROW()-14)/2),0)),"",OFFSET('9. METAS'!$S$20,INT((ROW()-14)/2),0)))</f>
        <v/>
      </c>
      <c r="M104" s="222" t="str">
        <f ca="1">IF(MOD(ROW()-13,2)=0,IF(ISBLANK(OFFSET('11. SEGUIMIENTO 2026'!$Q$14,INT((ROW()-13)/2),0)),"",OFFSET('11. SEGUIMIENTO 2026'!$Q$14,INT((ROW()-13)/2),0)),IF(ISBLANK(OFFSET('9. METAS'!$T$20,INT((ROW()-14)/2),0)),"",OFFSET('9. METAS'!$T$20,INT((ROW()-14)/2),0)))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885" t="str">
        <f ca="1">IF(ISBLANK(OFFSET('9. METAS'!$K$20,INT((ROW()-13)/2),0)),"",OFFSET('9. METAS'!$K$20,INT((ROW()-13)/2),0))</f>
        <v/>
      </c>
      <c r="I105" s="870"/>
      <c r="J105" s="220" t="str">
        <f ca="1">IF(MOD(ROW()-13,2)=0,IF(ISBLANK(OFFSET('11. SEGUIMIENTO 2026'!$N$14,INT((ROW()-13)/2),0)),"",OFFSET('11. SEGUIMIENTO 2026'!$N$14,INT((ROW()-13)/2),0)),IF(ISBLANK(OFFSET('9. METAS'!$Q$20,INT((ROW()-14)/2),0)),"",OFFSET('9. METAS'!$Q$20,INT((ROW()-14)/2),0)))</f>
        <v/>
      </c>
      <c r="K105" s="221" t="str">
        <f ca="1">IF(MOD(ROW()-13,2)=0,IF(ISBLANK(OFFSET('11. SEGUIMIENTO 2026'!$O$14,INT((ROW()-13)/2),0)),"",OFFSET('11. SEGUIMIENTO 2026'!$O$14,INT((ROW()-13)/2),0)),IF(ISBLANK(OFFSET('9. METAS'!$R$20,INT((ROW()-14)/2),0)),"",OFFSET('9. METAS'!$R$20,INT((ROW()-14)/2),0)))</f>
        <v/>
      </c>
      <c r="L105" s="221" t="str">
        <f ca="1">IF(MOD(ROW()-13,2)=0,IF(ISBLANK(OFFSET('11. SEGUIMIENTO 2026'!$P$14,INT((ROW()-13)/2),0)),"",OFFSET('11. SEGUIMIENTO 2026'!$P$14,INT((ROW()-13)/2),0)),IF(ISBLANK(OFFSET('9. METAS'!$S$20,INT((ROW()-14)/2),0)),"",OFFSET('9. METAS'!$S$20,INT((ROW()-14)/2),0)))</f>
        <v/>
      </c>
      <c r="M105" s="222" t="str">
        <f ca="1">IF(MOD(ROW()-13,2)=0,IF(ISBLANK(OFFSET('11. SEGUIMIENTO 2026'!$Q$14,INT((ROW()-13)/2),0)),"",OFFSET('11. SEGUIMIENTO 2026'!$Q$14,INT((ROW()-13)/2),0)),IF(ISBLANK(OFFSET('9. METAS'!$T$20,INT((ROW()-14)/2),0)),"",OFFSET('9. METAS'!$T$20,INT((ROW()-14)/2),0)))</f>
        <v/>
      </c>
      <c r="N105" s="872" t="str">
        <f t="shared" ref="N105" ca="1" si="88">IFERROR(J105/J106,"ND")</f>
        <v>ND</v>
      </c>
      <c r="O105" s="874" t="str">
        <f t="shared" ref="O105" ca="1" si="89">IFERROR(((J105+K105+L105+M105)/H105),"ND")</f>
        <v>ND</v>
      </c>
      <c r="P105" s="876"/>
    </row>
    <row r="106" spans="3:16">
      <c r="C106" s="850"/>
      <c r="D106" s="852"/>
      <c r="E106" s="852"/>
      <c r="F106" s="854"/>
      <c r="G106" s="856"/>
      <c r="H106" s="885"/>
      <c r="I106" s="871"/>
      <c r="J106" s="220" t="str">
        <f ca="1">IF(MOD(ROW()-13,2)=0,IF(ISBLANK(OFFSET('11. SEGUIMIENTO 2026'!$N$14,INT((ROW()-13)/2),0)),"",OFFSET('11. SEGUIMIENTO 2026'!$N$14,INT((ROW()-13)/2),0)),IF(ISBLANK(OFFSET('9. METAS'!$Q$20,INT((ROW()-14)/2),0)),"",OFFSET('9. METAS'!$Q$20,INT((ROW()-14)/2),0)))</f>
        <v/>
      </c>
      <c r="K106" s="221" t="str">
        <f ca="1">IF(MOD(ROW()-13,2)=0,IF(ISBLANK(OFFSET('11. SEGUIMIENTO 2026'!$O$14,INT((ROW()-13)/2),0)),"",OFFSET('11. SEGUIMIENTO 2026'!$O$14,INT((ROW()-13)/2),0)),IF(ISBLANK(OFFSET('9. METAS'!$R$20,INT((ROW()-14)/2),0)),"",OFFSET('9. METAS'!$R$20,INT((ROW()-14)/2),0)))</f>
        <v/>
      </c>
      <c r="L106" s="221" t="str">
        <f ca="1">IF(MOD(ROW()-13,2)=0,IF(ISBLANK(OFFSET('11. SEGUIMIENTO 2026'!$P$14,INT((ROW()-13)/2),0)),"",OFFSET('11. SEGUIMIENTO 2026'!$P$14,INT((ROW()-13)/2),0)),IF(ISBLANK(OFFSET('9. METAS'!$S$20,INT((ROW()-14)/2),0)),"",OFFSET('9. METAS'!$S$20,INT((ROW()-14)/2),0)))</f>
        <v/>
      </c>
      <c r="M106" s="222" t="str">
        <f ca="1">IF(MOD(ROW()-13,2)=0,IF(ISBLANK(OFFSET('11. SEGUIMIENTO 2026'!$Q$14,INT((ROW()-13)/2),0)),"",OFFSET('11. SEGUIMIENTO 2026'!$Q$14,INT((ROW()-13)/2),0)),IF(ISBLANK(OFFSET('9. METAS'!$T$20,INT((ROW()-14)/2),0)),"",OFFSET('9. METAS'!$T$20,INT((ROW()-14)/2),0)))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885" t="str">
        <f ca="1">IF(ISBLANK(OFFSET('9. METAS'!$K$20,INT((ROW()-13)/2),0)),"",OFFSET('9. METAS'!$K$20,INT((ROW()-13)/2),0))</f>
        <v/>
      </c>
      <c r="I107" s="870"/>
      <c r="J107" s="220" t="str">
        <f ca="1">IF(MOD(ROW()-13,2)=0,IF(ISBLANK(OFFSET('11. SEGUIMIENTO 2026'!$N$14,INT((ROW()-13)/2),0)),"",OFFSET('11. SEGUIMIENTO 2026'!$N$14,INT((ROW()-13)/2),0)),IF(ISBLANK(OFFSET('9. METAS'!$Q$20,INT((ROW()-14)/2),0)),"",OFFSET('9. METAS'!$Q$20,INT((ROW()-14)/2),0)))</f>
        <v/>
      </c>
      <c r="K107" s="221" t="str">
        <f ca="1">IF(MOD(ROW()-13,2)=0,IF(ISBLANK(OFFSET('11. SEGUIMIENTO 2026'!$O$14,INT((ROW()-13)/2),0)),"",OFFSET('11. SEGUIMIENTO 2026'!$O$14,INT((ROW()-13)/2),0)),IF(ISBLANK(OFFSET('9. METAS'!$R$20,INT((ROW()-14)/2),0)),"",OFFSET('9. METAS'!$R$20,INT((ROW()-14)/2),0)))</f>
        <v/>
      </c>
      <c r="L107" s="221" t="str">
        <f ca="1">IF(MOD(ROW()-13,2)=0,IF(ISBLANK(OFFSET('11. SEGUIMIENTO 2026'!$P$14,INT((ROW()-13)/2),0)),"",OFFSET('11. SEGUIMIENTO 2026'!$P$14,INT((ROW()-13)/2),0)),IF(ISBLANK(OFFSET('9. METAS'!$S$20,INT((ROW()-14)/2),0)),"",OFFSET('9. METAS'!$S$20,INT((ROW()-14)/2),0)))</f>
        <v/>
      </c>
      <c r="M107" s="222" t="str">
        <f ca="1">IF(MOD(ROW()-13,2)=0,IF(ISBLANK(OFFSET('11. SEGUIMIENTO 2026'!$Q$14,INT((ROW()-13)/2),0)),"",OFFSET('11. SEGUIMIENTO 2026'!$Q$14,INT((ROW()-13)/2),0)),IF(ISBLANK(OFFSET('9. METAS'!$T$20,INT((ROW()-14)/2),0)),"",OFFSET('9. METAS'!$T$20,INT((ROW()-14)/2),0)))</f>
        <v/>
      </c>
      <c r="N107" s="872" t="str">
        <f t="shared" ref="N107" ca="1" si="90">IFERROR(J107/J108,"ND")</f>
        <v>ND</v>
      </c>
      <c r="O107" s="874" t="str">
        <f t="shared" ref="O107" ca="1" si="91">IFERROR(((J107+K107+L107+M107)/H107),"ND")</f>
        <v>ND</v>
      </c>
      <c r="P107" s="876"/>
    </row>
    <row r="108" spans="3:16">
      <c r="C108" s="850"/>
      <c r="D108" s="852"/>
      <c r="E108" s="852"/>
      <c r="F108" s="854"/>
      <c r="G108" s="856"/>
      <c r="H108" s="885"/>
      <c r="I108" s="871"/>
      <c r="J108" s="220" t="str">
        <f ca="1">IF(MOD(ROW()-13,2)=0,IF(ISBLANK(OFFSET('11. SEGUIMIENTO 2026'!$N$14,INT((ROW()-13)/2),0)),"",OFFSET('11. SEGUIMIENTO 2026'!$N$14,INT((ROW()-13)/2),0)),IF(ISBLANK(OFFSET('9. METAS'!$Q$20,INT((ROW()-14)/2),0)),"",OFFSET('9. METAS'!$Q$20,INT((ROW()-14)/2),0)))</f>
        <v/>
      </c>
      <c r="K108" s="221" t="str">
        <f ca="1">IF(MOD(ROW()-13,2)=0,IF(ISBLANK(OFFSET('11. SEGUIMIENTO 2026'!$O$14,INT((ROW()-13)/2),0)),"",OFFSET('11. SEGUIMIENTO 2026'!$O$14,INT((ROW()-13)/2),0)),IF(ISBLANK(OFFSET('9. METAS'!$R$20,INT((ROW()-14)/2),0)),"",OFFSET('9. METAS'!$R$20,INT((ROW()-14)/2),0)))</f>
        <v/>
      </c>
      <c r="L108" s="221" t="str">
        <f ca="1">IF(MOD(ROW()-13,2)=0,IF(ISBLANK(OFFSET('11. SEGUIMIENTO 2026'!$P$14,INT((ROW()-13)/2),0)),"",OFFSET('11. SEGUIMIENTO 2026'!$P$14,INT((ROW()-13)/2),0)),IF(ISBLANK(OFFSET('9. METAS'!$S$20,INT((ROW()-14)/2),0)),"",OFFSET('9. METAS'!$S$20,INT((ROW()-14)/2),0)))</f>
        <v/>
      </c>
      <c r="M108" s="222" t="str">
        <f ca="1">IF(MOD(ROW()-13,2)=0,IF(ISBLANK(OFFSET('11. SEGUIMIENTO 2026'!$Q$14,INT((ROW()-13)/2),0)),"",OFFSET('11. SEGUIMIENTO 2026'!$Q$14,INT((ROW()-13)/2),0)),IF(ISBLANK(OFFSET('9. METAS'!$T$20,INT((ROW()-14)/2),0)),"",OFFSET('9. METAS'!$T$20,INT((ROW()-14)/2),0)))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885" t="str">
        <f ca="1">IF(ISBLANK(OFFSET('9. METAS'!$K$20,INT((ROW()-13)/2),0)),"",OFFSET('9. METAS'!$K$20,INT((ROW()-13)/2),0))</f>
        <v/>
      </c>
      <c r="I109" s="870"/>
      <c r="J109" s="220" t="str">
        <f ca="1">IF(MOD(ROW()-13,2)=0,IF(ISBLANK(OFFSET('11. SEGUIMIENTO 2026'!$N$14,INT((ROW()-13)/2),0)),"",OFFSET('11. SEGUIMIENTO 2026'!$N$14,INT((ROW()-13)/2),0)),IF(ISBLANK(OFFSET('9. METAS'!$Q$20,INT((ROW()-14)/2),0)),"",OFFSET('9. METAS'!$Q$20,INT((ROW()-14)/2),0)))</f>
        <v/>
      </c>
      <c r="K109" s="221" t="str">
        <f ca="1">IF(MOD(ROW()-13,2)=0,IF(ISBLANK(OFFSET('11. SEGUIMIENTO 2026'!$O$14,INT((ROW()-13)/2),0)),"",OFFSET('11. SEGUIMIENTO 2026'!$O$14,INT((ROW()-13)/2),0)),IF(ISBLANK(OFFSET('9. METAS'!$R$20,INT((ROW()-14)/2),0)),"",OFFSET('9. METAS'!$R$20,INT((ROW()-14)/2),0)))</f>
        <v/>
      </c>
      <c r="L109" s="221" t="str">
        <f ca="1">IF(MOD(ROW()-13,2)=0,IF(ISBLANK(OFFSET('11. SEGUIMIENTO 2026'!$P$14,INT((ROW()-13)/2),0)),"",OFFSET('11. SEGUIMIENTO 2026'!$P$14,INT((ROW()-13)/2),0)),IF(ISBLANK(OFFSET('9. METAS'!$S$20,INT((ROW()-14)/2),0)),"",OFFSET('9. METAS'!$S$20,INT((ROW()-14)/2),0)))</f>
        <v/>
      </c>
      <c r="M109" s="222" t="str">
        <f ca="1">IF(MOD(ROW()-13,2)=0,IF(ISBLANK(OFFSET('11. SEGUIMIENTO 2026'!$Q$14,INT((ROW()-13)/2),0)),"",OFFSET('11. SEGUIMIENTO 2026'!$Q$14,INT((ROW()-13)/2),0)),IF(ISBLANK(OFFSET('9. METAS'!$T$20,INT((ROW()-14)/2),0)),"",OFFSET('9. METAS'!$T$20,INT((ROW()-14)/2),0)))</f>
        <v/>
      </c>
      <c r="N109" s="872" t="str">
        <f t="shared" ref="N109" ca="1" si="92">IFERROR(J109/J110,"ND")</f>
        <v>ND</v>
      </c>
      <c r="O109" s="874" t="str">
        <f t="shared" ref="O109" ca="1" si="93">IFERROR(((J109+K109+L109+M109)/H109),"ND")</f>
        <v>ND</v>
      </c>
      <c r="P109" s="876"/>
    </row>
    <row r="110" spans="3:16">
      <c r="C110" s="850"/>
      <c r="D110" s="852"/>
      <c r="E110" s="852"/>
      <c r="F110" s="854"/>
      <c r="G110" s="856"/>
      <c r="H110" s="885"/>
      <c r="I110" s="871"/>
      <c r="J110" s="220" t="str">
        <f ca="1">IF(MOD(ROW()-13,2)=0,IF(ISBLANK(OFFSET('11. SEGUIMIENTO 2026'!$N$14,INT((ROW()-13)/2),0)),"",OFFSET('11. SEGUIMIENTO 2026'!$N$14,INT((ROW()-13)/2),0)),IF(ISBLANK(OFFSET('9. METAS'!$Q$20,INT((ROW()-14)/2),0)),"",OFFSET('9. METAS'!$Q$20,INT((ROW()-14)/2),0)))</f>
        <v/>
      </c>
      <c r="K110" s="221" t="str">
        <f ca="1">IF(MOD(ROW()-13,2)=0,IF(ISBLANK(OFFSET('11. SEGUIMIENTO 2026'!$O$14,INT((ROW()-13)/2),0)),"",OFFSET('11. SEGUIMIENTO 2026'!$O$14,INT((ROW()-13)/2),0)),IF(ISBLANK(OFFSET('9. METAS'!$R$20,INT((ROW()-14)/2),0)),"",OFFSET('9. METAS'!$R$20,INT((ROW()-14)/2),0)))</f>
        <v/>
      </c>
      <c r="L110" s="221" t="str">
        <f ca="1">IF(MOD(ROW()-13,2)=0,IF(ISBLANK(OFFSET('11. SEGUIMIENTO 2026'!$P$14,INT((ROW()-13)/2),0)),"",OFFSET('11. SEGUIMIENTO 2026'!$P$14,INT((ROW()-13)/2),0)),IF(ISBLANK(OFFSET('9. METAS'!$S$20,INT((ROW()-14)/2),0)),"",OFFSET('9. METAS'!$S$20,INT((ROW()-14)/2),0)))</f>
        <v/>
      </c>
      <c r="M110" s="222" t="str">
        <f ca="1">IF(MOD(ROW()-13,2)=0,IF(ISBLANK(OFFSET('11. SEGUIMIENTO 2026'!$Q$14,INT((ROW()-13)/2),0)),"",OFFSET('11. SEGUIMIENTO 2026'!$Q$14,INT((ROW()-13)/2),0)),IF(ISBLANK(OFFSET('9. METAS'!$T$20,INT((ROW()-14)/2),0)),"",OFFSET('9. METAS'!$T$20,INT((ROW()-14)/2),0)))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885" t="str">
        <f ca="1">IF(ISBLANK(OFFSET('9. METAS'!$K$20,INT((ROW()-13)/2),0)),"",OFFSET('9. METAS'!$K$20,INT((ROW()-13)/2),0))</f>
        <v/>
      </c>
      <c r="I111" s="870"/>
      <c r="J111" s="220" t="str">
        <f ca="1">IF(MOD(ROW()-13,2)=0,IF(ISBLANK(OFFSET('11. SEGUIMIENTO 2026'!$N$14,INT((ROW()-13)/2),0)),"",OFFSET('11. SEGUIMIENTO 2026'!$N$14,INT((ROW()-13)/2),0)),IF(ISBLANK(OFFSET('9. METAS'!$Q$20,INT((ROW()-14)/2),0)),"",OFFSET('9. METAS'!$Q$20,INT((ROW()-14)/2),0)))</f>
        <v/>
      </c>
      <c r="K111" s="221" t="str">
        <f ca="1">IF(MOD(ROW()-13,2)=0,IF(ISBLANK(OFFSET('11. SEGUIMIENTO 2026'!$O$14,INT((ROW()-13)/2),0)),"",OFFSET('11. SEGUIMIENTO 2026'!$O$14,INT((ROW()-13)/2),0)),IF(ISBLANK(OFFSET('9. METAS'!$R$20,INT((ROW()-14)/2),0)),"",OFFSET('9. METAS'!$R$20,INT((ROW()-14)/2),0)))</f>
        <v/>
      </c>
      <c r="L111" s="221" t="str">
        <f ca="1">IF(MOD(ROW()-13,2)=0,IF(ISBLANK(OFFSET('11. SEGUIMIENTO 2026'!$P$14,INT((ROW()-13)/2),0)),"",OFFSET('11. SEGUIMIENTO 2026'!$P$14,INT((ROW()-13)/2),0)),IF(ISBLANK(OFFSET('9. METAS'!$S$20,INT((ROW()-14)/2),0)),"",OFFSET('9. METAS'!$S$20,INT((ROW()-14)/2),0)))</f>
        <v/>
      </c>
      <c r="M111" s="222" t="str">
        <f ca="1">IF(MOD(ROW()-13,2)=0,IF(ISBLANK(OFFSET('11. SEGUIMIENTO 2026'!$Q$14,INT((ROW()-13)/2),0)),"",OFFSET('11. SEGUIMIENTO 2026'!$Q$14,INT((ROW()-13)/2),0)),IF(ISBLANK(OFFSET('9. METAS'!$T$20,INT((ROW()-14)/2),0)),"",OFFSET('9. METAS'!$T$20,INT((ROW()-14)/2),0)))</f>
        <v/>
      </c>
      <c r="N111" s="872" t="str">
        <f t="shared" ref="N111" ca="1" si="94">IFERROR(J111/J112,"ND")</f>
        <v>ND</v>
      </c>
      <c r="O111" s="874" t="str">
        <f t="shared" ref="O111" ca="1" si="95">IFERROR(((J111+K111+L111+M111)/H111),"ND")</f>
        <v>ND</v>
      </c>
      <c r="P111" s="876"/>
    </row>
    <row r="112" spans="3:16">
      <c r="C112" s="850"/>
      <c r="D112" s="852"/>
      <c r="E112" s="852"/>
      <c r="F112" s="854"/>
      <c r="G112" s="856"/>
      <c r="H112" s="885"/>
      <c r="I112" s="871"/>
      <c r="J112" s="220" t="str">
        <f ca="1">IF(MOD(ROW()-13,2)=0,IF(ISBLANK(OFFSET('11. SEGUIMIENTO 2026'!$N$14,INT((ROW()-13)/2),0)),"",OFFSET('11. SEGUIMIENTO 2026'!$N$14,INT((ROW()-13)/2),0)),IF(ISBLANK(OFFSET('9. METAS'!$Q$20,INT((ROW()-14)/2),0)),"",OFFSET('9. METAS'!$Q$20,INT((ROW()-14)/2),0)))</f>
        <v/>
      </c>
      <c r="K112" s="221" t="str">
        <f ca="1">IF(MOD(ROW()-13,2)=0,IF(ISBLANK(OFFSET('11. SEGUIMIENTO 2026'!$O$14,INT((ROW()-13)/2),0)),"",OFFSET('11. SEGUIMIENTO 2026'!$O$14,INT((ROW()-13)/2),0)),IF(ISBLANK(OFFSET('9. METAS'!$R$20,INT((ROW()-14)/2),0)),"",OFFSET('9. METAS'!$R$20,INT((ROW()-14)/2),0)))</f>
        <v/>
      </c>
      <c r="L112" s="221" t="str">
        <f ca="1">IF(MOD(ROW()-13,2)=0,IF(ISBLANK(OFFSET('11. SEGUIMIENTO 2026'!$P$14,INT((ROW()-13)/2),0)),"",OFFSET('11. SEGUIMIENTO 2026'!$P$14,INT((ROW()-13)/2),0)),IF(ISBLANK(OFFSET('9. METAS'!$S$20,INT((ROW()-14)/2),0)),"",OFFSET('9. METAS'!$S$20,INT((ROW()-14)/2),0)))</f>
        <v/>
      </c>
      <c r="M112" s="222" t="str">
        <f ca="1">IF(MOD(ROW()-13,2)=0,IF(ISBLANK(OFFSET('11. SEGUIMIENTO 2026'!$Q$14,INT((ROW()-13)/2),0)),"",OFFSET('11. SEGUIMIENTO 2026'!$Q$14,INT((ROW()-13)/2),0)),IF(ISBLANK(OFFSET('9. METAS'!$T$20,INT((ROW()-14)/2),0)),"",OFFSET('9. METAS'!$T$20,INT((ROW()-14)/2),0)))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885" t="str">
        <f ca="1">IF(ISBLANK(OFFSET('9. METAS'!$K$20,INT((ROW()-13)/2),0)),"",OFFSET('9. METAS'!$K$20,INT((ROW()-13)/2),0))</f>
        <v/>
      </c>
      <c r="I113" s="870"/>
      <c r="J113" s="220" t="str">
        <f ca="1">IF(MOD(ROW()-13,2)=0,IF(ISBLANK(OFFSET('11. SEGUIMIENTO 2026'!$N$14,INT((ROW()-13)/2),0)),"",OFFSET('11. SEGUIMIENTO 2026'!$N$14,INT((ROW()-13)/2),0)),IF(ISBLANK(OFFSET('9. METAS'!$Q$20,INT((ROW()-14)/2),0)),"",OFFSET('9. METAS'!$Q$20,INT((ROW()-14)/2),0)))</f>
        <v/>
      </c>
      <c r="K113" s="221" t="str">
        <f ca="1">IF(MOD(ROW()-13,2)=0,IF(ISBLANK(OFFSET('11. SEGUIMIENTO 2026'!$O$14,INT((ROW()-13)/2),0)),"",OFFSET('11. SEGUIMIENTO 2026'!$O$14,INT((ROW()-13)/2),0)),IF(ISBLANK(OFFSET('9. METAS'!$R$20,INT((ROW()-14)/2),0)),"",OFFSET('9. METAS'!$R$20,INT((ROW()-14)/2),0)))</f>
        <v/>
      </c>
      <c r="L113" s="221" t="str">
        <f ca="1">IF(MOD(ROW()-13,2)=0,IF(ISBLANK(OFFSET('11. SEGUIMIENTO 2026'!$P$14,INT((ROW()-13)/2),0)),"",OFFSET('11. SEGUIMIENTO 2026'!$P$14,INT((ROW()-13)/2),0)),IF(ISBLANK(OFFSET('9. METAS'!$S$20,INT((ROW()-14)/2),0)),"",OFFSET('9. METAS'!$S$20,INT((ROW()-14)/2),0)))</f>
        <v/>
      </c>
      <c r="M113" s="222" t="str">
        <f ca="1">IF(MOD(ROW()-13,2)=0,IF(ISBLANK(OFFSET('11. SEGUIMIENTO 2026'!$Q$14,INT((ROW()-13)/2),0)),"",OFFSET('11. SEGUIMIENTO 2026'!$Q$14,INT((ROW()-13)/2),0)),IF(ISBLANK(OFFSET('9. METAS'!$T$20,INT((ROW()-14)/2),0)),"",OFFSET('9. METAS'!$T$20,INT((ROW()-14)/2),0)))</f>
        <v/>
      </c>
      <c r="N113" s="872" t="str">
        <f t="shared" ref="N113" ca="1" si="96">IFERROR(J113/J114,"ND")</f>
        <v>ND</v>
      </c>
      <c r="O113" s="874" t="str">
        <f t="shared" ref="O113" ca="1" si="97">IFERROR(((J113+K113+L113+M113)/H113),"ND")</f>
        <v>ND</v>
      </c>
      <c r="P113" s="876"/>
    </row>
    <row r="114" spans="3:16">
      <c r="C114" s="850"/>
      <c r="D114" s="852"/>
      <c r="E114" s="852"/>
      <c r="F114" s="854"/>
      <c r="G114" s="856"/>
      <c r="H114" s="885"/>
      <c r="I114" s="871"/>
      <c r="J114" s="220" t="str">
        <f ca="1">IF(MOD(ROW()-13,2)=0,IF(ISBLANK(OFFSET('11. SEGUIMIENTO 2026'!$N$14,INT((ROW()-13)/2),0)),"",OFFSET('11. SEGUIMIENTO 2026'!$N$14,INT((ROW()-13)/2),0)),IF(ISBLANK(OFFSET('9. METAS'!$Q$20,INT((ROW()-14)/2),0)),"",OFFSET('9. METAS'!$Q$20,INT((ROW()-14)/2),0)))</f>
        <v/>
      </c>
      <c r="K114" s="221" t="str">
        <f ca="1">IF(MOD(ROW()-13,2)=0,IF(ISBLANK(OFFSET('11. SEGUIMIENTO 2026'!$O$14,INT((ROW()-13)/2),0)),"",OFFSET('11. SEGUIMIENTO 2026'!$O$14,INT((ROW()-13)/2),0)),IF(ISBLANK(OFFSET('9. METAS'!$R$20,INT((ROW()-14)/2),0)),"",OFFSET('9. METAS'!$R$20,INT((ROW()-14)/2),0)))</f>
        <v/>
      </c>
      <c r="L114" s="221" t="str">
        <f ca="1">IF(MOD(ROW()-13,2)=0,IF(ISBLANK(OFFSET('11. SEGUIMIENTO 2026'!$P$14,INT((ROW()-13)/2),0)),"",OFFSET('11. SEGUIMIENTO 2026'!$P$14,INT((ROW()-13)/2),0)),IF(ISBLANK(OFFSET('9. METAS'!$S$20,INT((ROW()-14)/2),0)),"",OFFSET('9. METAS'!$S$20,INT((ROW()-14)/2),0)))</f>
        <v/>
      </c>
      <c r="M114" s="222" t="str">
        <f ca="1">IF(MOD(ROW()-13,2)=0,IF(ISBLANK(OFFSET('11. SEGUIMIENTO 2026'!$Q$14,INT((ROW()-13)/2),0)),"",OFFSET('11. SEGUIMIENTO 2026'!$Q$14,INT((ROW()-13)/2),0)),IF(ISBLANK(OFFSET('9. METAS'!$T$20,INT((ROW()-14)/2),0)),"",OFFSET('9. METAS'!$T$20,INT((ROW()-14)/2),0)))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885" t="str">
        <f ca="1">IF(ISBLANK(OFFSET('9. METAS'!$K$20,INT((ROW()-13)/2),0)),"",OFFSET('9. METAS'!$K$20,INT((ROW()-13)/2),0))</f>
        <v/>
      </c>
      <c r="I115" s="870"/>
      <c r="J115" s="220" t="str">
        <f ca="1">IF(MOD(ROW()-13,2)=0,IF(ISBLANK(OFFSET('11. SEGUIMIENTO 2026'!$N$14,INT((ROW()-13)/2),0)),"",OFFSET('11. SEGUIMIENTO 2026'!$N$14,INT((ROW()-13)/2),0)),IF(ISBLANK(OFFSET('9. METAS'!$Q$20,INT((ROW()-14)/2),0)),"",OFFSET('9. METAS'!$Q$20,INT((ROW()-14)/2),0)))</f>
        <v/>
      </c>
      <c r="K115" s="221" t="str">
        <f ca="1">IF(MOD(ROW()-13,2)=0,IF(ISBLANK(OFFSET('11. SEGUIMIENTO 2026'!$O$14,INT((ROW()-13)/2),0)),"",OFFSET('11. SEGUIMIENTO 2026'!$O$14,INT((ROW()-13)/2),0)),IF(ISBLANK(OFFSET('9. METAS'!$R$20,INT((ROW()-14)/2),0)),"",OFFSET('9. METAS'!$R$20,INT((ROW()-14)/2),0)))</f>
        <v/>
      </c>
      <c r="L115" s="221" t="str">
        <f ca="1">IF(MOD(ROW()-13,2)=0,IF(ISBLANK(OFFSET('11. SEGUIMIENTO 2026'!$P$14,INT((ROW()-13)/2),0)),"",OFFSET('11. SEGUIMIENTO 2026'!$P$14,INT((ROW()-13)/2),0)),IF(ISBLANK(OFFSET('9. METAS'!$S$20,INT((ROW()-14)/2),0)),"",OFFSET('9. METAS'!$S$20,INT((ROW()-14)/2),0)))</f>
        <v/>
      </c>
      <c r="M115" s="222" t="str">
        <f ca="1">IF(MOD(ROW()-13,2)=0,IF(ISBLANK(OFFSET('11. SEGUIMIENTO 2026'!$Q$14,INT((ROW()-13)/2),0)),"",OFFSET('11. SEGUIMIENTO 2026'!$Q$14,INT((ROW()-13)/2),0)),IF(ISBLANK(OFFSET('9. METAS'!$T$20,INT((ROW()-14)/2),0)),"",OFFSET('9. METAS'!$T$20,INT((ROW()-14)/2),0)))</f>
        <v/>
      </c>
      <c r="N115" s="872" t="str">
        <f t="shared" ref="N115" ca="1" si="98">IFERROR(J115/J116,"ND")</f>
        <v>ND</v>
      </c>
      <c r="O115" s="874" t="str">
        <f t="shared" ref="O115" ca="1" si="99">IFERROR(((J115+K115+L115+M115)/H115),"ND")</f>
        <v>ND</v>
      </c>
      <c r="P115" s="876"/>
    </row>
    <row r="116" spans="3:16">
      <c r="C116" s="850"/>
      <c r="D116" s="852"/>
      <c r="E116" s="852"/>
      <c r="F116" s="854"/>
      <c r="G116" s="856"/>
      <c r="H116" s="885"/>
      <c r="I116" s="871"/>
      <c r="J116" s="220" t="str">
        <f ca="1">IF(MOD(ROW()-13,2)=0,IF(ISBLANK(OFFSET('11. SEGUIMIENTO 2026'!$N$14,INT((ROW()-13)/2),0)),"",OFFSET('11. SEGUIMIENTO 2026'!$N$14,INT((ROW()-13)/2),0)),IF(ISBLANK(OFFSET('9. METAS'!$Q$20,INT((ROW()-14)/2),0)),"",OFFSET('9. METAS'!$Q$20,INT((ROW()-14)/2),0)))</f>
        <v/>
      </c>
      <c r="K116" s="221" t="str">
        <f ca="1">IF(MOD(ROW()-13,2)=0,IF(ISBLANK(OFFSET('11. SEGUIMIENTO 2026'!$O$14,INT((ROW()-13)/2),0)),"",OFFSET('11. SEGUIMIENTO 2026'!$O$14,INT((ROW()-13)/2),0)),IF(ISBLANK(OFFSET('9. METAS'!$R$20,INT((ROW()-14)/2),0)),"",OFFSET('9. METAS'!$R$20,INT((ROW()-14)/2),0)))</f>
        <v/>
      </c>
      <c r="L116" s="221" t="str">
        <f ca="1">IF(MOD(ROW()-13,2)=0,IF(ISBLANK(OFFSET('11. SEGUIMIENTO 2026'!$P$14,INT((ROW()-13)/2),0)),"",OFFSET('11. SEGUIMIENTO 2026'!$P$14,INT((ROW()-13)/2),0)),IF(ISBLANK(OFFSET('9. METAS'!$S$20,INT((ROW()-14)/2),0)),"",OFFSET('9. METAS'!$S$20,INT((ROW()-14)/2),0)))</f>
        <v/>
      </c>
      <c r="M116" s="222" t="str">
        <f ca="1">IF(MOD(ROW()-13,2)=0,IF(ISBLANK(OFFSET('11. SEGUIMIENTO 2026'!$Q$14,INT((ROW()-13)/2),0)),"",OFFSET('11. SEGUIMIENTO 2026'!$Q$14,INT((ROW()-13)/2),0)),IF(ISBLANK(OFFSET('9. METAS'!$T$20,INT((ROW()-14)/2),0)),"",OFFSET('9. METAS'!$T$20,INT((ROW()-14)/2),0)))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885" t="str">
        <f ca="1">IF(ISBLANK(OFFSET('9. METAS'!$K$20,INT((ROW()-13)/2),0)),"",OFFSET('9. METAS'!$K$20,INT((ROW()-13)/2),0))</f>
        <v/>
      </c>
      <c r="I117" s="870"/>
      <c r="J117" s="220" t="str">
        <f ca="1">IF(MOD(ROW()-13,2)=0,IF(ISBLANK(OFFSET('11. SEGUIMIENTO 2026'!$N$14,INT((ROW()-13)/2),0)),"",OFFSET('11. SEGUIMIENTO 2026'!$N$14,INT((ROW()-13)/2),0)),IF(ISBLANK(OFFSET('9. METAS'!$Q$20,INT((ROW()-14)/2),0)),"",OFFSET('9. METAS'!$Q$20,INT((ROW()-14)/2),0)))</f>
        <v/>
      </c>
      <c r="K117" s="221" t="str">
        <f ca="1">IF(MOD(ROW()-13,2)=0,IF(ISBLANK(OFFSET('11. SEGUIMIENTO 2026'!$O$14,INT((ROW()-13)/2),0)),"",OFFSET('11. SEGUIMIENTO 2026'!$O$14,INT((ROW()-13)/2),0)),IF(ISBLANK(OFFSET('9. METAS'!$R$20,INT((ROW()-14)/2),0)),"",OFFSET('9. METAS'!$R$20,INT((ROW()-14)/2),0)))</f>
        <v/>
      </c>
      <c r="L117" s="221" t="str">
        <f ca="1">IF(MOD(ROW()-13,2)=0,IF(ISBLANK(OFFSET('11. SEGUIMIENTO 2026'!$P$14,INT((ROW()-13)/2),0)),"",OFFSET('11. SEGUIMIENTO 2026'!$P$14,INT((ROW()-13)/2),0)),IF(ISBLANK(OFFSET('9. METAS'!$S$20,INT((ROW()-14)/2),0)),"",OFFSET('9. METAS'!$S$20,INT((ROW()-14)/2),0)))</f>
        <v/>
      </c>
      <c r="M117" s="222" t="str">
        <f ca="1">IF(MOD(ROW()-13,2)=0,IF(ISBLANK(OFFSET('11. SEGUIMIENTO 2026'!$Q$14,INT((ROW()-13)/2),0)),"",OFFSET('11. SEGUIMIENTO 2026'!$Q$14,INT((ROW()-13)/2),0)),IF(ISBLANK(OFFSET('9. METAS'!$T$20,INT((ROW()-14)/2),0)),"",OFFSET('9. METAS'!$T$20,INT((ROW()-14)/2),0)))</f>
        <v/>
      </c>
      <c r="N117" s="872" t="str">
        <f t="shared" ref="N117" ca="1" si="100">IFERROR(J117/J118,"ND")</f>
        <v>ND</v>
      </c>
      <c r="O117" s="874" t="str">
        <f t="shared" ref="O117" ca="1" si="101">IFERROR(((J117+K117+L117+M117)/H117),"ND")</f>
        <v>ND</v>
      </c>
      <c r="P117" s="876"/>
    </row>
    <row r="118" spans="3:16">
      <c r="C118" s="850"/>
      <c r="D118" s="852"/>
      <c r="E118" s="852"/>
      <c r="F118" s="854"/>
      <c r="G118" s="856"/>
      <c r="H118" s="885"/>
      <c r="I118" s="871"/>
      <c r="J118" s="220" t="str">
        <f ca="1">IF(MOD(ROW()-13,2)=0,IF(ISBLANK(OFFSET('11. SEGUIMIENTO 2026'!$N$14,INT((ROW()-13)/2),0)),"",OFFSET('11. SEGUIMIENTO 2026'!$N$14,INT((ROW()-13)/2),0)),IF(ISBLANK(OFFSET('9. METAS'!$Q$20,INT((ROW()-14)/2),0)),"",OFFSET('9. METAS'!$Q$20,INT((ROW()-14)/2),0)))</f>
        <v/>
      </c>
      <c r="K118" s="221" t="str">
        <f ca="1">IF(MOD(ROW()-13,2)=0,IF(ISBLANK(OFFSET('11. SEGUIMIENTO 2026'!$O$14,INT((ROW()-13)/2),0)),"",OFFSET('11. SEGUIMIENTO 2026'!$O$14,INT((ROW()-13)/2),0)),IF(ISBLANK(OFFSET('9. METAS'!$R$20,INT((ROW()-14)/2),0)),"",OFFSET('9. METAS'!$R$20,INT((ROW()-14)/2),0)))</f>
        <v/>
      </c>
      <c r="L118" s="221" t="str">
        <f ca="1">IF(MOD(ROW()-13,2)=0,IF(ISBLANK(OFFSET('11. SEGUIMIENTO 2026'!$P$14,INT((ROW()-13)/2),0)),"",OFFSET('11. SEGUIMIENTO 2026'!$P$14,INT((ROW()-13)/2),0)),IF(ISBLANK(OFFSET('9. METAS'!$S$20,INT((ROW()-14)/2),0)),"",OFFSET('9. METAS'!$S$20,INT((ROW()-14)/2),0)))</f>
        <v/>
      </c>
      <c r="M118" s="222" t="str">
        <f ca="1">IF(MOD(ROW()-13,2)=0,IF(ISBLANK(OFFSET('11. SEGUIMIENTO 2026'!$Q$14,INT((ROW()-13)/2),0)),"",OFFSET('11. SEGUIMIENTO 2026'!$Q$14,INT((ROW()-13)/2),0)),IF(ISBLANK(OFFSET('9. METAS'!$T$20,INT((ROW()-14)/2),0)),"",OFFSET('9. METAS'!$T$20,INT((ROW()-14)/2),0)))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885" t="str">
        <f ca="1">IF(ISBLANK(OFFSET('9. METAS'!$K$20,INT((ROW()-13)/2),0)),"",OFFSET('9. METAS'!$K$20,INT((ROW()-13)/2),0))</f>
        <v/>
      </c>
      <c r="I119" s="870"/>
      <c r="J119" s="220" t="str">
        <f ca="1">IF(MOD(ROW()-13,2)=0,IF(ISBLANK(OFFSET('11. SEGUIMIENTO 2026'!$N$14,INT((ROW()-13)/2),0)),"",OFFSET('11. SEGUIMIENTO 2026'!$N$14,INT((ROW()-13)/2),0)),IF(ISBLANK(OFFSET('9. METAS'!$Q$20,INT((ROW()-14)/2),0)),"",OFFSET('9. METAS'!$Q$20,INT((ROW()-14)/2),0)))</f>
        <v/>
      </c>
      <c r="K119" s="221" t="str">
        <f ca="1">IF(MOD(ROW()-13,2)=0,IF(ISBLANK(OFFSET('11. SEGUIMIENTO 2026'!$O$14,INT((ROW()-13)/2),0)),"",OFFSET('11. SEGUIMIENTO 2026'!$O$14,INT((ROW()-13)/2),0)),IF(ISBLANK(OFFSET('9. METAS'!$R$20,INT((ROW()-14)/2),0)),"",OFFSET('9. METAS'!$R$20,INT((ROW()-14)/2),0)))</f>
        <v/>
      </c>
      <c r="L119" s="221" t="str">
        <f ca="1">IF(MOD(ROW()-13,2)=0,IF(ISBLANK(OFFSET('11. SEGUIMIENTO 2026'!$P$14,INT((ROW()-13)/2),0)),"",OFFSET('11. SEGUIMIENTO 2026'!$P$14,INT((ROW()-13)/2),0)),IF(ISBLANK(OFFSET('9. METAS'!$S$20,INT((ROW()-14)/2),0)),"",OFFSET('9. METAS'!$S$20,INT((ROW()-14)/2),0)))</f>
        <v/>
      </c>
      <c r="M119" s="222" t="str">
        <f ca="1">IF(MOD(ROW()-13,2)=0,IF(ISBLANK(OFFSET('11. SEGUIMIENTO 2026'!$Q$14,INT((ROW()-13)/2),0)),"",OFFSET('11. SEGUIMIENTO 2026'!$Q$14,INT((ROW()-13)/2),0)),IF(ISBLANK(OFFSET('9. METAS'!$T$20,INT((ROW()-14)/2),0)),"",OFFSET('9. METAS'!$T$20,INT((ROW()-14)/2),0)))</f>
        <v/>
      </c>
      <c r="N119" s="872" t="str">
        <f t="shared" ref="N119" ca="1" si="102">IFERROR(J119/J120,"ND")</f>
        <v>ND</v>
      </c>
      <c r="O119" s="874" t="str">
        <f t="shared" ref="O119" ca="1" si="103">IFERROR(((J119+K119+L119+M119)/H119),"ND")</f>
        <v>ND</v>
      </c>
      <c r="P119" s="876"/>
    </row>
    <row r="120" spans="3:16">
      <c r="C120" s="850"/>
      <c r="D120" s="852"/>
      <c r="E120" s="852"/>
      <c r="F120" s="854"/>
      <c r="G120" s="856"/>
      <c r="H120" s="885"/>
      <c r="I120" s="871"/>
      <c r="J120" s="220" t="str">
        <f ca="1">IF(MOD(ROW()-13,2)=0,IF(ISBLANK(OFFSET('11. SEGUIMIENTO 2026'!$N$14,INT((ROW()-13)/2),0)),"",OFFSET('11. SEGUIMIENTO 2026'!$N$14,INT((ROW()-13)/2),0)),IF(ISBLANK(OFFSET('9. METAS'!$Q$20,INT((ROW()-14)/2),0)),"",OFFSET('9. METAS'!$Q$20,INT((ROW()-14)/2),0)))</f>
        <v/>
      </c>
      <c r="K120" s="221" t="str">
        <f ca="1">IF(MOD(ROW()-13,2)=0,IF(ISBLANK(OFFSET('11. SEGUIMIENTO 2026'!$O$14,INT((ROW()-13)/2),0)),"",OFFSET('11. SEGUIMIENTO 2026'!$O$14,INT((ROW()-13)/2),0)),IF(ISBLANK(OFFSET('9. METAS'!$R$20,INT((ROW()-14)/2),0)),"",OFFSET('9. METAS'!$R$20,INT((ROW()-14)/2),0)))</f>
        <v/>
      </c>
      <c r="L120" s="221" t="str">
        <f ca="1">IF(MOD(ROW()-13,2)=0,IF(ISBLANK(OFFSET('11. SEGUIMIENTO 2026'!$P$14,INT((ROW()-13)/2),0)),"",OFFSET('11. SEGUIMIENTO 2026'!$P$14,INT((ROW()-13)/2),0)),IF(ISBLANK(OFFSET('9. METAS'!$S$20,INT((ROW()-14)/2),0)),"",OFFSET('9. METAS'!$S$20,INT((ROW()-14)/2),0)))</f>
        <v/>
      </c>
      <c r="M120" s="222" t="str">
        <f ca="1">IF(MOD(ROW()-13,2)=0,IF(ISBLANK(OFFSET('11. SEGUIMIENTO 2026'!$Q$14,INT((ROW()-13)/2),0)),"",OFFSET('11. SEGUIMIENTO 2026'!$Q$14,INT((ROW()-13)/2),0)),IF(ISBLANK(OFFSET('9. METAS'!$T$20,INT((ROW()-14)/2),0)),"",OFFSET('9. METAS'!$T$20,INT((ROW()-14)/2),0)))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885" t="str">
        <f ca="1">IF(ISBLANK(OFFSET('9. METAS'!$K$20,INT((ROW()-13)/2),0)),"",OFFSET('9. METAS'!$K$20,INT((ROW()-13)/2),0))</f>
        <v/>
      </c>
      <c r="I121" s="870"/>
      <c r="J121" s="220" t="str">
        <f ca="1">IF(MOD(ROW()-13,2)=0,IF(ISBLANK(OFFSET('11. SEGUIMIENTO 2026'!$N$14,INT((ROW()-13)/2),0)),"",OFFSET('11. SEGUIMIENTO 2026'!$N$14,INT((ROW()-13)/2),0)),IF(ISBLANK(OFFSET('9. METAS'!$Q$20,INT((ROW()-14)/2),0)),"",OFFSET('9. METAS'!$Q$20,INT((ROW()-14)/2),0)))</f>
        <v/>
      </c>
      <c r="K121" s="221" t="str">
        <f ca="1">IF(MOD(ROW()-13,2)=0,IF(ISBLANK(OFFSET('11. SEGUIMIENTO 2026'!$O$14,INT((ROW()-13)/2),0)),"",OFFSET('11. SEGUIMIENTO 2026'!$O$14,INT((ROW()-13)/2),0)),IF(ISBLANK(OFFSET('9. METAS'!$R$20,INT((ROW()-14)/2),0)),"",OFFSET('9. METAS'!$R$20,INT((ROW()-14)/2),0)))</f>
        <v/>
      </c>
      <c r="L121" s="221" t="str">
        <f ca="1">IF(MOD(ROW()-13,2)=0,IF(ISBLANK(OFFSET('11. SEGUIMIENTO 2026'!$P$14,INT((ROW()-13)/2),0)),"",OFFSET('11. SEGUIMIENTO 2026'!$P$14,INT((ROW()-13)/2),0)),IF(ISBLANK(OFFSET('9. METAS'!$S$20,INT((ROW()-14)/2),0)),"",OFFSET('9. METAS'!$S$20,INT((ROW()-14)/2),0)))</f>
        <v/>
      </c>
      <c r="M121" s="222" t="str">
        <f ca="1">IF(MOD(ROW()-13,2)=0,IF(ISBLANK(OFFSET('11. SEGUIMIENTO 2026'!$Q$14,INT((ROW()-13)/2),0)),"",OFFSET('11. SEGUIMIENTO 2026'!$Q$14,INT((ROW()-13)/2),0)),IF(ISBLANK(OFFSET('9. METAS'!$T$20,INT((ROW()-14)/2),0)),"",OFFSET('9. METAS'!$T$20,INT((ROW()-14)/2),0)))</f>
        <v/>
      </c>
      <c r="N121" s="872" t="str">
        <f t="shared" ref="N121" ca="1" si="104">IFERROR(J121/J122,"ND")</f>
        <v>ND</v>
      </c>
      <c r="O121" s="874" t="str">
        <f t="shared" ref="O121" ca="1" si="105">IFERROR(((J121+K121+L121+M121)/H121),"ND")</f>
        <v>ND</v>
      </c>
      <c r="P121" s="876"/>
    </row>
    <row r="122" spans="3:16">
      <c r="C122" s="850"/>
      <c r="D122" s="852"/>
      <c r="E122" s="852"/>
      <c r="F122" s="854"/>
      <c r="G122" s="856"/>
      <c r="H122" s="885"/>
      <c r="I122" s="871"/>
      <c r="J122" s="220" t="str">
        <f ca="1">IF(MOD(ROW()-13,2)=0,IF(ISBLANK(OFFSET('11. SEGUIMIENTO 2026'!$N$14,INT((ROW()-13)/2),0)),"",OFFSET('11. SEGUIMIENTO 2026'!$N$14,INT((ROW()-13)/2),0)),IF(ISBLANK(OFFSET('9. METAS'!$Q$20,INT((ROW()-14)/2),0)),"",OFFSET('9. METAS'!$Q$20,INT((ROW()-14)/2),0)))</f>
        <v/>
      </c>
      <c r="K122" s="221" t="str">
        <f ca="1">IF(MOD(ROW()-13,2)=0,IF(ISBLANK(OFFSET('11. SEGUIMIENTO 2026'!$O$14,INT((ROW()-13)/2),0)),"",OFFSET('11. SEGUIMIENTO 2026'!$O$14,INT((ROW()-13)/2),0)),IF(ISBLANK(OFFSET('9. METAS'!$R$20,INT((ROW()-14)/2),0)),"",OFFSET('9. METAS'!$R$20,INT((ROW()-14)/2),0)))</f>
        <v/>
      </c>
      <c r="L122" s="221" t="str">
        <f ca="1">IF(MOD(ROW()-13,2)=0,IF(ISBLANK(OFFSET('11. SEGUIMIENTO 2026'!$P$14,INT((ROW()-13)/2),0)),"",OFFSET('11. SEGUIMIENTO 2026'!$P$14,INT((ROW()-13)/2),0)),IF(ISBLANK(OFFSET('9. METAS'!$S$20,INT((ROW()-14)/2),0)),"",OFFSET('9. METAS'!$S$20,INT((ROW()-14)/2),0)))</f>
        <v/>
      </c>
      <c r="M122" s="222" t="str">
        <f ca="1">IF(MOD(ROW()-13,2)=0,IF(ISBLANK(OFFSET('11. SEGUIMIENTO 2026'!$Q$14,INT((ROW()-13)/2),0)),"",OFFSET('11. SEGUIMIENTO 2026'!$Q$14,INT((ROW()-13)/2),0)),IF(ISBLANK(OFFSET('9. METAS'!$T$20,INT((ROW()-14)/2),0)),"",OFFSET('9. METAS'!$T$20,INT((ROW()-14)/2),0)))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885" t="str">
        <f ca="1">IF(ISBLANK(OFFSET('9. METAS'!$K$20,INT((ROW()-13)/2),0)),"",OFFSET('9. METAS'!$K$20,INT((ROW()-13)/2),0))</f>
        <v/>
      </c>
      <c r="I123" s="870"/>
      <c r="J123" s="220" t="str">
        <f ca="1">IF(MOD(ROW()-13,2)=0,IF(ISBLANK(OFFSET('11. SEGUIMIENTO 2026'!$N$14,INT((ROW()-13)/2),0)),"",OFFSET('11. SEGUIMIENTO 2026'!$N$14,INT((ROW()-13)/2),0)),IF(ISBLANK(OFFSET('9. METAS'!$Q$20,INT((ROW()-14)/2),0)),"",OFFSET('9. METAS'!$Q$20,INT((ROW()-14)/2),0)))</f>
        <v/>
      </c>
      <c r="K123" s="221" t="str">
        <f ca="1">IF(MOD(ROW()-13,2)=0,IF(ISBLANK(OFFSET('11. SEGUIMIENTO 2026'!$O$14,INT((ROW()-13)/2),0)),"",OFFSET('11. SEGUIMIENTO 2026'!$O$14,INT((ROW()-13)/2),0)),IF(ISBLANK(OFFSET('9. METAS'!$R$20,INT((ROW()-14)/2),0)),"",OFFSET('9. METAS'!$R$20,INT((ROW()-14)/2),0)))</f>
        <v/>
      </c>
      <c r="L123" s="221" t="str">
        <f ca="1">IF(MOD(ROW()-13,2)=0,IF(ISBLANK(OFFSET('11. SEGUIMIENTO 2026'!$P$14,INT((ROW()-13)/2),0)),"",OFFSET('11. SEGUIMIENTO 2026'!$P$14,INT((ROW()-13)/2),0)),IF(ISBLANK(OFFSET('9. METAS'!$S$20,INT((ROW()-14)/2),0)),"",OFFSET('9. METAS'!$S$20,INT((ROW()-14)/2),0)))</f>
        <v/>
      </c>
      <c r="M123" s="222" t="str">
        <f ca="1">IF(MOD(ROW()-13,2)=0,IF(ISBLANK(OFFSET('11. SEGUIMIENTO 2026'!$Q$14,INT((ROW()-13)/2),0)),"",OFFSET('11. SEGUIMIENTO 2026'!$Q$14,INT((ROW()-13)/2),0)),IF(ISBLANK(OFFSET('9. METAS'!$T$20,INT((ROW()-14)/2),0)),"",OFFSET('9. METAS'!$T$20,INT((ROW()-14)/2),0)))</f>
        <v/>
      </c>
      <c r="N123" s="872" t="str">
        <f t="shared" ref="N123" ca="1" si="106">IFERROR(J123/J124,"ND")</f>
        <v>ND</v>
      </c>
      <c r="O123" s="874" t="str">
        <f t="shared" ref="O123" ca="1" si="107">IFERROR(((J123+K123+L123+M123)/H123),"ND")</f>
        <v>ND</v>
      </c>
      <c r="P123" s="876"/>
    </row>
    <row r="124" spans="3:16">
      <c r="C124" s="850"/>
      <c r="D124" s="852"/>
      <c r="E124" s="852"/>
      <c r="F124" s="854"/>
      <c r="G124" s="856"/>
      <c r="H124" s="885"/>
      <c r="I124" s="871"/>
      <c r="J124" s="220" t="str">
        <f ca="1">IF(MOD(ROW()-13,2)=0,IF(ISBLANK(OFFSET('11. SEGUIMIENTO 2026'!$N$14,INT((ROW()-13)/2),0)),"",OFFSET('11. SEGUIMIENTO 2026'!$N$14,INT((ROW()-13)/2),0)),IF(ISBLANK(OFFSET('9. METAS'!$Q$20,INT((ROW()-14)/2),0)),"",OFFSET('9. METAS'!$Q$20,INT((ROW()-14)/2),0)))</f>
        <v/>
      </c>
      <c r="K124" s="221" t="str">
        <f ca="1">IF(MOD(ROW()-13,2)=0,IF(ISBLANK(OFFSET('11. SEGUIMIENTO 2026'!$O$14,INT((ROW()-13)/2),0)),"",OFFSET('11. SEGUIMIENTO 2026'!$O$14,INT((ROW()-13)/2),0)),IF(ISBLANK(OFFSET('9. METAS'!$R$20,INT((ROW()-14)/2),0)),"",OFFSET('9. METAS'!$R$20,INT((ROW()-14)/2),0)))</f>
        <v/>
      </c>
      <c r="L124" s="221" t="str">
        <f ca="1">IF(MOD(ROW()-13,2)=0,IF(ISBLANK(OFFSET('11. SEGUIMIENTO 2026'!$P$14,INT((ROW()-13)/2),0)),"",OFFSET('11. SEGUIMIENTO 2026'!$P$14,INT((ROW()-13)/2),0)),IF(ISBLANK(OFFSET('9. METAS'!$S$20,INT((ROW()-14)/2),0)),"",OFFSET('9. METAS'!$S$20,INT((ROW()-14)/2),0)))</f>
        <v/>
      </c>
      <c r="M124" s="222" t="str">
        <f ca="1">IF(MOD(ROW()-13,2)=0,IF(ISBLANK(OFFSET('11. SEGUIMIENTO 2026'!$Q$14,INT((ROW()-13)/2),0)),"",OFFSET('11. SEGUIMIENTO 2026'!$Q$14,INT((ROW()-13)/2),0)),IF(ISBLANK(OFFSET('9. METAS'!$T$20,INT((ROW()-14)/2),0)),"",OFFSET('9. METAS'!$T$20,INT((ROW()-14)/2),0)))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885" t="str">
        <f ca="1">IF(ISBLANK(OFFSET('9. METAS'!$K$20,INT((ROW()-13)/2),0)),"",OFFSET('9. METAS'!$K$20,INT((ROW()-13)/2),0))</f>
        <v/>
      </c>
      <c r="I125" s="870"/>
      <c r="J125" s="220" t="str">
        <f ca="1">IF(MOD(ROW()-13,2)=0,IF(ISBLANK(OFFSET('11. SEGUIMIENTO 2026'!$N$14,INT((ROW()-13)/2),0)),"",OFFSET('11. SEGUIMIENTO 2026'!$N$14,INT((ROW()-13)/2),0)),IF(ISBLANK(OFFSET('9. METAS'!$Q$20,INT((ROW()-14)/2),0)),"",OFFSET('9. METAS'!$Q$20,INT((ROW()-14)/2),0)))</f>
        <v/>
      </c>
      <c r="K125" s="221" t="str">
        <f ca="1">IF(MOD(ROW()-13,2)=0,IF(ISBLANK(OFFSET('11. SEGUIMIENTO 2026'!$O$14,INT((ROW()-13)/2),0)),"",OFFSET('11. SEGUIMIENTO 2026'!$O$14,INT((ROW()-13)/2),0)),IF(ISBLANK(OFFSET('9. METAS'!$R$20,INT((ROW()-14)/2),0)),"",OFFSET('9. METAS'!$R$20,INT((ROW()-14)/2),0)))</f>
        <v/>
      </c>
      <c r="L125" s="221" t="str">
        <f ca="1">IF(MOD(ROW()-13,2)=0,IF(ISBLANK(OFFSET('11. SEGUIMIENTO 2026'!$P$14,INT((ROW()-13)/2),0)),"",OFFSET('11. SEGUIMIENTO 2026'!$P$14,INT((ROW()-13)/2),0)),IF(ISBLANK(OFFSET('9. METAS'!$S$20,INT((ROW()-14)/2),0)),"",OFFSET('9. METAS'!$S$20,INT((ROW()-14)/2),0)))</f>
        <v/>
      </c>
      <c r="M125" s="222" t="str">
        <f ca="1">IF(MOD(ROW()-13,2)=0,IF(ISBLANK(OFFSET('11. SEGUIMIENTO 2026'!$Q$14,INT((ROW()-13)/2),0)),"",OFFSET('11. SEGUIMIENTO 2026'!$Q$14,INT((ROW()-13)/2),0)),IF(ISBLANK(OFFSET('9. METAS'!$T$20,INT((ROW()-14)/2),0)),"",OFFSET('9. METAS'!$T$20,INT((ROW()-14)/2),0)))</f>
        <v/>
      </c>
      <c r="N125" s="872" t="str">
        <f t="shared" ref="N125" ca="1" si="108">IFERROR(J125/J126,"ND")</f>
        <v>ND</v>
      </c>
      <c r="O125" s="874" t="str">
        <f t="shared" ref="O125" ca="1" si="109">IFERROR(((J125+K125+L125+M125)/H125),"ND")</f>
        <v>ND</v>
      </c>
      <c r="P125" s="876"/>
    </row>
    <row r="126" spans="3:16">
      <c r="C126" s="850"/>
      <c r="D126" s="852"/>
      <c r="E126" s="852"/>
      <c r="F126" s="854"/>
      <c r="G126" s="856"/>
      <c r="H126" s="885"/>
      <c r="I126" s="871"/>
      <c r="J126" s="220" t="str">
        <f ca="1">IF(MOD(ROW()-13,2)=0,IF(ISBLANK(OFFSET('11. SEGUIMIENTO 2026'!$N$14,INT((ROW()-13)/2),0)),"",OFFSET('11. SEGUIMIENTO 2026'!$N$14,INT((ROW()-13)/2),0)),IF(ISBLANK(OFFSET('9. METAS'!$Q$20,INT((ROW()-14)/2),0)),"",OFFSET('9. METAS'!$Q$20,INT((ROW()-14)/2),0)))</f>
        <v/>
      </c>
      <c r="K126" s="221" t="str">
        <f ca="1">IF(MOD(ROW()-13,2)=0,IF(ISBLANK(OFFSET('11. SEGUIMIENTO 2026'!$O$14,INT((ROW()-13)/2),0)),"",OFFSET('11. SEGUIMIENTO 2026'!$O$14,INT((ROW()-13)/2),0)),IF(ISBLANK(OFFSET('9. METAS'!$R$20,INT((ROW()-14)/2),0)),"",OFFSET('9. METAS'!$R$20,INT((ROW()-14)/2),0)))</f>
        <v/>
      </c>
      <c r="L126" s="221" t="str">
        <f ca="1">IF(MOD(ROW()-13,2)=0,IF(ISBLANK(OFFSET('11. SEGUIMIENTO 2026'!$P$14,INT((ROW()-13)/2),0)),"",OFFSET('11. SEGUIMIENTO 2026'!$P$14,INT((ROW()-13)/2),0)),IF(ISBLANK(OFFSET('9. METAS'!$S$20,INT((ROW()-14)/2),0)),"",OFFSET('9. METAS'!$S$20,INT((ROW()-14)/2),0)))</f>
        <v/>
      </c>
      <c r="M126" s="222" t="str">
        <f ca="1">IF(MOD(ROW()-13,2)=0,IF(ISBLANK(OFFSET('11. SEGUIMIENTO 2026'!$Q$14,INT((ROW()-13)/2),0)),"",OFFSET('11. SEGUIMIENTO 2026'!$Q$14,INT((ROW()-13)/2),0)),IF(ISBLANK(OFFSET('9. METAS'!$T$20,INT((ROW()-14)/2),0)),"",OFFSET('9. METAS'!$T$20,INT((ROW()-14)/2),0)))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885" t="str">
        <f ca="1">IF(ISBLANK(OFFSET('9. METAS'!$K$20,INT((ROW()-13)/2),0)),"",OFFSET('9. METAS'!$K$20,INT((ROW()-13)/2),0))</f>
        <v/>
      </c>
      <c r="I127" s="870"/>
      <c r="J127" s="220" t="str">
        <f ca="1">IF(MOD(ROW()-13,2)=0,IF(ISBLANK(OFFSET('11. SEGUIMIENTO 2026'!$N$14,INT((ROW()-13)/2),0)),"",OFFSET('11. SEGUIMIENTO 2026'!$N$14,INT((ROW()-13)/2),0)),IF(ISBLANK(OFFSET('9. METAS'!$Q$20,INT((ROW()-14)/2),0)),"",OFFSET('9. METAS'!$Q$20,INT((ROW()-14)/2),0)))</f>
        <v/>
      </c>
      <c r="K127" s="221" t="str">
        <f ca="1">IF(MOD(ROW()-13,2)=0,IF(ISBLANK(OFFSET('11. SEGUIMIENTO 2026'!$O$14,INT((ROW()-13)/2),0)),"",OFFSET('11. SEGUIMIENTO 2026'!$O$14,INT((ROW()-13)/2),0)),IF(ISBLANK(OFFSET('9. METAS'!$R$20,INT((ROW()-14)/2),0)),"",OFFSET('9. METAS'!$R$20,INT((ROW()-14)/2),0)))</f>
        <v/>
      </c>
      <c r="L127" s="221" t="str">
        <f ca="1">IF(MOD(ROW()-13,2)=0,IF(ISBLANK(OFFSET('11. SEGUIMIENTO 2026'!$P$14,INT((ROW()-13)/2),0)),"",OFFSET('11. SEGUIMIENTO 2026'!$P$14,INT((ROW()-13)/2),0)),IF(ISBLANK(OFFSET('9. METAS'!$S$20,INT((ROW()-14)/2),0)),"",OFFSET('9. METAS'!$S$20,INT((ROW()-14)/2),0)))</f>
        <v/>
      </c>
      <c r="M127" s="222" t="str">
        <f ca="1">IF(MOD(ROW()-13,2)=0,IF(ISBLANK(OFFSET('11. SEGUIMIENTO 2026'!$Q$14,INT((ROW()-13)/2),0)),"",OFFSET('11. SEGUIMIENTO 2026'!$Q$14,INT((ROW()-13)/2),0)),IF(ISBLANK(OFFSET('9. METAS'!$T$20,INT((ROW()-14)/2),0)),"",OFFSET('9. METAS'!$T$20,INT((ROW()-14)/2),0)))</f>
        <v/>
      </c>
      <c r="N127" s="872" t="str">
        <f t="shared" ref="N127" ca="1" si="110">IFERROR(J127/J128,"ND")</f>
        <v>ND</v>
      </c>
      <c r="O127" s="874" t="str">
        <f t="shared" ref="O127" ca="1" si="111">IFERROR(((J127+K127+L127+M127)/H127),"ND")</f>
        <v>ND</v>
      </c>
      <c r="P127" s="876"/>
    </row>
    <row r="128" spans="3:16">
      <c r="C128" s="850"/>
      <c r="D128" s="852"/>
      <c r="E128" s="852"/>
      <c r="F128" s="854"/>
      <c r="G128" s="856"/>
      <c r="H128" s="885"/>
      <c r="I128" s="871"/>
      <c r="J128" s="220" t="str">
        <f ca="1">IF(MOD(ROW()-13,2)=0,IF(ISBLANK(OFFSET('11. SEGUIMIENTO 2026'!$N$14,INT((ROW()-13)/2),0)),"",OFFSET('11. SEGUIMIENTO 2026'!$N$14,INT((ROW()-13)/2),0)),IF(ISBLANK(OFFSET('9. METAS'!$Q$20,INT((ROW()-14)/2),0)),"",OFFSET('9. METAS'!$Q$20,INT((ROW()-14)/2),0)))</f>
        <v/>
      </c>
      <c r="K128" s="221" t="str">
        <f ca="1">IF(MOD(ROW()-13,2)=0,IF(ISBLANK(OFFSET('11. SEGUIMIENTO 2026'!$O$14,INT((ROW()-13)/2),0)),"",OFFSET('11. SEGUIMIENTO 2026'!$O$14,INT((ROW()-13)/2),0)),IF(ISBLANK(OFFSET('9. METAS'!$R$20,INT((ROW()-14)/2),0)),"",OFFSET('9. METAS'!$R$20,INT((ROW()-14)/2),0)))</f>
        <v/>
      </c>
      <c r="L128" s="221" t="str">
        <f ca="1">IF(MOD(ROW()-13,2)=0,IF(ISBLANK(OFFSET('11. SEGUIMIENTO 2026'!$P$14,INT((ROW()-13)/2),0)),"",OFFSET('11. SEGUIMIENTO 2026'!$P$14,INT((ROW()-13)/2),0)),IF(ISBLANK(OFFSET('9. METAS'!$S$20,INT((ROW()-14)/2),0)),"",OFFSET('9. METAS'!$S$20,INT((ROW()-14)/2),0)))</f>
        <v/>
      </c>
      <c r="M128" s="222" t="str">
        <f ca="1">IF(MOD(ROW()-13,2)=0,IF(ISBLANK(OFFSET('11. SEGUIMIENTO 2026'!$Q$14,INT((ROW()-13)/2),0)),"",OFFSET('11. SEGUIMIENTO 2026'!$Q$14,INT((ROW()-13)/2),0)),IF(ISBLANK(OFFSET('9. METAS'!$T$20,INT((ROW()-14)/2),0)),"",OFFSET('9. METAS'!$T$20,INT((ROW()-14)/2),0)))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885" t="str">
        <f ca="1">IF(ISBLANK(OFFSET('9. METAS'!$K$20,INT((ROW()-13)/2),0)),"",OFFSET('9. METAS'!$K$20,INT((ROW()-13)/2),0))</f>
        <v/>
      </c>
      <c r="I129" s="870"/>
      <c r="J129" s="220" t="str">
        <f ca="1">IF(MOD(ROW()-13,2)=0,IF(ISBLANK(OFFSET('11. SEGUIMIENTO 2026'!$N$14,INT((ROW()-13)/2),0)),"",OFFSET('11. SEGUIMIENTO 2026'!$N$14,INT((ROW()-13)/2),0)),IF(ISBLANK(OFFSET('9. METAS'!$Q$20,INT((ROW()-14)/2),0)),"",OFFSET('9. METAS'!$Q$20,INT((ROW()-14)/2),0)))</f>
        <v/>
      </c>
      <c r="K129" s="221" t="str">
        <f ca="1">IF(MOD(ROW()-13,2)=0,IF(ISBLANK(OFFSET('11. SEGUIMIENTO 2026'!$O$14,INT((ROW()-13)/2),0)),"",OFFSET('11. SEGUIMIENTO 2026'!$O$14,INT((ROW()-13)/2),0)),IF(ISBLANK(OFFSET('9. METAS'!$R$20,INT((ROW()-14)/2),0)),"",OFFSET('9. METAS'!$R$20,INT((ROW()-14)/2),0)))</f>
        <v/>
      </c>
      <c r="L129" s="221" t="str">
        <f ca="1">IF(MOD(ROW()-13,2)=0,IF(ISBLANK(OFFSET('11. SEGUIMIENTO 2026'!$P$14,INT((ROW()-13)/2),0)),"",OFFSET('11. SEGUIMIENTO 2026'!$P$14,INT((ROW()-13)/2),0)),IF(ISBLANK(OFFSET('9. METAS'!$S$20,INT((ROW()-14)/2),0)),"",OFFSET('9. METAS'!$S$20,INT((ROW()-14)/2),0)))</f>
        <v/>
      </c>
      <c r="M129" s="222" t="str">
        <f ca="1">IF(MOD(ROW()-13,2)=0,IF(ISBLANK(OFFSET('11. SEGUIMIENTO 2026'!$Q$14,INT((ROW()-13)/2),0)),"",OFFSET('11. SEGUIMIENTO 2026'!$Q$14,INT((ROW()-13)/2),0)),IF(ISBLANK(OFFSET('9. METAS'!$T$20,INT((ROW()-14)/2),0)),"",OFFSET('9. METAS'!$T$20,INT((ROW()-14)/2),0)))</f>
        <v/>
      </c>
      <c r="N129" s="872" t="str">
        <f t="shared" ref="N129" ca="1" si="112">IFERROR(J129/J130,"ND")</f>
        <v>ND</v>
      </c>
      <c r="O129" s="874" t="str">
        <f t="shared" ref="O129" ca="1" si="113">IFERROR(((J129+K129+L129+M129)/H129),"ND")</f>
        <v>ND</v>
      </c>
      <c r="P129" s="876"/>
    </row>
    <row r="130" spans="3:16">
      <c r="C130" s="850"/>
      <c r="D130" s="852"/>
      <c r="E130" s="852"/>
      <c r="F130" s="854"/>
      <c r="G130" s="856"/>
      <c r="H130" s="885"/>
      <c r="I130" s="871"/>
      <c r="J130" s="220" t="str">
        <f ca="1">IF(MOD(ROW()-13,2)=0,IF(ISBLANK(OFFSET('11. SEGUIMIENTO 2026'!$N$14,INT((ROW()-13)/2),0)),"",OFFSET('11. SEGUIMIENTO 2026'!$N$14,INT((ROW()-13)/2),0)),IF(ISBLANK(OFFSET('9. METAS'!$Q$20,INT((ROW()-14)/2),0)),"",OFFSET('9. METAS'!$Q$20,INT((ROW()-14)/2),0)))</f>
        <v/>
      </c>
      <c r="K130" s="221" t="str">
        <f ca="1">IF(MOD(ROW()-13,2)=0,IF(ISBLANK(OFFSET('11. SEGUIMIENTO 2026'!$O$14,INT((ROW()-13)/2),0)),"",OFFSET('11. SEGUIMIENTO 2026'!$O$14,INT((ROW()-13)/2),0)),IF(ISBLANK(OFFSET('9. METAS'!$R$20,INT((ROW()-14)/2),0)),"",OFFSET('9. METAS'!$R$20,INT((ROW()-14)/2),0)))</f>
        <v/>
      </c>
      <c r="L130" s="221" t="str">
        <f ca="1">IF(MOD(ROW()-13,2)=0,IF(ISBLANK(OFFSET('11. SEGUIMIENTO 2026'!$P$14,INT((ROW()-13)/2),0)),"",OFFSET('11. SEGUIMIENTO 2026'!$P$14,INT((ROW()-13)/2),0)),IF(ISBLANK(OFFSET('9. METAS'!$S$20,INT((ROW()-14)/2),0)),"",OFFSET('9. METAS'!$S$20,INT((ROW()-14)/2),0)))</f>
        <v/>
      </c>
      <c r="M130" s="222" t="str">
        <f ca="1">IF(MOD(ROW()-13,2)=0,IF(ISBLANK(OFFSET('11. SEGUIMIENTO 2026'!$Q$14,INT((ROW()-13)/2),0)),"",OFFSET('11. SEGUIMIENTO 2026'!$Q$14,INT((ROW()-13)/2),0)),IF(ISBLANK(OFFSET('9. METAS'!$T$20,INT((ROW()-14)/2),0)),"",OFFSET('9. METAS'!$T$20,INT((ROW()-14)/2),0)))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885" t="str">
        <f ca="1">IF(ISBLANK(OFFSET('9. METAS'!$K$20,INT((ROW()-13)/2),0)),"",OFFSET('9. METAS'!$K$20,INT((ROW()-13)/2),0))</f>
        <v/>
      </c>
      <c r="I131" s="870"/>
      <c r="J131" s="220" t="str">
        <f ca="1">IF(MOD(ROW()-13,2)=0,IF(ISBLANK(OFFSET('11. SEGUIMIENTO 2026'!$N$14,INT((ROW()-13)/2),0)),"",OFFSET('11. SEGUIMIENTO 2026'!$N$14,INT((ROW()-13)/2),0)),IF(ISBLANK(OFFSET('9. METAS'!$Q$20,INT((ROW()-14)/2),0)),"",OFFSET('9. METAS'!$Q$20,INT((ROW()-14)/2),0)))</f>
        <v/>
      </c>
      <c r="K131" s="221" t="str">
        <f ca="1">IF(MOD(ROW()-13,2)=0,IF(ISBLANK(OFFSET('11. SEGUIMIENTO 2026'!$O$14,INT((ROW()-13)/2),0)),"",OFFSET('11. SEGUIMIENTO 2026'!$O$14,INT((ROW()-13)/2),0)),IF(ISBLANK(OFFSET('9. METAS'!$R$20,INT((ROW()-14)/2),0)),"",OFFSET('9. METAS'!$R$20,INT((ROW()-14)/2),0)))</f>
        <v/>
      </c>
      <c r="L131" s="221" t="str">
        <f ca="1">IF(MOD(ROW()-13,2)=0,IF(ISBLANK(OFFSET('11. SEGUIMIENTO 2026'!$P$14,INT((ROW()-13)/2),0)),"",OFFSET('11. SEGUIMIENTO 2026'!$P$14,INT((ROW()-13)/2),0)),IF(ISBLANK(OFFSET('9. METAS'!$S$20,INT((ROW()-14)/2),0)),"",OFFSET('9. METAS'!$S$20,INT((ROW()-14)/2),0)))</f>
        <v/>
      </c>
      <c r="M131" s="222" t="str">
        <f ca="1">IF(MOD(ROW()-13,2)=0,IF(ISBLANK(OFFSET('11. SEGUIMIENTO 2026'!$Q$14,INT((ROW()-13)/2),0)),"",OFFSET('11. SEGUIMIENTO 2026'!$Q$14,INT((ROW()-13)/2),0)),IF(ISBLANK(OFFSET('9. METAS'!$T$20,INT((ROW()-14)/2),0)),"",OFFSET('9. METAS'!$T$20,INT((ROW()-14)/2),0)))</f>
        <v/>
      </c>
      <c r="N131" s="872" t="str">
        <f t="shared" ref="N131" ca="1" si="114">IFERROR(J131/J132,"ND")</f>
        <v>ND</v>
      </c>
      <c r="O131" s="874" t="str">
        <f t="shared" ref="O131" ca="1" si="115">IFERROR(((J131+K131+L131+M131)/H131),"ND")</f>
        <v>ND</v>
      </c>
      <c r="P131" s="876"/>
    </row>
    <row r="132" spans="3:16">
      <c r="C132" s="850"/>
      <c r="D132" s="852"/>
      <c r="E132" s="852"/>
      <c r="F132" s="854"/>
      <c r="G132" s="856"/>
      <c r="H132" s="885"/>
      <c r="I132" s="871"/>
      <c r="J132" s="220" t="str">
        <f ca="1">IF(MOD(ROW()-13,2)=0,IF(ISBLANK(OFFSET('11. SEGUIMIENTO 2026'!$N$14,INT((ROW()-13)/2),0)),"",OFFSET('11. SEGUIMIENTO 2026'!$N$14,INT((ROW()-13)/2),0)),IF(ISBLANK(OFFSET('9. METAS'!$Q$20,INT((ROW()-14)/2),0)),"",OFFSET('9. METAS'!$Q$20,INT((ROW()-14)/2),0)))</f>
        <v/>
      </c>
      <c r="K132" s="221" t="str">
        <f ca="1">IF(MOD(ROW()-13,2)=0,IF(ISBLANK(OFFSET('11. SEGUIMIENTO 2026'!$O$14,INT((ROW()-13)/2),0)),"",OFFSET('11. SEGUIMIENTO 2026'!$O$14,INT((ROW()-13)/2),0)),IF(ISBLANK(OFFSET('9. METAS'!$R$20,INT((ROW()-14)/2),0)),"",OFFSET('9. METAS'!$R$20,INT((ROW()-14)/2),0)))</f>
        <v/>
      </c>
      <c r="L132" s="221" t="str">
        <f ca="1">IF(MOD(ROW()-13,2)=0,IF(ISBLANK(OFFSET('11. SEGUIMIENTO 2026'!$P$14,INT((ROW()-13)/2),0)),"",OFFSET('11. SEGUIMIENTO 2026'!$P$14,INT((ROW()-13)/2),0)),IF(ISBLANK(OFFSET('9. METAS'!$S$20,INT((ROW()-14)/2),0)),"",OFFSET('9. METAS'!$S$20,INT((ROW()-14)/2),0)))</f>
        <v/>
      </c>
      <c r="M132" s="222" t="str">
        <f ca="1">IF(MOD(ROW()-13,2)=0,IF(ISBLANK(OFFSET('11. SEGUIMIENTO 2026'!$Q$14,INT((ROW()-13)/2),0)),"",OFFSET('11. SEGUIMIENTO 2026'!$Q$14,INT((ROW()-13)/2),0)),IF(ISBLANK(OFFSET('9. METAS'!$T$20,INT((ROW()-14)/2),0)),"",OFFSET('9. METAS'!$T$20,INT((ROW()-14)/2),0)))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885" t="str">
        <f ca="1">IF(ISBLANK(OFFSET('9. METAS'!$K$20,INT((ROW()-13)/2),0)),"",OFFSET('9. METAS'!$K$20,INT((ROW()-13)/2),0))</f>
        <v/>
      </c>
      <c r="I133" s="870"/>
      <c r="J133" s="220" t="str">
        <f ca="1">IF(MOD(ROW()-13,2)=0,IF(ISBLANK(OFFSET('11. SEGUIMIENTO 2026'!$N$14,INT((ROW()-13)/2),0)),"",OFFSET('11. SEGUIMIENTO 2026'!$N$14,INT((ROW()-13)/2),0)),IF(ISBLANK(OFFSET('9. METAS'!$Q$20,INT((ROW()-14)/2),0)),"",OFFSET('9. METAS'!$Q$20,INT((ROW()-14)/2),0)))</f>
        <v/>
      </c>
      <c r="K133" s="221" t="str">
        <f ca="1">IF(MOD(ROW()-13,2)=0,IF(ISBLANK(OFFSET('11. SEGUIMIENTO 2026'!$O$14,INT((ROW()-13)/2),0)),"",OFFSET('11. SEGUIMIENTO 2026'!$O$14,INT((ROW()-13)/2),0)),IF(ISBLANK(OFFSET('9. METAS'!$R$20,INT((ROW()-14)/2),0)),"",OFFSET('9. METAS'!$R$20,INT((ROW()-14)/2),0)))</f>
        <v/>
      </c>
      <c r="L133" s="221" t="str">
        <f ca="1">IF(MOD(ROW()-13,2)=0,IF(ISBLANK(OFFSET('11. SEGUIMIENTO 2026'!$P$14,INT((ROW()-13)/2),0)),"",OFFSET('11. SEGUIMIENTO 2026'!$P$14,INT((ROW()-13)/2),0)),IF(ISBLANK(OFFSET('9. METAS'!$S$20,INT((ROW()-14)/2),0)),"",OFFSET('9. METAS'!$S$20,INT((ROW()-14)/2),0)))</f>
        <v/>
      </c>
      <c r="M133" s="222" t="str">
        <f ca="1">IF(MOD(ROW()-13,2)=0,IF(ISBLANK(OFFSET('11. SEGUIMIENTO 2026'!$Q$14,INT((ROW()-13)/2),0)),"",OFFSET('11. SEGUIMIENTO 2026'!$Q$14,INT((ROW()-13)/2),0)),IF(ISBLANK(OFFSET('9. METAS'!$T$20,INT((ROW()-14)/2),0)),"",OFFSET('9. METAS'!$T$20,INT((ROW()-14)/2),0)))</f>
        <v/>
      </c>
      <c r="N133" s="872" t="str">
        <f t="shared" ref="N133" ca="1" si="116">IFERROR(J133/J134,"ND")</f>
        <v>ND</v>
      </c>
      <c r="O133" s="874" t="str">
        <f t="shared" ref="O133" ca="1" si="117">IFERROR(((J133+K133+L133+M133)/H133),"ND")</f>
        <v>ND</v>
      </c>
      <c r="P133" s="876"/>
    </row>
    <row r="134" spans="3:16">
      <c r="C134" s="850"/>
      <c r="D134" s="852"/>
      <c r="E134" s="852"/>
      <c r="F134" s="854"/>
      <c r="G134" s="856"/>
      <c r="H134" s="885"/>
      <c r="I134" s="871"/>
      <c r="J134" s="220" t="str">
        <f ca="1">IF(MOD(ROW()-13,2)=0,IF(ISBLANK(OFFSET('11. SEGUIMIENTO 2026'!$N$14,INT((ROW()-13)/2),0)),"",OFFSET('11. SEGUIMIENTO 2026'!$N$14,INT((ROW()-13)/2),0)),IF(ISBLANK(OFFSET('9. METAS'!$Q$20,INT((ROW()-14)/2),0)),"",OFFSET('9. METAS'!$Q$20,INT((ROW()-14)/2),0)))</f>
        <v/>
      </c>
      <c r="K134" s="221" t="str">
        <f ca="1">IF(MOD(ROW()-13,2)=0,IF(ISBLANK(OFFSET('11. SEGUIMIENTO 2026'!$O$14,INT((ROW()-13)/2),0)),"",OFFSET('11. SEGUIMIENTO 2026'!$O$14,INT((ROW()-13)/2),0)),IF(ISBLANK(OFFSET('9. METAS'!$R$20,INT((ROW()-14)/2),0)),"",OFFSET('9. METAS'!$R$20,INT((ROW()-14)/2),0)))</f>
        <v/>
      </c>
      <c r="L134" s="221" t="str">
        <f ca="1">IF(MOD(ROW()-13,2)=0,IF(ISBLANK(OFFSET('11. SEGUIMIENTO 2026'!$P$14,INT((ROW()-13)/2),0)),"",OFFSET('11. SEGUIMIENTO 2026'!$P$14,INT((ROW()-13)/2),0)),IF(ISBLANK(OFFSET('9. METAS'!$S$20,INT((ROW()-14)/2),0)),"",OFFSET('9. METAS'!$S$20,INT((ROW()-14)/2),0)))</f>
        <v/>
      </c>
      <c r="M134" s="222" t="str">
        <f ca="1">IF(MOD(ROW()-13,2)=0,IF(ISBLANK(OFFSET('11. SEGUIMIENTO 2026'!$Q$14,INT((ROW()-13)/2),0)),"",OFFSET('11. SEGUIMIENTO 2026'!$Q$14,INT((ROW()-13)/2),0)),IF(ISBLANK(OFFSET('9. METAS'!$T$20,INT((ROW()-14)/2),0)),"",OFFSET('9. METAS'!$T$20,INT((ROW()-14)/2),0)))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885" t="str">
        <f ca="1">IF(ISBLANK(OFFSET('9. METAS'!$K$20,INT((ROW()-13)/2),0)),"",OFFSET('9. METAS'!$K$20,INT((ROW()-13)/2),0))</f>
        <v/>
      </c>
      <c r="I135" s="870"/>
      <c r="J135" s="220" t="str">
        <f ca="1">IF(MOD(ROW()-13,2)=0,IF(ISBLANK(OFFSET('11. SEGUIMIENTO 2026'!$N$14,INT((ROW()-13)/2),0)),"",OFFSET('11. SEGUIMIENTO 2026'!$N$14,INT((ROW()-13)/2),0)),IF(ISBLANK(OFFSET('9. METAS'!$Q$20,INT((ROW()-14)/2),0)),"",OFFSET('9. METAS'!$Q$20,INT((ROW()-14)/2),0)))</f>
        <v/>
      </c>
      <c r="K135" s="221" t="str">
        <f ca="1">IF(MOD(ROW()-13,2)=0,IF(ISBLANK(OFFSET('11. SEGUIMIENTO 2026'!$O$14,INT((ROW()-13)/2),0)),"",OFFSET('11. SEGUIMIENTO 2026'!$O$14,INT((ROW()-13)/2),0)),IF(ISBLANK(OFFSET('9. METAS'!$R$20,INT((ROW()-14)/2),0)),"",OFFSET('9. METAS'!$R$20,INT((ROW()-14)/2),0)))</f>
        <v/>
      </c>
      <c r="L135" s="221" t="str">
        <f ca="1">IF(MOD(ROW()-13,2)=0,IF(ISBLANK(OFFSET('11. SEGUIMIENTO 2026'!$P$14,INT((ROW()-13)/2),0)),"",OFFSET('11. SEGUIMIENTO 2026'!$P$14,INT((ROW()-13)/2),0)),IF(ISBLANK(OFFSET('9. METAS'!$S$20,INT((ROW()-14)/2),0)),"",OFFSET('9. METAS'!$S$20,INT((ROW()-14)/2),0)))</f>
        <v/>
      </c>
      <c r="M135" s="222" t="str">
        <f ca="1">IF(MOD(ROW()-13,2)=0,IF(ISBLANK(OFFSET('11. SEGUIMIENTO 2026'!$Q$14,INT((ROW()-13)/2),0)),"",OFFSET('11. SEGUIMIENTO 2026'!$Q$14,INT((ROW()-13)/2),0)),IF(ISBLANK(OFFSET('9. METAS'!$T$20,INT((ROW()-14)/2),0)),"",OFFSET('9. METAS'!$T$20,INT((ROW()-14)/2),0)))</f>
        <v/>
      </c>
      <c r="N135" s="872" t="str">
        <f t="shared" ref="N135" ca="1" si="118">IFERROR(J135/J136,"ND")</f>
        <v>ND</v>
      </c>
      <c r="O135" s="874" t="str">
        <f t="shared" ref="O135" ca="1" si="119">IFERROR(((J135+K135+L135+M135)/H135),"ND")</f>
        <v>ND</v>
      </c>
      <c r="P135" s="876"/>
    </row>
    <row r="136" spans="3:16">
      <c r="C136" s="850"/>
      <c r="D136" s="852"/>
      <c r="E136" s="852"/>
      <c r="F136" s="854"/>
      <c r="G136" s="856"/>
      <c r="H136" s="885"/>
      <c r="I136" s="871"/>
      <c r="J136" s="220" t="str">
        <f ca="1">IF(MOD(ROW()-13,2)=0,IF(ISBLANK(OFFSET('11. SEGUIMIENTO 2026'!$N$14,INT((ROW()-13)/2),0)),"",OFFSET('11. SEGUIMIENTO 2026'!$N$14,INT((ROW()-13)/2),0)),IF(ISBLANK(OFFSET('9. METAS'!$Q$20,INT((ROW()-14)/2),0)),"",OFFSET('9. METAS'!$Q$20,INT((ROW()-14)/2),0)))</f>
        <v/>
      </c>
      <c r="K136" s="221" t="str">
        <f ca="1">IF(MOD(ROW()-13,2)=0,IF(ISBLANK(OFFSET('11. SEGUIMIENTO 2026'!$O$14,INT((ROW()-13)/2),0)),"",OFFSET('11. SEGUIMIENTO 2026'!$O$14,INT((ROW()-13)/2),0)),IF(ISBLANK(OFFSET('9. METAS'!$R$20,INT((ROW()-14)/2),0)),"",OFFSET('9. METAS'!$R$20,INT((ROW()-14)/2),0)))</f>
        <v/>
      </c>
      <c r="L136" s="221" t="str">
        <f ca="1">IF(MOD(ROW()-13,2)=0,IF(ISBLANK(OFFSET('11. SEGUIMIENTO 2026'!$P$14,INT((ROW()-13)/2),0)),"",OFFSET('11. SEGUIMIENTO 2026'!$P$14,INT((ROW()-13)/2),0)),IF(ISBLANK(OFFSET('9. METAS'!$S$20,INT((ROW()-14)/2),0)),"",OFFSET('9. METAS'!$S$20,INT((ROW()-14)/2),0)))</f>
        <v/>
      </c>
      <c r="M136" s="222" t="str">
        <f ca="1">IF(MOD(ROW()-13,2)=0,IF(ISBLANK(OFFSET('11. SEGUIMIENTO 2026'!$Q$14,INT((ROW()-13)/2),0)),"",OFFSET('11. SEGUIMIENTO 2026'!$Q$14,INT((ROW()-13)/2),0)),IF(ISBLANK(OFFSET('9. METAS'!$T$20,INT((ROW()-14)/2),0)),"",OFFSET('9. METAS'!$T$20,INT((ROW()-14)/2),0)))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885" t="str">
        <f ca="1">IF(ISBLANK(OFFSET('9. METAS'!$K$20,INT((ROW()-13)/2),0)),"",OFFSET('9. METAS'!$K$20,INT((ROW()-13)/2),0))</f>
        <v/>
      </c>
      <c r="I137" s="870"/>
      <c r="J137" s="220" t="str">
        <f ca="1">IF(MOD(ROW()-13,2)=0,IF(ISBLANK(OFFSET('11. SEGUIMIENTO 2026'!$N$14,INT((ROW()-13)/2),0)),"",OFFSET('11. SEGUIMIENTO 2026'!$N$14,INT((ROW()-13)/2),0)),IF(ISBLANK(OFFSET('9. METAS'!$Q$20,INT((ROW()-14)/2),0)),"",OFFSET('9. METAS'!$Q$20,INT((ROW()-14)/2),0)))</f>
        <v/>
      </c>
      <c r="K137" s="221" t="str">
        <f ca="1">IF(MOD(ROW()-13,2)=0,IF(ISBLANK(OFFSET('11. SEGUIMIENTO 2026'!$O$14,INT((ROW()-13)/2),0)),"",OFFSET('11. SEGUIMIENTO 2026'!$O$14,INT((ROW()-13)/2),0)),IF(ISBLANK(OFFSET('9. METAS'!$R$20,INT((ROW()-14)/2),0)),"",OFFSET('9. METAS'!$R$20,INT((ROW()-14)/2),0)))</f>
        <v/>
      </c>
      <c r="L137" s="221" t="str">
        <f ca="1">IF(MOD(ROW()-13,2)=0,IF(ISBLANK(OFFSET('11. SEGUIMIENTO 2026'!$P$14,INT((ROW()-13)/2),0)),"",OFFSET('11. SEGUIMIENTO 2026'!$P$14,INT((ROW()-13)/2),0)),IF(ISBLANK(OFFSET('9. METAS'!$S$20,INT((ROW()-14)/2),0)),"",OFFSET('9. METAS'!$S$20,INT((ROW()-14)/2),0)))</f>
        <v/>
      </c>
      <c r="M137" s="222" t="str">
        <f ca="1">IF(MOD(ROW()-13,2)=0,IF(ISBLANK(OFFSET('11. SEGUIMIENTO 2026'!$Q$14,INT((ROW()-13)/2),0)),"",OFFSET('11. SEGUIMIENTO 2026'!$Q$14,INT((ROW()-13)/2),0)),IF(ISBLANK(OFFSET('9. METAS'!$T$20,INT((ROW()-14)/2),0)),"",OFFSET('9. METAS'!$T$20,INT((ROW()-14)/2),0)))</f>
        <v/>
      </c>
      <c r="N137" s="872" t="str">
        <f t="shared" ref="N137" ca="1" si="120">IFERROR(J137/J138,"ND")</f>
        <v>ND</v>
      </c>
      <c r="O137" s="874" t="str">
        <f t="shared" ref="O137" ca="1" si="121">IFERROR(((J137+K137+L137+M137)/H137),"ND")</f>
        <v>ND</v>
      </c>
      <c r="P137" s="876"/>
    </row>
    <row r="138" spans="3:16">
      <c r="C138" s="850"/>
      <c r="D138" s="852"/>
      <c r="E138" s="852"/>
      <c r="F138" s="854"/>
      <c r="G138" s="856"/>
      <c r="H138" s="885"/>
      <c r="I138" s="871"/>
      <c r="J138" s="220" t="str">
        <f ca="1">IF(MOD(ROW()-13,2)=0,IF(ISBLANK(OFFSET('11. SEGUIMIENTO 2026'!$N$14,INT((ROW()-13)/2),0)),"",OFFSET('11. SEGUIMIENTO 2026'!$N$14,INT((ROW()-13)/2),0)),IF(ISBLANK(OFFSET('9. METAS'!$Q$20,INT((ROW()-14)/2),0)),"",OFFSET('9. METAS'!$Q$20,INT((ROW()-14)/2),0)))</f>
        <v/>
      </c>
      <c r="K138" s="221" t="str">
        <f ca="1">IF(MOD(ROW()-13,2)=0,IF(ISBLANK(OFFSET('11. SEGUIMIENTO 2026'!$O$14,INT((ROW()-13)/2),0)),"",OFFSET('11. SEGUIMIENTO 2026'!$O$14,INT((ROW()-13)/2),0)),IF(ISBLANK(OFFSET('9. METAS'!$R$20,INT((ROW()-14)/2),0)),"",OFFSET('9. METAS'!$R$20,INT((ROW()-14)/2),0)))</f>
        <v/>
      </c>
      <c r="L138" s="221" t="str">
        <f ca="1">IF(MOD(ROW()-13,2)=0,IF(ISBLANK(OFFSET('11. SEGUIMIENTO 2026'!$P$14,INT((ROW()-13)/2),0)),"",OFFSET('11. SEGUIMIENTO 2026'!$P$14,INT((ROW()-13)/2),0)),IF(ISBLANK(OFFSET('9. METAS'!$S$20,INT((ROW()-14)/2),0)),"",OFFSET('9. METAS'!$S$20,INT((ROW()-14)/2),0)))</f>
        <v/>
      </c>
      <c r="M138" s="222" t="str">
        <f ca="1">IF(MOD(ROW()-13,2)=0,IF(ISBLANK(OFFSET('11. SEGUIMIENTO 2026'!$Q$14,INT((ROW()-13)/2),0)),"",OFFSET('11. SEGUIMIENTO 2026'!$Q$14,INT((ROW()-13)/2),0)),IF(ISBLANK(OFFSET('9. METAS'!$T$20,INT((ROW()-14)/2),0)),"",OFFSET('9. METAS'!$T$20,INT((ROW()-14)/2),0)))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885" t="str">
        <f ca="1">IF(ISBLANK(OFFSET('9. METAS'!$K$20,INT((ROW()-13)/2),0)),"",OFFSET('9. METAS'!$K$20,INT((ROW()-13)/2),0))</f>
        <v/>
      </c>
      <c r="I139" s="870"/>
      <c r="J139" s="220" t="str">
        <f ca="1">IF(MOD(ROW()-13,2)=0,IF(ISBLANK(OFFSET('11. SEGUIMIENTO 2026'!$N$14,INT((ROW()-13)/2),0)),"",OFFSET('11. SEGUIMIENTO 2026'!$N$14,INT((ROW()-13)/2),0)),IF(ISBLANK(OFFSET('9. METAS'!$Q$20,INT((ROW()-14)/2),0)),"",OFFSET('9. METAS'!$Q$20,INT((ROW()-14)/2),0)))</f>
        <v/>
      </c>
      <c r="K139" s="221" t="str">
        <f ca="1">IF(MOD(ROW()-13,2)=0,IF(ISBLANK(OFFSET('11. SEGUIMIENTO 2026'!$O$14,INT((ROW()-13)/2),0)),"",OFFSET('11. SEGUIMIENTO 2026'!$O$14,INT((ROW()-13)/2),0)),IF(ISBLANK(OFFSET('9. METAS'!$R$20,INT((ROW()-14)/2),0)),"",OFFSET('9. METAS'!$R$20,INT((ROW()-14)/2),0)))</f>
        <v/>
      </c>
      <c r="L139" s="221" t="str">
        <f ca="1">IF(MOD(ROW()-13,2)=0,IF(ISBLANK(OFFSET('11. SEGUIMIENTO 2026'!$P$14,INT((ROW()-13)/2),0)),"",OFFSET('11. SEGUIMIENTO 2026'!$P$14,INT((ROW()-13)/2),0)),IF(ISBLANK(OFFSET('9. METAS'!$S$20,INT((ROW()-14)/2),0)),"",OFFSET('9. METAS'!$S$20,INT((ROW()-14)/2),0)))</f>
        <v/>
      </c>
      <c r="M139" s="222" t="str">
        <f ca="1">IF(MOD(ROW()-13,2)=0,IF(ISBLANK(OFFSET('11. SEGUIMIENTO 2026'!$Q$14,INT((ROW()-13)/2),0)),"",OFFSET('11. SEGUIMIENTO 2026'!$Q$14,INT((ROW()-13)/2),0)),IF(ISBLANK(OFFSET('9. METAS'!$T$20,INT((ROW()-14)/2),0)),"",OFFSET('9. METAS'!$T$20,INT((ROW()-14)/2),0)))</f>
        <v/>
      </c>
      <c r="N139" s="872" t="str">
        <f t="shared" ref="N139" ca="1" si="122">IFERROR(J139/J140,"ND")</f>
        <v>ND</v>
      </c>
      <c r="O139" s="874" t="str">
        <f t="shared" ref="O139" ca="1" si="123">IFERROR(((J139+K139+L139+M139)/H139),"ND")</f>
        <v>ND</v>
      </c>
      <c r="P139" s="876"/>
    </row>
    <row r="140" spans="3:16">
      <c r="C140" s="850"/>
      <c r="D140" s="852"/>
      <c r="E140" s="852"/>
      <c r="F140" s="854"/>
      <c r="G140" s="856"/>
      <c r="H140" s="885"/>
      <c r="I140" s="871"/>
      <c r="J140" s="220" t="str">
        <f ca="1">IF(MOD(ROW()-13,2)=0,IF(ISBLANK(OFFSET('11. SEGUIMIENTO 2026'!$N$14,INT((ROW()-13)/2),0)),"",OFFSET('11. SEGUIMIENTO 2026'!$N$14,INT((ROW()-13)/2),0)),IF(ISBLANK(OFFSET('9. METAS'!$Q$20,INT((ROW()-14)/2),0)),"",OFFSET('9. METAS'!$Q$20,INT((ROW()-14)/2),0)))</f>
        <v/>
      </c>
      <c r="K140" s="221" t="str">
        <f ca="1">IF(MOD(ROW()-13,2)=0,IF(ISBLANK(OFFSET('11. SEGUIMIENTO 2026'!$O$14,INT((ROW()-13)/2),0)),"",OFFSET('11. SEGUIMIENTO 2026'!$O$14,INT((ROW()-13)/2),0)),IF(ISBLANK(OFFSET('9. METAS'!$R$20,INT((ROW()-14)/2),0)),"",OFFSET('9. METAS'!$R$20,INT((ROW()-14)/2),0)))</f>
        <v/>
      </c>
      <c r="L140" s="221" t="str">
        <f ca="1">IF(MOD(ROW()-13,2)=0,IF(ISBLANK(OFFSET('11. SEGUIMIENTO 2026'!$P$14,INT((ROW()-13)/2),0)),"",OFFSET('11. SEGUIMIENTO 2026'!$P$14,INT((ROW()-13)/2),0)),IF(ISBLANK(OFFSET('9. METAS'!$S$20,INT((ROW()-14)/2),0)),"",OFFSET('9. METAS'!$S$20,INT((ROW()-14)/2),0)))</f>
        <v/>
      </c>
      <c r="M140" s="222" t="str">
        <f ca="1">IF(MOD(ROW()-13,2)=0,IF(ISBLANK(OFFSET('11. SEGUIMIENTO 2026'!$Q$14,INT((ROW()-13)/2),0)),"",OFFSET('11. SEGUIMIENTO 2026'!$Q$14,INT((ROW()-13)/2),0)),IF(ISBLANK(OFFSET('9. METAS'!$T$20,INT((ROW()-14)/2),0)),"",OFFSET('9. METAS'!$T$20,INT((ROW()-14)/2),0)))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885" t="str">
        <f ca="1">IF(ISBLANK(OFFSET('9. METAS'!$K$20,INT((ROW()-13)/2),0)),"",OFFSET('9. METAS'!$K$20,INT((ROW()-13)/2),0))</f>
        <v/>
      </c>
      <c r="I141" s="870"/>
      <c r="J141" s="220" t="str">
        <f ca="1">IF(MOD(ROW()-13,2)=0,IF(ISBLANK(OFFSET('11. SEGUIMIENTO 2026'!$N$14,INT((ROW()-13)/2),0)),"",OFFSET('11. SEGUIMIENTO 2026'!$N$14,INT((ROW()-13)/2),0)),IF(ISBLANK(OFFSET('9. METAS'!$Q$20,INT((ROW()-14)/2),0)),"",OFFSET('9. METAS'!$Q$20,INT((ROW()-14)/2),0)))</f>
        <v/>
      </c>
      <c r="K141" s="221" t="str">
        <f ca="1">IF(MOD(ROW()-13,2)=0,IF(ISBLANK(OFFSET('11. SEGUIMIENTO 2026'!$O$14,INT((ROW()-13)/2),0)),"",OFFSET('11. SEGUIMIENTO 2026'!$O$14,INT((ROW()-13)/2),0)),IF(ISBLANK(OFFSET('9. METAS'!$R$20,INT((ROW()-14)/2),0)),"",OFFSET('9. METAS'!$R$20,INT((ROW()-14)/2),0)))</f>
        <v/>
      </c>
      <c r="L141" s="221" t="str">
        <f ca="1">IF(MOD(ROW()-13,2)=0,IF(ISBLANK(OFFSET('11. SEGUIMIENTO 2026'!$P$14,INT((ROW()-13)/2),0)),"",OFFSET('11. SEGUIMIENTO 2026'!$P$14,INT((ROW()-13)/2),0)),IF(ISBLANK(OFFSET('9. METAS'!$S$20,INT((ROW()-14)/2),0)),"",OFFSET('9. METAS'!$S$20,INT((ROW()-14)/2),0)))</f>
        <v/>
      </c>
      <c r="M141" s="222" t="str">
        <f ca="1">IF(MOD(ROW()-13,2)=0,IF(ISBLANK(OFFSET('11. SEGUIMIENTO 2026'!$Q$14,INT((ROW()-13)/2),0)),"",OFFSET('11. SEGUIMIENTO 2026'!$Q$14,INT((ROW()-13)/2),0)),IF(ISBLANK(OFFSET('9. METAS'!$T$20,INT((ROW()-14)/2),0)),"",OFFSET('9. METAS'!$T$20,INT((ROW()-14)/2),0)))</f>
        <v/>
      </c>
      <c r="N141" s="872" t="str">
        <f t="shared" ref="N141" ca="1" si="124">IFERROR(J141/J142,"ND")</f>
        <v>ND</v>
      </c>
      <c r="O141" s="874" t="str">
        <f t="shared" ref="O141" ca="1" si="125">IFERROR(((J141+K141+L141+M141)/H141),"ND")</f>
        <v>ND</v>
      </c>
      <c r="P141" s="876"/>
    </row>
    <row r="142" spans="3:16">
      <c r="C142" s="850"/>
      <c r="D142" s="852"/>
      <c r="E142" s="852"/>
      <c r="F142" s="854"/>
      <c r="G142" s="856"/>
      <c r="H142" s="885"/>
      <c r="I142" s="871"/>
      <c r="J142" s="220" t="str">
        <f ca="1">IF(MOD(ROW()-13,2)=0,IF(ISBLANK(OFFSET('11. SEGUIMIENTO 2026'!$N$14,INT((ROW()-13)/2),0)),"",OFFSET('11. SEGUIMIENTO 2026'!$N$14,INT((ROW()-13)/2),0)),IF(ISBLANK(OFFSET('9. METAS'!$Q$20,INT((ROW()-14)/2),0)),"",OFFSET('9. METAS'!$Q$20,INT((ROW()-14)/2),0)))</f>
        <v/>
      </c>
      <c r="K142" s="221" t="str">
        <f ca="1">IF(MOD(ROW()-13,2)=0,IF(ISBLANK(OFFSET('11. SEGUIMIENTO 2026'!$O$14,INT((ROW()-13)/2),0)),"",OFFSET('11. SEGUIMIENTO 2026'!$O$14,INT((ROW()-13)/2),0)),IF(ISBLANK(OFFSET('9. METAS'!$R$20,INT((ROW()-14)/2),0)),"",OFFSET('9. METAS'!$R$20,INT((ROW()-14)/2),0)))</f>
        <v/>
      </c>
      <c r="L142" s="221" t="str">
        <f ca="1">IF(MOD(ROW()-13,2)=0,IF(ISBLANK(OFFSET('11. SEGUIMIENTO 2026'!$P$14,INT((ROW()-13)/2),0)),"",OFFSET('11. SEGUIMIENTO 2026'!$P$14,INT((ROW()-13)/2),0)),IF(ISBLANK(OFFSET('9. METAS'!$S$20,INT((ROW()-14)/2),0)),"",OFFSET('9. METAS'!$S$20,INT((ROW()-14)/2),0)))</f>
        <v/>
      </c>
      <c r="M142" s="222" t="str">
        <f ca="1">IF(MOD(ROW()-13,2)=0,IF(ISBLANK(OFFSET('11. SEGUIMIENTO 2026'!$Q$14,INT((ROW()-13)/2),0)),"",OFFSET('11. SEGUIMIENTO 2026'!$Q$14,INT((ROW()-13)/2),0)),IF(ISBLANK(OFFSET('9. METAS'!$T$20,INT((ROW()-14)/2),0)),"",OFFSET('9. METAS'!$T$20,INT((ROW()-14)/2),0)))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885" t="str">
        <f ca="1">IF(ISBLANK(OFFSET('9. METAS'!$K$20,INT((ROW()-13)/2),0)),"",OFFSET('9. METAS'!$K$20,INT((ROW()-13)/2),0))</f>
        <v/>
      </c>
      <c r="I143" s="870"/>
      <c r="J143" s="220" t="str">
        <f ca="1">IF(MOD(ROW()-13,2)=0,IF(ISBLANK(OFFSET('11. SEGUIMIENTO 2026'!$N$14,INT((ROW()-13)/2),0)),"",OFFSET('11. SEGUIMIENTO 2026'!$N$14,INT((ROW()-13)/2),0)),IF(ISBLANK(OFFSET('9. METAS'!$Q$20,INT((ROW()-14)/2),0)),"",OFFSET('9. METAS'!$Q$20,INT((ROW()-14)/2),0)))</f>
        <v/>
      </c>
      <c r="K143" s="221" t="str">
        <f ca="1">IF(MOD(ROW()-13,2)=0,IF(ISBLANK(OFFSET('11. SEGUIMIENTO 2026'!$O$14,INT((ROW()-13)/2),0)),"",OFFSET('11. SEGUIMIENTO 2026'!$O$14,INT((ROW()-13)/2),0)),IF(ISBLANK(OFFSET('9. METAS'!$R$20,INT((ROW()-14)/2),0)),"",OFFSET('9. METAS'!$R$20,INT((ROW()-14)/2),0)))</f>
        <v/>
      </c>
      <c r="L143" s="221" t="str">
        <f ca="1">IF(MOD(ROW()-13,2)=0,IF(ISBLANK(OFFSET('11. SEGUIMIENTO 2026'!$P$14,INT((ROW()-13)/2),0)),"",OFFSET('11. SEGUIMIENTO 2026'!$P$14,INT((ROW()-13)/2),0)),IF(ISBLANK(OFFSET('9. METAS'!$S$20,INT((ROW()-14)/2),0)),"",OFFSET('9. METAS'!$S$20,INT((ROW()-14)/2),0)))</f>
        <v/>
      </c>
      <c r="M143" s="222" t="str">
        <f ca="1">IF(MOD(ROW()-13,2)=0,IF(ISBLANK(OFFSET('11. SEGUIMIENTO 2026'!$Q$14,INT((ROW()-13)/2),0)),"",OFFSET('11. SEGUIMIENTO 2026'!$Q$14,INT((ROW()-13)/2),0)),IF(ISBLANK(OFFSET('9. METAS'!$T$20,INT((ROW()-14)/2),0)),"",OFFSET('9. METAS'!$T$20,INT((ROW()-14)/2),0)))</f>
        <v/>
      </c>
      <c r="N143" s="872" t="str">
        <f t="shared" ref="N143" ca="1" si="126">IFERROR(J143/J144,"ND")</f>
        <v>ND</v>
      </c>
      <c r="O143" s="874" t="str">
        <f t="shared" ref="O143" ca="1" si="127">IFERROR(((J143+K143+L143+M143)/H143),"ND")</f>
        <v>ND</v>
      </c>
      <c r="P143" s="876"/>
    </row>
    <row r="144" spans="3:16">
      <c r="C144" s="850"/>
      <c r="D144" s="852"/>
      <c r="E144" s="852"/>
      <c r="F144" s="854"/>
      <c r="G144" s="856"/>
      <c r="H144" s="885"/>
      <c r="I144" s="871"/>
      <c r="J144" s="220" t="str">
        <f ca="1">IF(MOD(ROW()-13,2)=0,IF(ISBLANK(OFFSET('11. SEGUIMIENTO 2026'!$N$14,INT((ROW()-13)/2),0)),"",OFFSET('11. SEGUIMIENTO 2026'!$N$14,INT((ROW()-13)/2),0)),IF(ISBLANK(OFFSET('9. METAS'!$Q$20,INT((ROW()-14)/2),0)),"",OFFSET('9. METAS'!$Q$20,INT((ROW()-14)/2),0)))</f>
        <v/>
      </c>
      <c r="K144" s="221" t="str">
        <f ca="1">IF(MOD(ROW()-13,2)=0,IF(ISBLANK(OFFSET('11. SEGUIMIENTO 2026'!$O$14,INT((ROW()-13)/2),0)),"",OFFSET('11. SEGUIMIENTO 2026'!$O$14,INT((ROW()-13)/2),0)),IF(ISBLANK(OFFSET('9. METAS'!$R$20,INT((ROW()-14)/2),0)),"",OFFSET('9. METAS'!$R$20,INT((ROW()-14)/2),0)))</f>
        <v/>
      </c>
      <c r="L144" s="221" t="str">
        <f ca="1">IF(MOD(ROW()-13,2)=0,IF(ISBLANK(OFFSET('11. SEGUIMIENTO 2026'!$P$14,INT((ROW()-13)/2),0)),"",OFFSET('11. SEGUIMIENTO 2026'!$P$14,INT((ROW()-13)/2),0)),IF(ISBLANK(OFFSET('9. METAS'!$S$20,INT((ROW()-14)/2),0)),"",OFFSET('9. METAS'!$S$20,INT((ROW()-14)/2),0)))</f>
        <v/>
      </c>
      <c r="M144" s="222" t="str">
        <f ca="1">IF(MOD(ROW()-13,2)=0,IF(ISBLANK(OFFSET('11. SEGUIMIENTO 2026'!$Q$14,INT((ROW()-13)/2),0)),"",OFFSET('11. SEGUIMIENTO 2026'!$Q$14,INT((ROW()-13)/2),0)),IF(ISBLANK(OFFSET('9. METAS'!$T$20,INT((ROW()-14)/2),0)),"",OFFSET('9. METAS'!$T$20,INT((ROW()-14)/2),0)))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885" t="str">
        <f ca="1">IF(ISBLANK(OFFSET('9. METAS'!$K$20,INT((ROW()-13)/2),0)),"",OFFSET('9. METAS'!$K$20,INT((ROW()-13)/2),0))</f>
        <v/>
      </c>
      <c r="I145" s="870"/>
      <c r="J145" s="220" t="str">
        <f ca="1">IF(MOD(ROW()-13,2)=0,IF(ISBLANK(OFFSET('11. SEGUIMIENTO 2026'!$N$14,INT((ROW()-13)/2),0)),"",OFFSET('11. SEGUIMIENTO 2026'!$N$14,INT((ROW()-13)/2),0)),IF(ISBLANK(OFFSET('9. METAS'!$Q$20,INT((ROW()-14)/2),0)),"",OFFSET('9. METAS'!$Q$20,INT((ROW()-14)/2),0)))</f>
        <v/>
      </c>
      <c r="K145" s="221" t="str">
        <f ca="1">IF(MOD(ROW()-13,2)=0,IF(ISBLANK(OFFSET('11. SEGUIMIENTO 2026'!$O$14,INT((ROW()-13)/2),0)),"",OFFSET('11. SEGUIMIENTO 2026'!$O$14,INT((ROW()-13)/2),0)),IF(ISBLANK(OFFSET('9. METAS'!$R$20,INT((ROW()-14)/2),0)),"",OFFSET('9. METAS'!$R$20,INT((ROW()-14)/2),0)))</f>
        <v/>
      </c>
      <c r="L145" s="221" t="str">
        <f ca="1">IF(MOD(ROW()-13,2)=0,IF(ISBLANK(OFFSET('11. SEGUIMIENTO 2026'!$P$14,INT((ROW()-13)/2),0)),"",OFFSET('11. SEGUIMIENTO 2026'!$P$14,INT((ROW()-13)/2),0)),IF(ISBLANK(OFFSET('9. METAS'!$S$20,INT((ROW()-14)/2),0)),"",OFFSET('9. METAS'!$S$20,INT((ROW()-14)/2),0)))</f>
        <v/>
      </c>
      <c r="M145" s="222" t="str">
        <f ca="1">IF(MOD(ROW()-13,2)=0,IF(ISBLANK(OFFSET('11. SEGUIMIENTO 2026'!$Q$14,INT((ROW()-13)/2),0)),"",OFFSET('11. SEGUIMIENTO 2026'!$Q$14,INT((ROW()-13)/2),0)),IF(ISBLANK(OFFSET('9. METAS'!$T$20,INT((ROW()-14)/2),0)),"",OFFSET('9. METAS'!$T$20,INT((ROW()-14)/2),0)))</f>
        <v/>
      </c>
      <c r="N145" s="872" t="str">
        <f t="shared" ref="N145" ca="1" si="128">IFERROR(J145/J146,"ND")</f>
        <v>ND</v>
      </c>
      <c r="O145" s="874" t="str">
        <f t="shared" ref="O145" ca="1" si="129">IFERROR(((J145+K145+L145+M145)/H145),"ND")</f>
        <v>ND</v>
      </c>
      <c r="P145" s="876"/>
    </row>
    <row r="146" spans="3:16">
      <c r="C146" s="850"/>
      <c r="D146" s="852"/>
      <c r="E146" s="852"/>
      <c r="F146" s="854"/>
      <c r="G146" s="856"/>
      <c r="H146" s="885"/>
      <c r="I146" s="871"/>
      <c r="J146" s="220" t="str">
        <f ca="1">IF(MOD(ROW()-13,2)=0,IF(ISBLANK(OFFSET('11. SEGUIMIENTO 2026'!$N$14,INT((ROW()-13)/2),0)),"",OFFSET('11. SEGUIMIENTO 2026'!$N$14,INT((ROW()-13)/2),0)),IF(ISBLANK(OFFSET('9. METAS'!$Q$20,INT((ROW()-14)/2),0)),"",OFFSET('9. METAS'!$Q$20,INT((ROW()-14)/2),0)))</f>
        <v/>
      </c>
      <c r="K146" s="221" t="str">
        <f ca="1">IF(MOD(ROW()-13,2)=0,IF(ISBLANK(OFFSET('11. SEGUIMIENTO 2026'!$O$14,INT((ROW()-13)/2),0)),"",OFFSET('11. SEGUIMIENTO 2026'!$O$14,INT((ROW()-13)/2),0)),IF(ISBLANK(OFFSET('9. METAS'!$R$20,INT((ROW()-14)/2),0)),"",OFFSET('9. METAS'!$R$20,INT((ROW()-14)/2),0)))</f>
        <v/>
      </c>
      <c r="L146" s="221" t="str">
        <f ca="1">IF(MOD(ROW()-13,2)=0,IF(ISBLANK(OFFSET('11. SEGUIMIENTO 2026'!$P$14,INT((ROW()-13)/2),0)),"",OFFSET('11. SEGUIMIENTO 2026'!$P$14,INT((ROW()-13)/2),0)),IF(ISBLANK(OFFSET('9. METAS'!$S$20,INT((ROW()-14)/2),0)),"",OFFSET('9. METAS'!$S$20,INT((ROW()-14)/2),0)))</f>
        <v/>
      </c>
      <c r="M146" s="222" t="str">
        <f ca="1">IF(MOD(ROW()-13,2)=0,IF(ISBLANK(OFFSET('11. SEGUIMIENTO 2026'!$Q$14,INT((ROW()-13)/2),0)),"",OFFSET('11. SEGUIMIENTO 2026'!$Q$14,INT((ROW()-13)/2),0)),IF(ISBLANK(OFFSET('9. METAS'!$T$20,INT((ROW()-14)/2),0)),"",OFFSET('9. METAS'!$T$20,INT((ROW()-14)/2),0)))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885" t="str">
        <f ca="1">IF(ISBLANK(OFFSET('9. METAS'!$K$20,INT((ROW()-13)/2),0)),"",OFFSET('9. METAS'!$K$20,INT((ROW()-13)/2),0))</f>
        <v/>
      </c>
      <c r="I147" s="870"/>
      <c r="J147" s="220" t="str">
        <f ca="1">IF(MOD(ROW()-13,2)=0,IF(ISBLANK(OFFSET('11. SEGUIMIENTO 2026'!$N$14,INT((ROW()-13)/2),0)),"",OFFSET('11. SEGUIMIENTO 2026'!$N$14,INT((ROW()-13)/2),0)),IF(ISBLANK(OFFSET('9. METAS'!$Q$20,INT((ROW()-14)/2),0)),"",OFFSET('9. METAS'!$Q$20,INT((ROW()-14)/2),0)))</f>
        <v/>
      </c>
      <c r="K147" s="221" t="str">
        <f ca="1">IF(MOD(ROW()-13,2)=0,IF(ISBLANK(OFFSET('11. SEGUIMIENTO 2026'!$O$14,INT((ROW()-13)/2),0)),"",OFFSET('11. SEGUIMIENTO 2026'!$O$14,INT((ROW()-13)/2),0)),IF(ISBLANK(OFFSET('9. METAS'!$R$20,INT((ROW()-14)/2),0)),"",OFFSET('9. METAS'!$R$20,INT((ROW()-14)/2),0)))</f>
        <v/>
      </c>
      <c r="L147" s="221" t="str">
        <f ca="1">IF(MOD(ROW()-13,2)=0,IF(ISBLANK(OFFSET('11. SEGUIMIENTO 2026'!$P$14,INT((ROW()-13)/2),0)),"",OFFSET('11. SEGUIMIENTO 2026'!$P$14,INT((ROW()-13)/2),0)),IF(ISBLANK(OFFSET('9. METAS'!$S$20,INT((ROW()-14)/2),0)),"",OFFSET('9. METAS'!$S$20,INT((ROW()-14)/2),0)))</f>
        <v/>
      </c>
      <c r="M147" s="222" t="str">
        <f ca="1">IF(MOD(ROW()-13,2)=0,IF(ISBLANK(OFFSET('11. SEGUIMIENTO 2026'!$Q$14,INT((ROW()-13)/2),0)),"",OFFSET('11. SEGUIMIENTO 2026'!$Q$14,INT((ROW()-13)/2),0)),IF(ISBLANK(OFFSET('9. METAS'!$T$20,INT((ROW()-14)/2),0)),"",OFFSET('9. METAS'!$T$20,INT((ROW()-14)/2),0)))</f>
        <v/>
      </c>
      <c r="N147" s="872" t="str">
        <f t="shared" ref="N147" ca="1" si="130">IFERROR(J147/J148,"ND")</f>
        <v>ND</v>
      </c>
      <c r="O147" s="874" t="str">
        <f t="shared" ref="O147" ca="1" si="131">IFERROR(((J147+K147+L147+M147)/H147),"ND")</f>
        <v>ND</v>
      </c>
      <c r="P147" s="876"/>
    </row>
    <row r="148" spans="3:16">
      <c r="C148" s="850"/>
      <c r="D148" s="852"/>
      <c r="E148" s="852"/>
      <c r="F148" s="854"/>
      <c r="G148" s="856"/>
      <c r="H148" s="885"/>
      <c r="I148" s="871"/>
      <c r="J148" s="220" t="str">
        <f ca="1">IF(MOD(ROW()-13,2)=0,IF(ISBLANK(OFFSET('11. SEGUIMIENTO 2026'!$N$14,INT((ROW()-13)/2),0)),"",OFFSET('11. SEGUIMIENTO 2026'!$N$14,INT((ROW()-13)/2),0)),IF(ISBLANK(OFFSET('9. METAS'!$Q$20,INT((ROW()-14)/2),0)),"",OFFSET('9. METAS'!$Q$20,INT((ROW()-14)/2),0)))</f>
        <v/>
      </c>
      <c r="K148" s="221" t="str">
        <f ca="1">IF(MOD(ROW()-13,2)=0,IF(ISBLANK(OFFSET('11. SEGUIMIENTO 2026'!$O$14,INT((ROW()-13)/2),0)),"",OFFSET('11. SEGUIMIENTO 2026'!$O$14,INT((ROW()-13)/2),0)),IF(ISBLANK(OFFSET('9. METAS'!$R$20,INT((ROW()-14)/2),0)),"",OFFSET('9. METAS'!$R$20,INT((ROW()-14)/2),0)))</f>
        <v/>
      </c>
      <c r="L148" s="221" t="str">
        <f ca="1">IF(MOD(ROW()-13,2)=0,IF(ISBLANK(OFFSET('11. SEGUIMIENTO 2026'!$P$14,INT((ROW()-13)/2),0)),"",OFFSET('11. SEGUIMIENTO 2026'!$P$14,INT((ROW()-13)/2),0)),IF(ISBLANK(OFFSET('9. METAS'!$S$20,INT((ROW()-14)/2),0)),"",OFFSET('9. METAS'!$S$20,INT((ROW()-14)/2),0)))</f>
        <v/>
      </c>
      <c r="M148" s="222" t="str">
        <f ca="1">IF(MOD(ROW()-13,2)=0,IF(ISBLANK(OFFSET('11. SEGUIMIENTO 2026'!$Q$14,INT((ROW()-13)/2),0)),"",OFFSET('11. SEGUIMIENTO 2026'!$Q$14,INT((ROW()-13)/2),0)),IF(ISBLANK(OFFSET('9. METAS'!$T$20,INT((ROW()-14)/2),0)),"",OFFSET('9. METAS'!$T$20,INT((ROW()-14)/2),0)))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885" t="str">
        <f ca="1">IF(ISBLANK(OFFSET('9. METAS'!$K$20,INT((ROW()-13)/2),0)),"",OFFSET('9. METAS'!$K$20,INT((ROW()-13)/2),0))</f>
        <v/>
      </c>
      <c r="I149" s="870"/>
      <c r="J149" s="220" t="str">
        <f ca="1">IF(MOD(ROW()-13,2)=0,IF(ISBLANK(OFFSET('11. SEGUIMIENTO 2026'!$N$14,INT((ROW()-13)/2),0)),"",OFFSET('11. SEGUIMIENTO 2026'!$N$14,INT((ROW()-13)/2),0)),IF(ISBLANK(OFFSET('9. METAS'!$Q$20,INT((ROW()-14)/2),0)),"",OFFSET('9. METAS'!$Q$20,INT((ROW()-14)/2),0)))</f>
        <v/>
      </c>
      <c r="K149" s="221" t="str">
        <f ca="1">IF(MOD(ROW()-13,2)=0,IF(ISBLANK(OFFSET('11. SEGUIMIENTO 2026'!$O$14,INT((ROW()-13)/2),0)),"",OFFSET('11. SEGUIMIENTO 2026'!$O$14,INT((ROW()-13)/2),0)),IF(ISBLANK(OFFSET('9. METAS'!$R$20,INT((ROW()-14)/2),0)),"",OFFSET('9. METAS'!$R$20,INT((ROW()-14)/2),0)))</f>
        <v/>
      </c>
      <c r="L149" s="221" t="str">
        <f ca="1">IF(MOD(ROW()-13,2)=0,IF(ISBLANK(OFFSET('11. SEGUIMIENTO 2026'!$P$14,INT((ROW()-13)/2),0)),"",OFFSET('11. SEGUIMIENTO 2026'!$P$14,INT((ROW()-13)/2),0)),IF(ISBLANK(OFFSET('9. METAS'!$S$20,INT((ROW()-14)/2),0)),"",OFFSET('9. METAS'!$S$20,INT((ROW()-14)/2),0)))</f>
        <v/>
      </c>
      <c r="M149" s="222" t="str">
        <f ca="1">IF(MOD(ROW()-13,2)=0,IF(ISBLANK(OFFSET('11. SEGUIMIENTO 2026'!$Q$14,INT((ROW()-13)/2),0)),"",OFFSET('11. SEGUIMIENTO 2026'!$Q$14,INT((ROW()-13)/2),0)),IF(ISBLANK(OFFSET('9. METAS'!$T$20,INT((ROW()-14)/2),0)),"",OFFSET('9. METAS'!$T$20,INT((ROW()-14)/2),0)))</f>
        <v/>
      </c>
      <c r="N149" s="872" t="str">
        <f t="shared" ref="N149" ca="1" si="132">IFERROR(J149/J150,"ND")</f>
        <v>ND</v>
      </c>
      <c r="O149" s="874" t="str">
        <f t="shared" ref="O149" ca="1" si="133">IFERROR(((J149+K149+L149+M149)/H149),"ND")</f>
        <v>ND</v>
      </c>
      <c r="P149" s="876"/>
    </row>
    <row r="150" spans="3:16">
      <c r="C150" s="850"/>
      <c r="D150" s="852"/>
      <c r="E150" s="852"/>
      <c r="F150" s="854"/>
      <c r="G150" s="856"/>
      <c r="H150" s="885"/>
      <c r="I150" s="871"/>
      <c r="J150" s="220" t="str">
        <f ca="1">IF(MOD(ROW()-13,2)=0,IF(ISBLANK(OFFSET('11. SEGUIMIENTO 2026'!$N$14,INT((ROW()-13)/2),0)),"",OFFSET('11. SEGUIMIENTO 2026'!$N$14,INT((ROW()-13)/2),0)),IF(ISBLANK(OFFSET('9. METAS'!$Q$20,INT((ROW()-14)/2),0)),"",OFFSET('9. METAS'!$Q$20,INT((ROW()-14)/2),0)))</f>
        <v/>
      </c>
      <c r="K150" s="221" t="str">
        <f ca="1">IF(MOD(ROW()-13,2)=0,IF(ISBLANK(OFFSET('11. SEGUIMIENTO 2026'!$O$14,INT((ROW()-13)/2),0)),"",OFFSET('11. SEGUIMIENTO 2026'!$O$14,INT((ROW()-13)/2),0)),IF(ISBLANK(OFFSET('9. METAS'!$R$20,INT((ROW()-14)/2),0)),"",OFFSET('9. METAS'!$R$20,INT((ROW()-14)/2),0)))</f>
        <v/>
      </c>
      <c r="L150" s="221" t="str">
        <f ca="1">IF(MOD(ROW()-13,2)=0,IF(ISBLANK(OFFSET('11. SEGUIMIENTO 2026'!$P$14,INT((ROW()-13)/2),0)),"",OFFSET('11. SEGUIMIENTO 2026'!$P$14,INT((ROW()-13)/2),0)),IF(ISBLANK(OFFSET('9. METAS'!$S$20,INT((ROW()-14)/2),0)),"",OFFSET('9. METAS'!$S$20,INT((ROW()-14)/2),0)))</f>
        <v/>
      </c>
      <c r="M150" s="222" t="str">
        <f ca="1">IF(MOD(ROW()-13,2)=0,IF(ISBLANK(OFFSET('11. SEGUIMIENTO 2026'!$Q$14,INT((ROW()-13)/2),0)),"",OFFSET('11. SEGUIMIENTO 2026'!$Q$14,INT((ROW()-13)/2),0)),IF(ISBLANK(OFFSET('9. METAS'!$T$20,INT((ROW()-14)/2),0)),"",OFFSET('9. METAS'!$T$20,INT((ROW()-14)/2),0)))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885" t="str">
        <f ca="1">IF(ISBLANK(OFFSET('9. METAS'!$K$20,INT((ROW()-13)/2),0)),"",OFFSET('9. METAS'!$K$20,INT((ROW()-13)/2),0))</f>
        <v/>
      </c>
      <c r="I151" s="870"/>
      <c r="J151" s="220" t="str">
        <f ca="1">IF(MOD(ROW()-13,2)=0,IF(ISBLANK(OFFSET('11. SEGUIMIENTO 2026'!$N$14,INT((ROW()-13)/2),0)),"",OFFSET('11. SEGUIMIENTO 2026'!$N$14,INT((ROW()-13)/2),0)),IF(ISBLANK(OFFSET('9. METAS'!$Q$20,INT((ROW()-14)/2),0)),"",OFFSET('9. METAS'!$Q$20,INT((ROW()-14)/2),0)))</f>
        <v/>
      </c>
      <c r="K151" s="221" t="str">
        <f ca="1">IF(MOD(ROW()-13,2)=0,IF(ISBLANK(OFFSET('11. SEGUIMIENTO 2026'!$O$14,INT((ROW()-13)/2),0)),"",OFFSET('11. SEGUIMIENTO 2026'!$O$14,INT((ROW()-13)/2),0)),IF(ISBLANK(OFFSET('9. METAS'!$R$20,INT((ROW()-14)/2),0)),"",OFFSET('9. METAS'!$R$20,INT((ROW()-14)/2),0)))</f>
        <v/>
      </c>
      <c r="L151" s="221" t="str">
        <f ca="1">IF(MOD(ROW()-13,2)=0,IF(ISBLANK(OFFSET('11. SEGUIMIENTO 2026'!$P$14,INT((ROW()-13)/2),0)),"",OFFSET('11. SEGUIMIENTO 2026'!$P$14,INT((ROW()-13)/2),0)),IF(ISBLANK(OFFSET('9. METAS'!$S$20,INT((ROW()-14)/2),0)),"",OFFSET('9. METAS'!$S$20,INT((ROW()-14)/2),0)))</f>
        <v/>
      </c>
      <c r="M151" s="222" t="str">
        <f ca="1">IF(MOD(ROW()-13,2)=0,IF(ISBLANK(OFFSET('11. SEGUIMIENTO 2026'!$Q$14,INT((ROW()-13)/2),0)),"",OFFSET('11. SEGUIMIENTO 2026'!$Q$14,INT((ROW()-13)/2),0)),IF(ISBLANK(OFFSET('9. METAS'!$T$20,INT((ROW()-14)/2),0)),"",OFFSET('9. METAS'!$T$20,INT((ROW()-14)/2),0)))</f>
        <v/>
      </c>
      <c r="N151" s="872" t="str">
        <f t="shared" ref="N151" ca="1" si="134">IFERROR(J151/J152,"ND")</f>
        <v>ND</v>
      </c>
      <c r="O151" s="874" t="str">
        <f t="shared" ref="O151" ca="1" si="135">IFERROR(((J151+K151+L151+M151)/H151),"ND")</f>
        <v>ND</v>
      </c>
      <c r="P151" s="876"/>
    </row>
    <row r="152" spans="3:16">
      <c r="C152" s="850"/>
      <c r="D152" s="852"/>
      <c r="E152" s="852"/>
      <c r="F152" s="854"/>
      <c r="G152" s="856"/>
      <c r="H152" s="885"/>
      <c r="I152" s="871"/>
      <c r="J152" s="220" t="str">
        <f ca="1">IF(MOD(ROW()-13,2)=0,IF(ISBLANK(OFFSET('11. SEGUIMIENTO 2026'!$N$14,INT((ROW()-13)/2),0)),"",OFFSET('11. SEGUIMIENTO 2026'!$N$14,INT((ROW()-13)/2),0)),IF(ISBLANK(OFFSET('9. METAS'!$Q$20,INT((ROW()-14)/2),0)),"",OFFSET('9. METAS'!$Q$20,INT((ROW()-14)/2),0)))</f>
        <v/>
      </c>
      <c r="K152" s="221" t="str">
        <f ca="1">IF(MOD(ROW()-13,2)=0,IF(ISBLANK(OFFSET('11. SEGUIMIENTO 2026'!$O$14,INT((ROW()-13)/2),0)),"",OFFSET('11. SEGUIMIENTO 2026'!$O$14,INT((ROW()-13)/2),0)),IF(ISBLANK(OFFSET('9. METAS'!$R$20,INT((ROW()-14)/2),0)),"",OFFSET('9. METAS'!$R$20,INT((ROW()-14)/2),0)))</f>
        <v/>
      </c>
      <c r="L152" s="221" t="str">
        <f ca="1">IF(MOD(ROW()-13,2)=0,IF(ISBLANK(OFFSET('11. SEGUIMIENTO 2026'!$P$14,INT((ROW()-13)/2),0)),"",OFFSET('11. SEGUIMIENTO 2026'!$P$14,INT((ROW()-13)/2),0)),IF(ISBLANK(OFFSET('9. METAS'!$S$20,INT((ROW()-14)/2),0)),"",OFFSET('9. METAS'!$S$20,INT((ROW()-14)/2),0)))</f>
        <v/>
      </c>
      <c r="M152" s="222" t="str">
        <f ca="1">IF(MOD(ROW()-13,2)=0,IF(ISBLANK(OFFSET('11. SEGUIMIENTO 2026'!$Q$14,INT((ROW()-13)/2),0)),"",OFFSET('11. SEGUIMIENTO 2026'!$Q$14,INT((ROW()-13)/2),0)),IF(ISBLANK(OFFSET('9. METAS'!$T$20,INT((ROW()-14)/2),0)),"",OFFSET('9. METAS'!$T$20,INT((ROW()-14)/2),0)))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885" t="str">
        <f ca="1">IF(ISBLANK(OFFSET('9. METAS'!$K$20,INT((ROW()-13)/2),0)),"",OFFSET('9. METAS'!$K$20,INT((ROW()-13)/2),0))</f>
        <v/>
      </c>
      <c r="I153" s="870"/>
      <c r="J153" s="220" t="str">
        <f ca="1">IF(MOD(ROW()-13,2)=0,IF(ISBLANK(OFFSET('11. SEGUIMIENTO 2026'!$N$14,INT((ROW()-13)/2),0)),"",OFFSET('11. SEGUIMIENTO 2026'!$N$14,INT((ROW()-13)/2),0)),IF(ISBLANK(OFFSET('9. METAS'!$Q$20,INT((ROW()-14)/2),0)),"",OFFSET('9. METAS'!$Q$20,INT((ROW()-14)/2),0)))</f>
        <v/>
      </c>
      <c r="K153" s="221" t="str">
        <f ca="1">IF(MOD(ROW()-13,2)=0,IF(ISBLANK(OFFSET('11. SEGUIMIENTO 2026'!$O$14,INT((ROW()-13)/2),0)),"",OFFSET('11. SEGUIMIENTO 2026'!$O$14,INT((ROW()-13)/2),0)),IF(ISBLANK(OFFSET('9. METAS'!$R$20,INT((ROW()-14)/2),0)),"",OFFSET('9. METAS'!$R$20,INT((ROW()-14)/2),0)))</f>
        <v/>
      </c>
      <c r="L153" s="221" t="str">
        <f ca="1">IF(MOD(ROW()-13,2)=0,IF(ISBLANK(OFFSET('11. SEGUIMIENTO 2026'!$P$14,INT((ROW()-13)/2),0)),"",OFFSET('11. SEGUIMIENTO 2026'!$P$14,INT((ROW()-13)/2),0)),IF(ISBLANK(OFFSET('9. METAS'!$S$20,INT((ROW()-14)/2),0)),"",OFFSET('9. METAS'!$S$20,INT((ROW()-14)/2),0)))</f>
        <v/>
      </c>
      <c r="M153" s="222" t="str">
        <f ca="1">IF(MOD(ROW()-13,2)=0,IF(ISBLANK(OFFSET('11. SEGUIMIENTO 2026'!$Q$14,INT((ROW()-13)/2),0)),"",OFFSET('11. SEGUIMIENTO 2026'!$Q$14,INT((ROW()-13)/2),0)),IF(ISBLANK(OFFSET('9. METAS'!$T$20,INT((ROW()-14)/2),0)),"",OFFSET('9. METAS'!$T$20,INT((ROW()-14)/2),0)))</f>
        <v/>
      </c>
      <c r="N153" s="872" t="str">
        <f t="shared" ref="N153" ca="1" si="136">IFERROR(J153/J154,"ND")</f>
        <v>ND</v>
      </c>
      <c r="O153" s="874" t="str">
        <f t="shared" ref="O153" ca="1" si="137">IFERROR(((J153+K153+L153+M153)/H153),"ND")</f>
        <v>ND</v>
      </c>
      <c r="P153" s="876"/>
    </row>
    <row r="154" spans="3:16">
      <c r="C154" s="850"/>
      <c r="D154" s="852"/>
      <c r="E154" s="852"/>
      <c r="F154" s="854"/>
      <c r="G154" s="856"/>
      <c r="H154" s="885"/>
      <c r="I154" s="871"/>
      <c r="J154" s="220" t="str">
        <f ca="1">IF(MOD(ROW()-13,2)=0,IF(ISBLANK(OFFSET('11. SEGUIMIENTO 2026'!$N$14,INT((ROW()-13)/2),0)),"",OFFSET('11. SEGUIMIENTO 2026'!$N$14,INT((ROW()-13)/2),0)),IF(ISBLANK(OFFSET('9. METAS'!$Q$20,INT((ROW()-14)/2),0)),"",OFFSET('9. METAS'!$Q$20,INT((ROW()-14)/2),0)))</f>
        <v/>
      </c>
      <c r="K154" s="221" t="str">
        <f ca="1">IF(MOD(ROW()-13,2)=0,IF(ISBLANK(OFFSET('11. SEGUIMIENTO 2026'!$O$14,INT((ROW()-13)/2),0)),"",OFFSET('11. SEGUIMIENTO 2026'!$O$14,INT((ROW()-13)/2),0)),IF(ISBLANK(OFFSET('9. METAS'!$R$20,INT((ROW()-14)/2),0)),"",OFFSET('9. METAS'!$R$20,INT((ROW()-14)/2),0)))</f>
        <v/>
      </c>
      <c r="L154" s="221" t="str">
        <f ca="1">IF(MOD(ROW()-13,2)=0,IF(ISBLANK(OFFSET('11. SEGUIMIENTO 2026'!$P$14,INT((ROW()-13)/2),0)),"",OFFSET('11. SEGUIMIENTO 2026'!$P$14,INT((ROW()-13)/2),0)),IF(ISBLANK(OFFSET('9. METAS'!$S$20,INT((ROW()-14)/2),0)),"",OFFSET('9. METAS'!$S$20,INT((ROW()-14)/2),0)))</f>
        <v/>
      </c>
      <c r="M154" s="222" t="str">
        <f ca="1">IF(MOD(ROW()-13,2)=0,IF(ISBLANK(OFFSET('11. SEGUIMIENTO 2026'!$Q$14,INT((ROW()-13)/2),0)),"",OFFSET('11. SEGUIMIENTO 2026'!$Q$14,INT((ROW()-13)/2),0)),IF(ISBLANK(OFFSET('9. METAS'!$T$20,INT((ROW()-14)/2),0)),"",OFFSET('9. METAS'!$T$20,INT((ROW()-14)/2),0)))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885" t="str">
        <f ca="1">IF(ISBLANK(OFFSET('9. METAS'!$K$20,INT((ROW()-13)/2),0)),"",OFFSET('9. METAS'!$K$20,INT((ROW()-13)/2),0))</f>
        <v/>
      </c>
      <c r="I155" s="870"/>
      <c r="J155" s="220" t="str">
        <f ca="1">IF(MOD(ROW()-13,2)=0,IF(ISBLANK(OFFSET('11. SEGUIMIENTO 2026'!$N$14,INT((ROW()-13)/2),0)),"",OFFSET('11. SEGUIMIENTO 2026'!$N$14,INT((ROW()-13)/2),0)),IF(ISBLANK(OFFSET('9. METAS'!$Q$20,INT((ROW()-14)/2),0)),"",OFFSET('9. METAS'!$Q$20,INT((ROW()-14)/2),0)))</f>
        <v/>
      </c>
      <c r="K155" s="221" t="str">
        <f ca="1">IF(MOD(ROW()-13,2)=0,IF(ISBLANK(OFFSET('11. SEGUIMIENTO 2026'!$O$14,INT((ROW()-13)/2),0)),"",OFFSET('11. SEGUIMIENTO 2026'!$O$14,INT((ROW()-13)/2),0)),IF(ISBLANK(OFFSET('9. METAS'!$R$20,INT((ROW()-14)/2),0)),"",OFFSET('9. METAS'!$R$20,INT((ROW()-14)/2),0)))</f>
        <v/>
      </c>
      <c r="L155" s="221" t="str">
        <f ca="1">IF(MOD(ROW()-13,2)=0,IF(ISBLANK(OFFSET('11. SEGUIMIENTO 2026'!$P$14,INT((ROW()-13)/2),0)),"",OFFSET('11. SEGUIMIENTO 2026'!$P$14,INT((ROW()-13)/2),0)),IF(ISBLANK(OFFSET('9. METAS'!$S$20,INT((ROW()-14)/2),0)),"",OFFSET('9. METAS'!$S$20,INT((ROW()-14)/2),0)))</f>
        <v/>
      </c>
      <c r="M155" s="222">
        <f ca="1">IF(MOD(ROW()-13,2)=0,IF(ISBLANK(OFFSET('11. SEGUIMIENTO 2026'!$Q$14,INT((ROW()-13)/2),0)),"",OFFSET('11. SEGUIMIENTO 2026'!$Q$14,INT((ROW()-13)/2),0)),IF(ISBLANK(OFFSET('9. METAS'!$T$20,INT((ROW()-14)/2),0)),"",OFFSET('9. METAS'!$T$20,INT((ROW()-14)/2),0)))</f>
        <v>87</v>
      </c>
      <c r="N155" s="872" t="str">
        <f t="shared" ref="N155" ca="1" si="138">IFERROR(J155/J156,"ND")</f>
        <v>ND</v>
      </c>
      <c r="O155" s="874" t="str">
        <f t="shared" ref="O155" ca="1" si="139">IFERROR(((J155+K155+L155+M155)/H155),"ND")</f>
        <v>ND</v>
      </c>
      <c r="P155" s="876"/>
    </row>
    <row r="156" spans="3:16">
      <c r="C156" s="850"/>
      <c r="D156" s="852"/>
      <c r="E156" s="852"/>
      <c r="F156" s="854"/>
      <c r="G156" s="856"/>
      <c r="H156" s="885"/>
      <c r="I156" s="871"/>
      <c r="J156" s="220" t="str">
        <f ca="1">IF(MOD(ROW()-13,2)=0,IF(ISBLANK(OFFSET('11. SEGUIMIENTO 2026'!$N$14,INT((ROW()-13)/2),0)),"",OFFSET('11. SEGUIMIENTO 2026'!$N$14,INT((ROW()-13)/2),0)),IF(ISBLANK(OFFSET('9. METAS'!$Q$20,INT((ROW()-14)/2),0)),"",OFFSET('9. METAS'!$Q$20,INT((ROW()-14)/2),0)))</f>
        <v/>
      </c>
      <c r="K156" s="221" t="str">
        <f ca="1">IF(MOD(ROW()-13,2)=0,IF(ISBLANK(OFFSET('11. SEGUIMIENTO 2026'!$O$14,INT((ROW()-13)/2),0)),"",OFFSET('11. SEGUIMIENTO 2026'!$O$14,INT((ROW()-13)/2),0)),IF(ISBLANK(OFFSET('9. METAS'!$R$20,INT((ROW()-14)/2),0)),"",OFFSET('9. METAS'!$R$20,INT((ROW()-14)/2),0)))</f>
        <v/>
      </c>
      <c r="L156" s="221" t="str">
        <f ca="1">IF(MOD(ROW()-13,2)=0,IF(ISBLANK(OFFSET('11. SEGUIMIENTO 2026'!$P$14,INT((ROW()-13)/2),0)),"",OFFSET('11. SEGUIMIENTO 2026'!$P$14,INT((ROW()-13)/2),0)),IF(ISBLANK(OFFSET('9. METAS'!$S$20,INT((ROW()-14)/2),0)),"",OFFSET('9. METAS'!$S$20,INT((ROW()-14)/2),0)))</f>
        <v/>
      </c>
      <c r="M156" s="222" t="str">
        <f ca="1">IF(MOD(ROW()-13,2)=0,IF(ISBLANK(OFFSET('11. SEGUIMIENTO 2026'!$Q$14,INT((ROW()-13)/2),0)),"",OFFSET('11. SEGUIMIENTO 2026'!$Q$14,INT((ROW()-13)/2),0)),IF(ISBLANK(OFFSET('9. METAS'!$T$20,INT((ROW()-14)/2),0)),"",OFFSET('9. METAS'!$T$20,INT((ROW()-14)/2),0)))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885" t="str">
        <f ca="1">IF(ISBLANK(OFFSET('9. METAS'!$K$20,INT((ROW()-13)/2),0)),"",OFFSET('9. METAS'!$K$20,INT((ROW()-13)/2),0))</f>
        <v/>
      </c>
      <c r="I157" s="870"/>
      <c r="J157" s="220" t="str">
        <f ca="1">IF(MOD(ROW()-13,2)=0,IF(ISBLANK(OFFSET('11. SEGUIMIENTO 2026'!$N$14,INT((ROW()-13)/2),0)),"",OFFSET('11. SEGUIMIENTO 2026'!$N$14,INT((ROW()-13)/2),0)),IF(ISBLANK(OFFSET('9. METAS'!$Q$20,INT((ROW()-14)/2),0)),"",OFFSET('9. METAS'!$Q$20,INT((ROW()-14)/2),0)))</f>
        <v/>
      </c>
      <c r="K157" s="221" t="str">
        <f ca="1">IF(MOD(ROW()-13,2)=0,IF(ISBLANK(OFFSET('11. SEGUIMIENTO 2026'!$O$14,INT((ROW()-13)/2),0)),"",OFFSET('11. SEGUIMIENTO 2026'!$O$14,INT((ROW()-13)/2),0)),IF(ISBLANK(OFFSET('9. METAS'!$R$20,INT((ROW()-14)/2),0)),"",OFFSET('9. METAS'!$R$20,INT((ROW()-14)/2),0)))</f>
        <v/>
      </c>
      <c r="L157" s="221">
        <f ca="1">IF(MOD(ROW()-13,2)=0,IF(ISBLANK(OFFSET('11. SEGUIMIENTO 2026'!$P$14,INT((ROW()-13)/2),0)),"",OFFSET('11. SEGUIMIENTO 2026'!$P$14,INT((ROW()-13)/2),0)),IF(ISBLANK(OFFSET('9. METAS'!$S$20,INT((ROW()-14)/2),0)),"",OFFSET('9. METAS'!$S$20,INT((ROW()-14)/2),0)))</f>
        <v>78</v>
      </c>
      <c r="M157" s="222" t="str">
        <f ca="1">IF(MOD(ROW()-13,2)=0,IF(ISBLANK(OFFSET('11. SEGUIMIENTO 2026'!$Q$14,INT((ROW()-13)/2),0)),"",OFFSET('11. SEGUIMIENTO 2026'!$Q$14,INT((ROW()-13)/2),0)),IF(ISBLANK(OFFSET('9. METAS'!$T$20,INT((ROW()-14)/2),0)),"",OFFSET('9. METAS'!$T$20,INT((ROW()-14)/2),0)))</f>
        <v/>
      </c>
      <c r="N157" s="872" t="str">
        <f t="shared" ref="N157" ca="1" si="140">IFERROR(J157/J158,"ND")</f>
        <v>ND</v>
      </c>
      <c r="O157" s="874" t="str">
        <f t="shared" ref="O157" ca="1" si="141">IFERROR(((J157+K157+L157+M157)/H157),"ND")</f>
        <v>ND</v>
      </c>
      <c r="P157" s="876"/>
    </row>
    <row r="158" spans="3:16">
      <c r="C158" s="850"/>
      <c r="D158" s="852"/>
      <c r="E158" s="852"/>
      <c r="F158" s="854"/>
      <c r="G158" s="856"/>
      <c r="H158" s="885"/>
      <c r="I158" s="871"/>
      <c r="J158" s="220" t="str">
        <f ca="1">IF(MOD(ROW()-13,2)=0,IF(ISBLANK(OFFSET('11. SEGUIMIENTO 2026'!$N$14,INT((ROW()-13)/2),0)),"",OFFSET('11. SEGUIMIENTO 2026'!$N$14,INT((ROW()-13)/2),0)),IF(ISBLANK(OFFSET('9. METAS'!$Q$20,INT((ROW()-14)/2),0)),"",OFFSET('9. METAS'!$Q$20,INT((ROW()-14)/2),0)))</f>
        <v/>
      </c>
      <c r="K158" s="221" t="str">
        <f ca="1">IF(MOD(ROW()-13,2)=0,IF(ISBLANK(OFFSET('11. SEGUIMIENTO 2026'!$O$14,INT((ROW()-13)/2),0)),"",OFFSET('11. SEGUIMIENTO 2026'!$O$14,INT((ROW()-13)/2),0)),IF(ISBLANK(OFFSET('9. METAS'!$R$20,INT((ROW()-14)/2),0)),"",OFFSET('9. METAS'!$R$20,INT((ROW()-14)/2),0)))</f>
        <v/>
      </c>
      <c r="L158" s="221" t="str">
        <f ca="1">IF(MOD(ROW()-13,2)=0,IF(ISBLANK(OFFSET('11. SEGUIMIENTO 2026'!$P$14,INT((ROW()-13)/2),0)),"",OFFSET('11. SEGUIMIENTO 2026'!$P$14,INT((ROW()-13)/2),0)),IF(ISBLANK(OFFSET('9. METAS'!$S$20,INT((ROW()-14)/2),0)),"",OFFSET('9. METAS'!$S$20,INT((ROW()-14)/2),0)))</f>
        <v/>
      </c>
      <c r="M158" s="222" t="str">
        <f ca="1">IF(MOD(ROW()-13,2)=0,IF(ISBLANK(OFFSET('11. SEGUIMIENTO 2026'!$Q$14,INT((ROW()-13)/2),0)),"",OFFSET('11. SEGUIMIENTO 2026'!$Q$14,INT((ROW()-13)/2),0)),IF(ISBLANK(OFFSET('9. METAS'!$T$20,INT((ROW()-14)/2),0)),"",OFFSET('9. METAS'!$T$20,INT((ROW()-14)/2),0)))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885" t="str">
        <f ca="1">IF(ISBLANK(OFFSET('9. METAS'!$K$20,INT((ROW()-13)/2),0)),"",OFFSET('9. METAS'!$K$20,INT((ROW()-13)/2),0))</f>
        <v/>
      </c>
      <c r="I159" s="870"/>
      <c r="J159" s="220" t="str">
        <f ca="1">IF(MOD(ROW()-13,2)=0,IF(ISBLANK(OFFSET('11. SEGUIMIENTO 2026'!$N$14,INT((ROW()-13)/2),0)),"",OFFSET('11. SEGUIMIENTO 2026'!$N$14,INT((ROW()-13)/2),0)),IF(ISBLANK(OFFSET('9. METAS'!$Q$20,INT((ROW()-14)/2),0)),"",OFFSET('9. METAS'!$Q$20,INT((ROW()-14)/2),0)))</f>
        <v/>
      </c>
      <c r="K159" s="221">
        <f ca="1">IF(MOD(ROW()-13,2)=0,IF(ISBLANK(OFFSET('11. SEGUIMIENTO 2026'!$O$14,INT((ROW()-13)/2),0)),"",OFFSET('11. SEGUIMIENTO 2026'!$O$14,INT((ROW()-13)/2),0)),IF(ISBLANK(OFFSET('9. METAS'!$R$20,INT((ROW()-14)/2),0)),"",OFFSET('9. METAS'!$R$20,INT((ROW()-14)/2),0)))</f>
        <v>58</v>
      </c>
      <c r="L159" s="221" t="str">
        <f ca="1">IF(MOD(ROW()-13,2)=0,IF(ISBLANK(OFFSET('11. SEGUIMIENTO 2026'!$P$14,INT((ROW()-13)/2),0)),"",OFFSET('11. SEGUIMIENTO 2026'!$P$14,INT((ROW()-13)/2),0)),IF(ISBLANK(OFFSET('9. METAS'!$S$20,INT((ROW()-14)/2),0)),"",OFFSET('9. METAS'!$S$20,INT((ROW()-14)/2),0)))</f>
        <v/>
      </c>
      <c r="M159" s="222" t="str">
        <f ca="1">IF(MOD(ROW()-13,2)=0,IF(ISBLANK(OFFSET('11. SEGUIMIENTO 2026'!$Q$14,INT((ROW()-13)/2),0)),"",OFFSET('11. SEGUIMIENTO 2026'!$Q$14,INT((ROW()-13)/2),0)),IF(ISBLANK(OFFSET('9. METAS'!$T$20,INT((ROW()-14)/2),0)),"",OFFSET('9. METAS'!$T$20,INT((ROW()-14)/2),0)))</f>
        <v/>
      </c>
      <c r="N159" s="872" t="str">
        <f t="shared" ref="N159" ca="1" si="142">IFERROR(J159/J160,"ND")</f>
        <v>ND</v>
      </c>
      <c r="O159" s="874" t="str">
        <f t="shared" ref="O159" ca="1" si="143">IFERROR(((J159+K159+L159+M159)/H159),"ND")</f>
        <v>ND</v>
      </c>
      <c r="P159" s="876"/>
    </row>
    <row r="160" spans="3:16">
      <c r="C160" s="850"/>
      <c r="D160" s="852"/>
      <c r="E160" s="852"/>
      <c r="F160" s="854"/>
      <c r="G160" s="856"/>
      <c r="H160" s="885"/>
      <c r="I160" s="871"/>
      <c r="J160" s="220" t="str">
        <f ca="1">IF(MOD(ROW()-13,2)=0,IF(ISBLANK(OFFSET('11. SEGUIMIENTO 2026'!$N$14,INT((ROW()-13)/2),0)),"",OFFSET('11. SEGUIMIENTO 2026'!$N$14,INT((ROW()-13)/2),0)),IF(ISBLANK(OFFSET('9. METAS'!$Q$20,INT((ROW()-14)/2),0)),"",OFFSET('9. METAS'!$Q$20,INT((ROW()-14)/2),0)))</f>
        <v/>
      </c>
      <c r="K160" s="221" t="str">
        <f ca="1">IF(MOD(ROW()-13,2)=0,IF(ISBLANK(OFFSET('11. SEGUIMIENTO 2026'!$O$14,INT((ROW()-13)/2),0)),"",OFFSET('11. SEGUIMIENTO 2026'!$O$14,INT((ROW()-13)/2),0)),IF(ISBLANK(OFFSET('9. METAS'!$R$20,INT((ROW()-14)/2),0)),"",OFFSET('9. METAS'!$R$20,INT((ROW()-14)/2),0)))</f>
        <v/>
      </c>
      <c r="L160" s="221" t="str">
        <f ca="1">IF(MOD(ROW()-13,2)=0,IF(ISBLANK(OFFSET('11. SEGUIMIENTO 2026'!$P$14,INT((ROW()-13)/2),0)),"",OFFSET('11. SEGUIMIENTO 2026'!$P$14,INT((ROW()-13)/2),0)),IF(ISBLANK(OFFSET('9. METAS'!$S$20,INT((ROW()-14)/2),0)),"",OFFSET('9. METAS'!$S$20,INT((ROW()-14)/2),0)))</f>
        <v/>
      </c>
      <c r="M160" s="222" t="str">
        <f ca="1">IF(MOD(ROW()-13,2)=0,IF(ISBLANK(OFFSET('11. SEGUIMIENTO 2026'!$Q$14,INT((ROW()-13)/2),0)),"",OFFSET('11. SEGUIMIENTO 2026'!$Q$14,INT((ROW()-13)/2),0)),IF(ISBLANK(OFFSET('9. METAS'!$T$20,INT((ROW()-14)/2),0)),"",OFFSET('9. METAS'!$T$20,INT((ROW()-14)/2),0)))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885" t="str">
        <f ca="1">IF(ISBLANK(OFFSET('9. METAS'!$K$20,INT((ROW()-13)/2),0)),"",OFFSET('9. METAS'!$K$20,INT((ROW()-13)/2),0))</f>
        <v/>
      </c>
      <c r="I161" s="870"/>
      <c r="J161" s="220">
        <f ca="1">IF(MOD(ROW()-13,2)=0,IF(ISBLANK(OFFSET('11. SEGUIMIENTO 2026'!$N$14,INT((ROW()-13)/2),0)),"",OFFSET('11. SEGUIMIENTO 2026'!$N$14,INT((ROW()-13)/2),0)),IF(ISBLANK(OFFSET('9. METAS'!$Q$20,INT((ROW()-14)/2),0)),"",OFFSET('9. METAS'!$Q$20,INT((ROW()-14)/2),0)))</f>
        <v>15</v>
      </c>
      <c r="K161" s="221" t="str">
        <f ca="1">IF(MOD(ROW()-13,2)=0,IF(ISBLANK(OFFSET('11. SEGUIMIENTO 2026'!$O$14,INT((ROW()-13)/2),0)),"",OFFSET('11. SEGUIMIENTO 2026'!$O$14,INT((ROW()-13)/2),0)),IF(ISBLANK(OFFSET('9. METAS'!$R$20,INT((ROW()-14)/2),0)),"",OFFSET('9. METAS'!$R$20,INT((ROW()-14)/2),0)))</f>
        <v/>
      </c>
      <c r="L161" s="221" t="str">
        <f ca="1">IF(MOD(ROW()-13,2)=0,IF(ISBLANK(OFFSET('11. SEGUIMIENTO 2026'!$P$14,INT((ROW()-13)/2),0)),"",OFFSET('11. SEGUIMIENTO 2026'!$P$14,INT((ROW()-13)/2),0)),IF(ISBLANK(OFFSET('9. METAS'!$S$20,INT((ROW()-14)/2),0)),"",OFFSET('9. METAS'!$S$20,INT((ROW()-14)/2),0)))</f>
        <v/>
      </c>
      <c r="M161" s="222" t="str">
        <f ca="1">IF(MOD(ROW()-13,2)=0,IF(ISBLANK(OFFSET('11. SEGUIMIENTO 2026'!$Q$14,INT((ROW()-13)/2),0)),"",OFFSET('11. SEGUIMIENTO 2026'!$Q$14,INT((ROW()-13)/2),0)),IF(ISBLANK(OFFSET('9. METAS'!$T$20,INT((ROW()-14)/2),0)),"",OFFSET('9. METAS'!$T$20,INT((ROW()-14)/2),0)))</f>
        <v/>
      </c>
      <c r="N161" s="872" t="str">
        <f t="shared" ref="N161" ca="1" si="144">IFERROR(J161/J162,"ND")</f>
        <v>ND</v>
      </c>
      <c r="O161" s="874" t="str">
        <f t="shared" ref="O161" ca="1" si="145">IFERROR(((J161+K161+L161+M161)/H161),"ND")</f>
        <v>ND</v>
      </c>
      <c r="P161" s="876"/>
    </row>
    <row r="162" spans="3:16">
      <c r="C162" s="850"/>
      <c r="D162" s="852"/>
      <c r="E162" s="852"/>
      <c r="F162" s="854"/>
      <c r="G162" s="856"/>
      <c r="H162" s="885"/>
      <c r="I162" s="871"/>
      <c r="J162" s="220" t="str">
        <f ca="1">IF(MOD(ROW()-13,2)=0,IF(ISBLANK(OFFSET('11. SEGUIMIENTO 2026'!$N$14,INT((ROW()-13)/2),0)),"",OFFSET('11. SEGUIMIENTO 2026'!$N$14,INT((ROW()-13)/2),0)),IF(ISBLANK(OFFSET('9. METAS'!$Q$20,INT((ROW()-14)/2),0)),"",OFFSET('9. METAS'!$Q$20,INT((ROW()-14)/2),0)))</f>
        <v/>
      </c>
      <c r="K162" s="221" t="str">
        <f ca="1">IF(MOD(ROW()-13,2)=0,IF(ISBLANK(OFFSET('11. SEGUIMIENTO 2026'!$O$14,INT((ROW()-13)/2),0)),"",OFFSET('11. SEGUIMIENTO 2026'!$O$14,INT((ROW()-13)/2),0)),IF(ISBLANK(OFFSET('9. METAS'!$R$20,INT((ROW()-14)/2),0)),"",OFFSET('9. METAS'!$R$20,INT((ROW()-14)/2),0)))</f>
        <v/>
      </c>
      <c r="L162" s="221" t="str">
        <f ca="1">IF(MOD(ROW()-13,2)=0,IF(ISBLANK(OFFSET('11. SEGUIMIENTO 2026'!$P$14,INT((ROW()-13)/2),0)),"",OFFSET('11. SEGUIMIENTO 2026'!$P$14,INT((ROW()-13)/2),0)),IF(ISBLANK(OFFSET('9. METAS'!$S$20,INT((ROW()-14)/2),0)),"",OFFSET('9. METAS'!$S$20,INT((ROW()-14)/2),0)))</f>
        <v/>
      </c>
      <c r="M162" s="222" t="str">
        <f ca="1">IF(MOD(ROW()-13,2)=0,IF(ISBLANK(OFFSET('11. SEGUIMIENTO 2026'!$Q$14,INT((ROW()-13)/2),0)),"",OFFSET('11. SEGUIMIENTO 2026'!$Q$14,INT((ROW()-13)/2),0)),IF(ISBLANK(OFFSET('9. METAS'!$T$20,INT((ROW()-14)/2),0)),"",OFFSET('9. METAS'!$T$20,INT((ROW()-14)/2),0)))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885" t="str">
        <f ca="1">IF(ISBLANK(OFFSET('9. METAS'!$K$20,INT((ROW()-13)/2),0)),"",OFFSET('9. METAS'!$K$20,INT((ROW()-13)/2),0))</f>
        <v/>
      </c>
      <c r="I163" s="870"/>
      <c r="J163" s="220" t="str">
        <f ca="1">IF(MOD(ROW()-13,2)=0,IF(ISBLANK(OFFSET('11. SEGUIMIENTO 2026'!$N$14,INT((ROW()-13)/2),0)),"",OFFSET('11. SEGUIMIENTO 2026'!$N$14,INT((ROW()-13)/2),0)),IF(ISBLANK(OFFSET('9. METAS'!$Q$20,INT((ROW()-14)/2),0)),"",OFFSET('9. METAS'!$Q$20,INT((ROW()-14)/2),0)))</f>
        <v/>
      </c>
      <c r="K163" s="221" t="str">
        <f ca="1">IF(MOD(ROW()-13,2)=0,IF(ISBLANK(OFFSET('11. SEGUIMIENTO 2026'!$O$14,INT((ROW()-13)/2),0)),"",OFFSET('11. SEGUIMIENTO 2026'!$O$14,INT((ROW()-13)/2),0)),IF(ISBLANK(OFFSET('9. METAS'!$R$20,INT((ROW()-14)/2),0)),"",OFFSET('9. METAS'!$R$20,INT((ROW()-14)/2),0)))</f>
        <v/>
      </c>
      <c r="L163" s="221" t="str">
        <f ca="1">IF(MOD(ROW()-13,2)=0,IF(ISBLANK(OFFSET('11. SEGUIMIENTO 2026'!$P$14,INT((ROW()-13)/2),0)),"",OFFSET('11. SEGUIMIENTO 2026'!$P$14,INT((ROW()-13)/2),0)),IF(ISBLANK(OFFSET('9. METAS'!$S$20,INT((ROW()-14)/2),0)),"",OFFSET('9. METAS'!$S$20,INT((ROW()-14)/2),0)))</f>
        <v/>
      </c>
      <c r="M163" s="222" t="str">
        <f ca="1">IF(MOD(ROW()-13,2)=0,IF(ISBLANK(OFFSET('11. SEGUIMIENTO 2026'!$Q$14,INT((ROW()-13)/2),0)),"",OFFSET('11. SEGUIMIENTO 2026'!$Q$14,INT((ROW()-13)/2),0)),IF(ISBLANK(OFFSET('9. METAS'!$T$20,INT((ROW()-14)/2),0)),"",OFFSET('9. METAS'!$T$20,INT((ROW()-14)/2),0)))</f>
        <v/>
      </c>
      <c r="N163" s="872" t="str">
        <f t="shared" ref="N163" ca="1" si="146">IFERROR(J163/J164,"ND")</f>
        <v>ND</v>
      </c>
      <c r="O163" s="874" t="str">
        <f t="shared" ref="O163" ca="1" si="147">IFERROR(((J163+K163+L163+M163)/H163),"ND")</f>
        <v>ND</v>
      </c>
      <c r="P163" s="876"/>
    </row>
    <row r="164" spans="3:16">
      <c r="C164" s="850"/>
      <c r="D164" s="852"/>
      <c r="E164" s="852"/>
      <c r="F164" s="854"/>
      <c r="G164" s="856"/>
      <c r="H164" s="885"/>
      <c r="I164" s="871"/>
      <c r="J164" s="220" t="str">
        <f ca="1">IF(MOD(ROW()-13,2)=0,IF(ISBLANK(OFFSET('11. SEGUIMIENTO 2026'!$N$14,INT((ROW()-13)/2),0)),"",OFFSET('11. SEGUIMIENTO 2026'!$N$14,INT((ROW()-13)/2),0)),IF(ISBLANK(OFFSET('9. METAS'!$Q$20,INT((ROW()-14)/2),0)),"",OFFSET('9. METAS'!$Q$20,INT((ROW()-14)/2),0)))</f>
        <v/>
      </c>
      <c r="K164" s="221" t="str">
        <f ca="1">IF(MOD(ROW()-13,2)=0,IF(ISBLANK(OFFSET('11. SEGUIMIENTO 2026'!$O$14,INT((ROW()-13)/2),0)),"",OFFSET('11. SEGUIMIENTO 2026'!$O$14,INT((ROW()-13)/2),0)),IF(ISBLANK(OFFSET('9. METAS'!$R$20,INT((ROW()-14)/2),0)),"",OFFSET('9. METAS'!$R$20,INT((ROW()-14)/2),0)))</f>
        <v/>
      </c>
      <c r="L164" s="221" t="str">
        <f ca="1">IF(MOD(ROW()-13,2)=0,IF(ISBLANK(OFFSET('11. SEGUIMIENTO 2026'!$P$14,INT((ROW()-13)/2),0)),"",OFFSET('11. SEGUIMIENTO 2026'!$P$14,INT((ROW()-13)/2),0)),IF(ISBLANK(OFFSET('9. METAS'!$S$20,INT((ROW()-14)/2),0)),"",OFFSET('9. METAS'!$S$20,INT((ROW()-14)/2),0)))</f>
        <v/>
      </c>
      <c r="M164" s="222" t="str">
        <f ca="1">IF(MOD(ROW()-13,2)=0,IF(ISBLANK(OFFSET('11. SEGUIMIENTO 2026'!$Q$14,INT((ROW()-13)/2),0)),"",OFFSET('11. SEGUIMIENTO 2026'!$Q$14,INT((ROW()-13)/2),0)),IF(ISBLANK(OFFSET('9. METAS'!$T$20,INT((ROW()-14)/2),0)),"",OFFSET('9. METAS'!$T$20,INT((ROW()-14)/2),0)))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885" t="str">
        <f ca="1">IF(ISBLANK(OFFSET('9. METAS'!$K$20,INT((ROW()-13)/2),0)),"",OFFSET('9. METAS'!$K$20,INT((ROW()-13)/2),0))</f>
        <v/>
      </c>
      <c r="I165" s="870"/>
      <c r="J165" s="220" t="str">
        <f ca="1">IF(MOD(ROW()-13,2)=0,IF(ISBLANK(OFFSET('11. SEGUIMIENTO 2026'!$N$14,INT((ROW()-13)/2),0)),"",OFFSET('11. SEGUIMIENTO 2026'!$N$14,INT((ROW()-13)/2),0)),IF(ISBLANK(OFFSET('9. METAS'!$Q$20,INT((ROW()-14)/2),0)),"",OFFSET('9. METAS'!$Q$20,INT((ROW()-14)/2),0)))</f>
        <v/>
      </c>
      <c r="K165" s="221" t="str">
        <f ca="1">IF(MOD(ROW()-13,2)=0,IF(ISBLANK(OFFSET('11. SEGUIMIENTO 2026'!$O$14,INT((ROW()-13)/2),0)),"",OFFSET('11. SEGUIMIENTO 2026'!$O$14,INT((ROW()-13)/2),0)),IF(ISBLANK(OFFSET('9. METAS'!$R$20,INT((ROW()-14)/2),0)),"",OFFSET('9. METAS'!$R$20,INT((ROW()-14)/2),0)))</f>
        <v/>
      </c>
      <c r="L165" s="221" t="str">
        <f ca="1">IF(MOD(ROW()-13,2)=0,IF(ISBLANK(OFFSET('11. SEGUIMIENTO 2026'!$P$14,INT((ROW()-13)/2),0)),"",OFFSET('11. SEGUIMIENTO 2026'!$P$14,INT((ROW()-13)/2),0)),IF(ISBLANK(OFFSET('9. METAS'!$S$20,INT((ROW()-14)/2),0)),"",OFFSET('9. METAS'!$S$20,INT((ROW()-14)/2),0)))</f>
        <v/>
      </c>
      <c r="M165" s="222" t="str">
        <f ca="1">IF(MOD(ROW()-13,2)=0,IF(ISBLANK(OFFSET('11. SEGUIMIENTO 2026'!$Q$14,INT((ROW()-13)/2),0)),"",OFFSET('11. SEGUIMIENTO 2026'!$Q$14,INT((ROW()-13)/2),0)),IF(ISBLANK(OFFSET('9. METAS'!$T$20,INT((ROW()-14)/2),0)),"",OFFSET('9. METAS'!$T$20,INT((ROW()-14)/2),0)))</f>
        <v/>
      </c>
      <c r="N165" s="872" t="str">
        <f t="shared" ref="N165" ca="1" si="148">IFERROR(J165/J166,"ND")</f>
        <v>ND</v>
      </c>
      <c r="O165" s="874" t="str">
        <f t="shared" ref="O165" ca="1" si="149">IFERROR(((J165+K165+L165+M165)/H165),"ND")</f>
        <v>ND</v>
      </c>
      <c r="P165" s="876"/>
    </row>
    <row r="166" spans="3:16">
      <c r="C166" s="850"/>
      <c r="D166" s="852"/>
      <c r="E166" s="852"/>
      <c r="F166" s="854"/>
      <c r="G166" s="856"/>
      <c r="H166" s="885"/>
      <c r="I166" s="871"/>
      <c r="J166" s="220" t="str">
        <f ca="1">IF(MOD(ROW()-13,2)=0,IF(ISBLANK(OFFSET('11. SEGUIMIENTO 2026'!$N$14,INT((ROW()-13)/2),0)),"",OFFSET('11. SEGUIMIENTO 2026'!$N$14,INT((ROW()-13)/2),0)),IF(ISBLANK(OFFSET('9. METAS'!$Q$20,INT((ROW()-14)/2),0)),"",OFFSET('9. METAS'!$Q$20,INT((ROW()-14)/2),0)))</f>
        <v/>
      </c>
      <c r="K166" s="221" t="str">
        <f ca="1">IF(MOD(ROW()-13,2)=0,IF(ISBLANK(OFFSET('11. SEGUIMIENTO 2026'!$O$14,INT((ROW()-13)/2),0)),"",OFFSET('11. SEGUIMIENTO 2026'!$O$14,INT((ROW()-13)/2),0)),IF(ISBLANK(OFFSET('9. METAS'!$R$20,INT((ROW()-14)/2),0)),"",OFFSET('9. METAS'!$R$20,INT((ROW()-14)/2),0)))</f>
        <v/>
      </c>
      <c r="L166" s="221" t="str">
        <f ca="1">IF(MOD(ROW()-13,2)=0,IF(ISBLANK(OFFSET('11. SEGUIMIENTO 2026'!$P$14,INT((ROW()-13)/2),0)),"",OFFSET('11. SEGUIMIENTO 2026'!$P$14,INT((ROW()-13)/2),0)),IF(ISBLANK(OFFSET('9. METAS'!$S$20,INT((ROW()-14)/2),0)),"",OFFSET('9. METAS'!$S$20,INT((ROW()-14)/2),0)))</f>
        <v/>
      </c>
      <c r="M166" s="222" t="str">
        <f ca="1">IF(MOD(ROW()-13,2)=0,IF(ISBLANK(OFFSET('11. SEGUIMIENTO 2026'!$Q$14,INT((ROW()-13)/2),0)),"",OFFSET('11. SEGUIMIENTO 2026'!$Q$14,INT((ROW()-13)/2),0)),IF(ISBLANK(OFFSET('9. METAS'!$T$20,INT((ROW()-14)/2),0)),"",OFFSET('9. METAS'!$T$20,INT((ROW()-14)/2),0)))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885" t="str">
        <f ca="1">IF(ISBLANK(OFFSET('9. METAS'!$K$20,INT((ROW()-13)/2),0)),"",OFFSET('9. METAS'!$K$20,INT((ROW()-13)/2),0))</f>
        <v/>
      </c>
      <c r="I167" s="870"/>
      <c r="J167" s="220" t="str">
        <f ca="1">IF(MOD(ROW()-13,2)=0,IF(ISBLANK(OFFSET('11. SEGUIMIENTO 2026'!$N$14,INT((ROW()-13)/2),0)),"",OFFSET('11. SEGUIMIENTO 2026'!$N$14,INT((ROW()-13)/2),0)),IF(ISBLANK(OFFSET('9. METAS'!$Q$20,INT((ROW()-14)/2),0)),"",OFFSET('9. METAS'!$Q$20,INT((ROW()-14)/2),0)))</f>
        <v/>
      </c>
      <c r="K167" s="221" t="str">
        <f ca="1">IF(MOD(ROW()-13,2)=0,IF(ISBLANK(OFFSET('11. SEGUIMIENTO 2026'!$O$14,INT((ROW()-13)/2),0)),"",OFFSET('11. SEGUIMIENTO 2026'!$O$14,INT((ROW()-13)/2),0)),IF(ISBLANK(OFFSET('9. METAS'!$R$20,INT((ROW()-14)/2),0)),"",OFFSET('9. METAS'!$R$20,INT((ROW()-14)/2),0)))</f>
        <v/>
      </c>
      <c r="L167" s="221" t="str">
        <f ca="1">IF(MOD(ROW()-13,2)=0,IF(ISBLANK(OFFSET('11. SEGUIMIENTO 2026'!$P$14,INT((ROW()-13)/2),0)),"",OFFSET('11. SEGUIMIENTO 2026'!$P$14,INT((ROW()-13)/2),0)),IF(ISBLANK(OFFSET('9. METAS'!$S$20,INT((ROW()-14)/2),0)),"",OFFSET('9. METAS'!$S$20,INT((ROW()-14)/2),0)))</f>
        <v/>
      </c>
      <c r="M167" s="222" t="str">
        <f ca="1">IF(MOD(ROW()-13,2)=0,IF(ISBLANK(OFFSET('11. SEGUIMIENTO 2026'!$Q$14,INT((ROW()-13)/2),0)),"",OFFSET('11. SEGUIMIENTO 2026'!$Q$14,INT((ROW()-13)/2),0)),IF(ISBLANK(OFFSET('9. METAS'!$T$20,INT((ROW()-14)/2),0)),"",OFFSET('9. METAS'!$T$20,INT((ROW()-14)/2),0)))</f>
        <v/>
      </c>
      <c r="N167" s="872" t="str">
        <f t="shared" ref="N167" ca="1" si="150">IFERROR(J167/J168,"ND")</f>
        <v>ND</v>
      </c>
      <c r="O167" s="874" t="str">
        <f t="shared" ref="O167" ca="1" si="151">IFERROR(((J167+K167+L167+M167)/H167),"ND")</f>
        <v>ND</v>
      </c>
      <c r="P167" s="876"/>
    </row>
    <row r="168" spans="3:16">
      <c r="C168" s="850"/>
      <c r="D168" s="852"/>
      <c r="E168" s="852"/>
      <c r="F168" s="854"/>
      <c r="G168" s="856"/>
      <c r="H168" s="885"/>
      <c r="I168" s="871"/>
      <c r="J168" s="220" t="str">
        <f ca="1">IF(MOD(ROW()-13,2)=0,IF(ISBLANK(OFFSET('11. SEGUIMIENTO 2026'!$N$14,INT((ROW()-13)/2),0)),"",OFFSET('11. SEGUIMIENTO 2026'!$N$14,INT((ROW()-13)/2),0)),IF(ISBLANK(OFFSET('9. METAS'!$Q$20,INT((ROW()-14)/2),0)),"",OFFSET('9. METAS'!$Q$20,INT((ROW()-14)/2),0)))</f>
        <v/>
      </c>
      <c r="K168" s="221" t="str">
        <f ca="1">IF(MOD(ROW()-13,2)=0,IF(ISBLANK(OFFSET('11. SEGUIMIENTO 2026'!$O$14,INT((ROW()-13)/2),0)),"",OFFSET('11. SEGUIMIENTO 2026'!$O$14,INT((ROW()-13)/2),0)),IF(ISBLANK(OFFSET('9. METAS'!$R$20,INT((ROW()-14)/2),0)),"",OFFSET('9. METAS'!$R$20,INT((ROW()-14)/2),0)))</f>
        <v/>
      </c>
      <c r="L168" s="221" t="str">
        <f ca="1">IF(MOD(ROW()-13,2)=0,IF(ISBLANK(OFFSET('11. SEGUIMIENTO 2026'!$P$14,INT((ROW()-13)/2),0)),"",OFFSET('11. SEGUIMIENTO 2026'!$P$14,INT((ROW()-13)/2),0)),IF(ISBLANK(OFFSET('9. METAS'!$S$20,INT((ROW()-14)/2),0)),"",OFFSET('9. METAS'!$S$20,INT((ROW()-14)/2),0)))</f>
        <v/>
      </c>
      <c r="M168" s="222" t="str">
        <f ca="1">IF(MOD(ROW()-13,2)=0,IF(ISBLANK(OFFSET('11. SEGUIMIENTO 2026'!$Q$14,INT((ROW()-13)/2),0)),"",OFFSET('11. SEGUIMIENTO 2026'!$Q$14,INT((ROW()-13)/2),0)),IF(ISBLANK(OFFSET('9. METAS'!$T$20,INT((ROW()-14)/2),0)),"",OFFSET('9. METAS'!$T$20,INT((ROW()-14)/2),0)))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885" t="str">
        <f ca="1">IF(ISBLANK(OFFSET('9. METAS'!$K$20,INT((ROW()-13)/2),0)),"",OFFSET('9. METAS'!$K$20,INT((ROW()-13)/2),0))</f>
        <v/>
      </c>
      <c r="I169" s="870"/>
      <c r="J169" s="220" t="str">
        <f ca="1">IF(MOD(ROW()-13,2)=0,IF(ISBLANK(OFFSET('11. SEGUIMIENTO 2026'!$N$14,INT((ROW()-13)/2),0)),"",OFFSET('11. SEGUIMIENTO 2026'!$N$14,INT((ROW()-13)/2),0)),IF(ISBLANK(OFFSET('9. METAS'!$Q$20,INT((ROW()-14)/2),0)),"",OFFSET('9. METAS'!$Q$20,INT((ROW()-14)/2),0)))</f>
        <v/>
      </c>
      <c r="K169" s="221" t="str">
        <f ca="1">IF(MOD(ROW()-13,2)=0,IF(ISBLANK(OFFSET('11. SEGUIMIENTO 2026'!$O$14,INT((ROW()-13)/2),0)),"",OFFSET('11. SEGUIMIENTO 2026'!$O$14,INT((ROW()-13)/2),0)),IF(ISBLANK(OFFSET('9. METAS'!$R$20,INT((ROW()-14)/2),0)),"",OFFSET('9. METAS'!$R$20,INT((ROW()-14)/2),0)))</f>
        <v/>
      </c>
      <c r="L169" s="221" t="str">
        <f ca="1">IF(MOD(ROW()-13,2)=0,IF(ISBLANK(OFFSET('11. SEGUIMIENTO 2026'!$P$14,INT((ROW()-13)/2),0)),"",OFFSET('11. SEGUIMIENTO 2026'!$P$14,INT((ROW()-13)/2),0)),IF(ISBLANK(OFFSET('9. METAS'!$S$20,INT((ROW()-14)/2),0)),"",OFFSET('9. METAS'!$S$20,INT((ROW()-14)/2),0)))</f>
        <v/>
      </c>
      <c r="M169" s="222" t="str">
        <f ca="1">IF(MOD(ROW()-13,2)=0,IF(ISBLANK(OFFSET('11. SEGUIMIENTO 2026'!$Q$14,INT((ROW()-13)/2),0)),"",OFFSET('11. SEGUIMIENTO 2026'!$Q$14,INT((ROW()-13)/2),0)),IF(ISBLANK(OFFSET('9. METAS'!$T$20,INT((ROW()-14)/2),0)),"",OFFSET('9. METAS'!$T$20,INT((ROW()-14)/2),0)))</f>
        <v/>
      </c>
      <c r="N169" s="872" t="str">
        <f t="shared" ref="N169" ca="1" si="152">IFERROR(J169/J170,"ND")</f>
        <v>ND</v>
      </c>
      <c r="O169" s="874" t="str">
        <f t="shared" ref="O169" ca="1" si="153">IFERROR(((J169+K169+L169+M169)/H169),"ND")</f>
        <v>ND</v>
      </c>
      <c r="P169" s="876"/>
    </row>
    <row r="170" spans="3:16">
      <c r="C170" s="850"/>
      <c r="D170" s="852"/>
      <c r="E170" s="852"/>
      <c r="F170" s="854"/>
      <c r="G170" s="856"/>
      <c r="H170" s="885"/>
      <c r="I170" s="871"/>
      <c r="J170" s="220" t="str">
        <f ca="1">IF(MOD(ROW()-13,2)=0,IF(ISBLANK(OFFSET('11. SEGUIMIENTO 2026'!$N$14,INT((ROW()-13)/2),0)),"",OFFSET('11. SEGUIMIENTO 2026'!$N$14,INT((ROW()-13)/2),0)),IF(ISBLANK(OFFSET('9. METAS'!$Q$20,INT((ROW()-14)/2),0)),"",OFFSET('9. METAS'!$Q$20,INT((ROW()-14)/2),0)))</f>
        <v/>
      </c>
      <c r="K170" s="221" t="str">
        <f ca="1">IF(MOD(ROW()-13,2)=0,IF(ISBLANK(OFFSET('11. SEGUIMIENTO 2026'!$O$14,INT((ROW()-13)/2),0)),"",OFFSET('11. SEGUIMIENTO 2026'!$O$14,INT((ROW()-13)/2),0)),IF(ISBLANK(OFFSET('9. METAS'!$R$20,INT((ROW()-14)/2),0)),"",OFFSET('9. METAS'!$R$20,INT((ROW()-14)/2),0)))</f>
        <v/>
      </c>
      <c r="L170" s="221" t="str">
        <f ca="1">IF(MOD(ROW()-13,2)=0,IF(ISBLANK(OFFSET('11. SEGUIMIENTO 2026'!$P$14,INT((ROW()-13)/2),0)),"",OFFSET('11. SEGUIMIENTO 2026'!$P$14,INT((ROW()-13)/2),0)),IF(ISBLANK(OFFSET('9. METAS'!$S$20,INT((ROW()-14)/2),0)),"",OFFSET('9. METAS'!$S$20,INT((ROW()-14)/2),0)))</f>
        <v/>
      </c>
      <c r="M170" s="222" t="str">
        <f ca="1">IF(MOD(ROW()-13,2)=0,IF(ISBLANK(OFFSET('11. SEGUIMIENTO 2026'!$Q$14,INT((ROW()-13)/2),0)),"",OFFSET('11. SEGUIMIENTO 2026'!$Q$14,INT((ROW()-13)/2),0)),IF(ISBLANK(OFFSET('9. METAS'!$T$20,INT((ROW()-14)/2),0)),"",OFFSET('9. METAS'!$T$20,INT((ROW()-14)/2),0)))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885" t="str">
        <f ca="1">IF(ISBLANK(OFFSET('9. METAS'!$K$20,INT((ROW()-13)/2),0)),"",OFFSET('9. METAS'!$K$20,INT((ROW()-13)/2),0))</f>
        <v/>
      </c>
      <c r="I171" s="870"/>
      <c r="J171" s="220" t="str">
        <f ca="1">IF(MOD(ROW()-13,2)=0,IF(ISBLANK(OFFSET('11. SEGUIMIENTO 2026'!$N$14,INT((ROW()-13)/2),0)),"",OFFSET('11. SEGUIMIENTO 2026'!$N$14,INT((ROW()-13)/2),0)),IF(ISBLANK(OFFSET('9. METAS'!$Q$20,INT((ROW()-14)/2),0)),"",OFFSET('9. METAS'!$Q$20,INT((ROW()-14)/2),0)))</f>
        <v/>
      </c>
      <c r="K171" s="221" t="str">
        <f ca="1">IF(MOD(ROW()-13,2)=0,IF(ISBLANK(OFFSET('11. SEGUIMIENTO 2026'!$O$14,INT((ROW()-13)/2),0)),"",OFFSET('11. SEGUIMIENTO 2026'!$O$14,INT((ROW()-13)/2),0)),IF(ISBLANK(OFFSET('9. METAS'!$R$20,INT((ROW()-14)/2),0)),"",OFFSET('9. METAS'!$R$20,INT((ROW()-14)/2),0)))</f>
        <v/>
      </c>
      <c r="L171" s="221" t="str">
        <f ca="1">IF(MOD(ROW()-13,2)=0,IF(ISBLANK(OFFSET('11. SEGUIMIENTO 2026'!$P$14,INT((ROW()-13)/2),0)),"",OFFSET('11. SEGUIMIENTO 2026'!$P$14,INT((ROW()-13)/2),0)),IF(ISBLANK(OFFSET('9. METAS'!$S$20,INT((ROW()-14)/2),0)),"",OFFSET('9. METAS'!$S$20,INT((ROW()-14)/2),0)))</f>
        <v/>
      </c>
      <c r="M171" s="222" t="str">
        <f ca="1">IF(MOD(ROW()-13,2)=0,IF(ISBLANK(OFFSET('11. SEGUIMIENTO 2026'!$Q$14,INT((ROW()-13)/2),0)),"",OFFSET('11. SEGUIMIENTO 2026'!$Q$14,INT((ROW()-13)/2),0)),IF(ISBLANK(OFFSET('9. METAS'!$T$20,INT((ROW()-14)/2),0)),"",OFFSET('9. METAS'!$T$20,INT((ROW()-14)/2),0)))</f>
        <v/>
      </c>
      <c r="N171" s="872" t="str">
        <f t="shared" ref="N171" ca="1" si="154">IFERROR(J171/J172,"ND")</f>
        <v>ND</v>
      </c>
      <c r="O171" s="874" t="str">
        <f t="shared" ref="O171" ca="1" si="155">IFERROR(((J171+K171+L171+M171)/H171),"ND")</f>
        <v>ND</v>
      </c>
      <c r="P171" s="876"/>
    </row>
    <row r="172" spans="3:16">
      <c r="C172" s="850"/>
      <c r="D172" s="852"/>
      <c r="E172" s="852"/>
      <c r="F172" s="854"/>
      <c r="G172" s="856"/>
      <c r="H172" s="885"/>
      <c r="I172" s="871"/>
      <c r="J172" s="220" t="str">
        <f ca="1">IF(MOD(ROW()-13,2)=0,IF(ISBLANK(OFFSET('11. SEGUIMIENTO 2026'!$N$14,INT((ROW()-13)/2),0)),"",OFFSET('11. SEGUIMIENTO 2026'!$N$14,INT((ROW()-13)/2),0)),IF(ISBLANK(OFFSET('9. METAS'!$Q$20,INT((ROW()-14)/2),0)),"",OFFSET('9. METAS'!$Q$20,INT((ROW()-14)/2),0)))</f>
        <v/>
      </c>
      <c r="K172" s="221" t="str">
        <f ca="1">IF(MOD(ROW()-13,2)=0,IF(ISBLANK(OFFSET('11. SEGUIMIENTO 2026'!$O$14,INT((ROW()-13)/2),0)),"",OFFSET('11. SEGUIMIENTO 2026'!$O$14,INT((ROW()-13)/2),0)),IF(ISBLANK(OFFSET('9. METAS'!$R$20,INT((ROW()-14)/2),0)),"",OFFSET('9. METAS'!$R$20,INT((ROW()-14)/2),0)))</f>
        <v/>
      </c>
      <c r="L172" s="221" t="str">
        <f ca="1">IF(MOD(ROW()-13,2)=0,IF(ISBLANK(OFFSET('11. SEGUIMIENTO 2026'!$P$14,INT((ROW()-13)/2),0)),"",OFFSET('11. SEGUIMIENTO 2026'!$P$14,INT((ROW()-13)/2),0)),IF(ISBLANK(OFFSET('9. METAS'!$S$20,INT((ROW()-14)/2),0)),"",OFFSET('9. METAS'!$S$20,INT((ROW()-14)/2),0)))</f>
        <v/>
      </c>
      <c r="M172" s="222" t="str">
        <f ca="1">IF(MOD(ROW()-13,2)=0,IF(ISBLANK(OFFSET('11. SEGUIMIENTO 2026'!$Q$14,INT((ROW()-13)/2),0)),"",OFFSET('11. SEGUIMIENTO 2026'!$Q$14,INT((ROW()-13)/2),0)),IF(ISBLANK(OFFSET('9. METAS'!$T$20,INT((ROW()-14)/2),0)),"",OFFSET('9. METAS'!$T$20,INT((ROW()-14)/2),0)))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885" t="str">
        <f ca="1">IF(ISBLANK(OFFSET('9. METAS'!$K$20,INT((ROW()-13)/2),0)),"",OFFSET('9. METAS'!$K$20,INT((ROW()-13)/2),0))</f>
        <v/>
      </c>
      <c r="I173" s="870"/>
      <c r="J173" s="220" t="str">
        <f ca="1">IF(MOD(ROW()-13,2)=0,IF(ISBLANK(OFFSET('11. SEGUIMIENTO 2026'!$N$14,INT((ROW()-13)/2),0)),"",OFFSET('11. SEGUIMIENTO 2026'!$N$14,INT((ROW()-13)/2),0)),IF(ISBLANK(OFFSET('9. METAS'!$Q$20,INT((ROW()-14)/2),0)),"",OFFSET('9. METAS'!$Q$20,INT((ROW()-14)/2),0)))</f>
        <v/>
      </c>
      <c r="K173" s="221" t="str">
        <f ca="1">IF(MOD(ROW()-13,2)=0,IF(ISBLANK(OFFSET('11. SEGUIMIENTO 2026'!$O$14,INT((ROW()-13)/2),0)),"",OFFSET('11. SEGUIMIENTO 2026'!$O$14,INT((ROW()-13)/2),0)),IF(ISBLANK(OFFSET('9. METAS'!$R$20,INT((ROW()-14)/2),0)),"",OFFSET('9. METAS'!$R$20,INT((ROW()-14)/2),0)))</f>
        <v/>
      </c>
      <c r="L173" s="221" t="str">
        <f ca="1">IF(MOD(ROW()-13,2)=0,IF(ISBLANK(OFFSET('11. SEGUIMIENTO 2026'!$P$14,INT((ROW()-13)/2),0)),"",OFFSET('11. SEGUIMIENTO 2026'!$P$14,INT((ROW()-13)/2),0)),IF(ISBLANK(OFFSET('9. METAS'!$S$20,INT((ROW()-14)/2),0)),"",OFFSET('9. METAS'!$S$20,INT((ROW()-14)/2),0)))</f>
        <v/>
      </c>
      <c r="M173" s="222" t="str">
        <f ca="1">IF(MOD(ROW()-13,2)=0,IF(ISBLANK(OFFSET('11. SEGUIMIENTO 2026'!$Q$14,INT((ROW()-13)/2),0)),"",OFFSET('11. SEGUIMIENTO 2026'!$Q$14,INT((ROW()-13)/2),0)),IF(ISBLANK(OFFSET('9. METAS'!$T$20,INT((ROW()-14)/2),0)),"",OFFSET('9. METAS'!$T$20,INT((ROW()-14)/2),0)))</f>
        <v/>
      </c>
      <c r="N173" s="872" t="str">
        <f t="shared" ref="N173" ca="1" si="156">IFERROR(J173/J174,"ND")</f>
        <v>ND</v>
      </c>
      <c r="O173" s="874" t="str">
        <f t="shared" ref="O173" ca="1" si="157">IFERROR(((J173+K173+L173+M173)/H173),"ND")</f>
        <v>ND</v>
      </c>
      <c r="P173" s="876"/>
    </row>
    <row r="174" spans="3:16">
      <c r="C174" s="850"/>
      <c r="D174" s="852"/>
      <c r="E174" s="852"/>
      <c r="F174" s="854"/>
      <c r="G174" s="856"/>
      <c r="H174" s="885"/>
      <c r="I174" s="871"/>
      <c r="J174" s="220" t="str">
        <f ca="1">IF(MOD(ROW()-13,2)=0,IF(ISBLANK(OFFSET('11. SEGUIMIENTO 2026'!$N$14,INT((ROW()-13)/2),0)),"",OFFSET('11. SEGUIMIENTO 2026'!$N$14,INT((ROW()-13)/2),0)),IF(ISBLANK(OFFSET('9. METAS'!$Q$20,INT((ROW()-14)/2),0)),"",OFFSET('9. METAS'!$Q$20,INT((ROW()-14)/2),0)))</f>
        <v/>
      </c>
      <c r="K174" s="221" t="str">
        <f ca="1">IF(MOD(ROW()-13,2)=0,IF(ISBLANK(OFFSET('11. SEGUIMIENTO 2026'!$O$14,INT((ROW()-13)/2),0)),"",OFFSET('11. SEGUIMIENTO 2026'!$O$14,INT((ROW()-13)/2),0)),IF(ISBLANK(OFFSET('9. METAS'!$R$20,INT((ROW()-14)/2),0)),"",OFFSET('9. METAS'!$R$20,INT((ROW()-14)/2),0)))</f>
        <v/>
      </c>
      <c r="L174" s="221" t="str">
        <f ca="1">IF(MOD(ROW()-13,2)=0,IF(ISBLANK(OFFSET('11. SEGUIMIENTO 2026'!$P$14,INT((ROW()-13)/2),0)),"",OFFSET('11. SEGUIMIENTO 2026'!$P$14,INT((ROW()-13)/2),0)),IF(ISBLANK(OFFSET('9. METAS'!$S$20,INT((ROW()-14)/2),0)),"",OFFSET('9. METAS'!$S$20,INT((ROW()-14)/2),0)))</f>
        <v/>
      </c>
      <c r="M174" s="222" t="str">
        <f ca="1">IF(MOD(ROW()-13,2)=0,IF(ISBLANK(OFFSET('11. SEGUIMIENTO 2026'!$Q$14,INT((ROW()-13)/2),0)),"",OFFSET('11. SEGUIMIENTO 2026'!$Q$14,INT((ROW()-13)/2),0)),IF(ISBLANK(OFFSET('9. METAS'!$T$20,INT((ROW()-14)/2),0)),"",OFFSET('9. METAS'!$T$20,INT((ROW()-14)/2),0)))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885" t="str">
        <f ca="1">IF(ISBLANK(OFFSET('9. METAS'!$K$20,INT((ROW()-13)/2),0)),"",OFFSET('9. METAS'!$K$20,INT((ROW()-13)/2),0))</f>
        <v/>
      </c>
      <c r="I175" s="870"/>
      <c r="J175" s="220" t="str">
        <f ca="1">IF(MOD(ROW()-13,2)=0,IF(ISBLANK(OFFSET('11. SEGUIMIENTO 2026'!$N$14,INT((ROW()-13)/2),0)),"",OFFSET('11. SEGUIMIENTO 2026'!$N$14,INT((ROW()-13)/2),0)),IF(ISBLANK(OFFSET('9. METAS'!$Q$20,INT((ROW()-14)/2),0)),"",OFFSET('9. METAS'!$Q$20,INT((ROW()-14)/2),0)))</f>
        <v/>
      </c>
      <c r="K175" s="221" t="str">
        <f ca="1">IF(MOD(ROW()-13,2)=0,IF(ISBLANK(OFFSET('11. SEGUIMIENTO 2026'!$O$14,INT((ROW()-13)/2),0)),"",OFFSET('11. SEGUIMIENTO 2026'!$O$14,INT((ROW()-13)/2),0)),IF(ISBLANK(OFFSET('9. METAS'!$R$20,INT((ROW()-14)/2),0)),"",OFFSET('9. METAS'!$R$20,INT((ROW()-14)/2),0)))</f>
        <v/>
      </c>
      <c r="L175" s="221" t="str">
        <f ca="1">IF(MOD(ROW()-13,2)=0,IF(ISBLANK(OFFSET('11. SEGUIMIENTO 2026'!$P$14,INT((ROW()-13)/2),0)),"",OFFSET('11. SEGUIMIENTO 2026'!$P$14,INT((ROW()-13)/2),0)),IF(ISBLANK(OFFSET('9. METAS'!$S$20,INT((ROW()-14)/2),0)),"",OFFSET('9. METAS'!$S$20,INT((ROW()-14)/2),0)))</f>
        <v/>
      </c>
      <c r="M175" s="222" t="str">
        <f ca="1">IF(MOD(ROW()-13,2)=0,IF(ISBLANK(OFFSET('11. SEGUIMIENTO 2026'!$Q$14,INT((ROW()-13)/2),0)),"",OFFSET('11. SEGUIMIENTO 2026'!$Q$14,INT((ROW()-13)/2),0)),IF(ISBLANK(OFFSET('9. METAS'!$T$20,INT((ROW()-14)/2),0)),"",OFFSET('9. METAS'!$T$20,INT((ROW()-14)/2),0)))</f>
        <v/>
      </c>
      <c r="N175" s="872" t="str">
        <f t="shared" ref="N175" ca="1" si="158">IFERROR(J175/J176,"ND")</f>
        <v>ND</v>
      </c>
      <c r="O175" s="874" t="str">
        <f t="shared" ref="O175" ca="1" si="159">IFERROR(((J175+K175+L175+M175)/H175),"ND")</f>
        <v>ND</v>
      </c>
      <c r="P175" s="876"/>
    </row>
    <row r="176" spans="3:16">
      <c r="C176" s="850"/>
      <c r="D176" s="852"/>
      <c r="E176" s="852"/>
      <c r="F176" s="854"/>
      <c r="G176" s="856"/>
      <c r="H176" s="885"/>
      <c r="I176" s="871"/>
      <c r="J176" s="220" t="str">
        <f ca="1">IF(MOD(ROW()-13,2)=0,IF(ISBLANK(OFFSET('11. SEGUIMIENTO 2026'!$N$14,INT((ROW()-13)/2),0)),"",OFFSET('11. SEGUIMIENTO 2026'!$N$14,INT((ROW()-13)/2),0)),IF(ISBLANK(OFFSET('9. METAS'!$Q$20,INT((ROW()-14)/2),0)),"",OFFSET('9. METAS'!$Q$20,INT((ROW()-14)/2),0)))</f>
        <v/>
      </c>
      <c r="K176" s="221" t="str">
        <f ca="1">IF(MOD(ROW()-13,2)=0,IF(ISBLANK(OFFSET('11. SEGUIMIENTO 2026'!$O$14,INT((ROW()-13)/2),0)),"",OFFSET('11. SEGUIMIENTO 2026'!$O$14,INT((ROW()-13)/2),0)),IF(ISBLANK(OFFSET('9. METAS'!$R$20,INT((ROW()-14)/2),0)),"",OFFSET('9. METAS'!$R$20,INT((ROW()-14)/2),0)))</f>
        <v/>
      </c>
      <c r="L176" s="221" t="str">
        <f ca="1">IF(MOD(ROW()-13,2)=0,IF(ISBLANK(OFFSET('11. SEGUIMIENTO 2026'!$P$14,INT((ROW()-13)/2),0)),"",OFFSET('11. SEGUIMIENTO 2026'!$P$14,INT((ROW()-13)/2),0)),IF(ISBLANK(OFFSET('9. METAS'!$S$20,INT((ROW()-14)/2),0)),"",OFFSET('9. METAS'!$S$20,INT((ROW()-14)/2),0)))</f>
        <v/>
      </c>
      <c r="M176" s="222" t="str">
        <f ca="1">IF(MOD(ROW()-13,2)=0,IF(ISBLANK(OFFSET('11. SEGUIMIENTO 2026'!$Q$14,INT((ROW()-13)/2),0)),"",OFFSET('11. SEGUIMIENTO 2026'!$Q$14,INT((ROW()-13)/2),0)),IF(ISBLANK(OFFSET('9. METAS'!$T$20,INT((ROW()-14)/2),0)),"",OFFSET('9. METAS'!$T$20,INT((ROW()-14)/2),0)))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885" t="str">
        <f ca="1">IF(ISBLANK(OFFSET('9. METAS'!$K$20,INT((ROW()-13)/2),0)),"",OFFSET('9. METAS'!$K$20,INT((ROW()-13)/2),0))</f>
        <v/>
      </c>
      <c r="I177" s="870"/>
      <c r="J177" s="220" t="str">
        <f ca="1">IF(MOD(ROW()-13,2)=0,IF(ISBLANK(OFFSET('11. SEGUIMIENTO 2026'!$N$14,INT((ROW()-13)/2),0)),"",OFFSET('11. SEGUIMIENTO 2026'!$N$14,INT((ROW()-13)/2),0)),IF(ISBLANK(OFFSET('9. METAS'!$Q$20,INT((ROW()-14)/2),0)),"",OFFSET('9. METAS'!$Q$20,INT((ROW()-14)/2),0)))</f>
        <v/>
      </c>
      <c r="K177" s="221" t="str">
        <f ca="1">IF(MOD(ROW()-13,2)=0,IF(ISBLANK(OFFSET('11. SEGUIMIENTO 2026'!$O$14,INT((ROW()-13)/2),0)),"",OFFSET('11. SEGUIMIENTO 2026'!$O$14,INT((ROW()-13)/2),0)),IF(ISBLANK(OFFSET('9. METAS'!$R$20,INT((ROW()-14)/2),0)),"",OFFSET('9. METAS'!$R$20,INT((ROW()-14)/2),0)))</f>
        <v/>
      </c>
      <c r="L177" s="221" t="str">
        <f ca="1">IF(MOD(ROW()-13,2)=0,IF(ISBLANK(OFFSET('11. SEGUIMIENTO 2026'!$P$14,INT((ROW()-13)/2),0)),"",OFFSET('11. SEGUIMIENTO 2026'!$P$14,INT((ROW()-13)/2),0)),IF(ISBLANK(OFFSET('9. METAS'!$S$20,INT((ROW()-14)/2),0)),"",OFFSET('9. METAS'!$S$20,INT((ROW()-14)/2),0)))</f>
        <v/>
      </c>
      <c r="M177" s="222" t="str">
        <f ca="1">IF(MOD(ROW()-13,2)=0,IF(ISBLANK(OFFSET('11. SEGUIMIENTO 2026'!$Q$14,INT((ROW()-13)/2),0)),"",OFFSET('11. SEGUIMIENTO 2026'!$Q$14,INT((ROW()-13)/2),0)),IF(ISBLANK(OFFSET('9. METAS'!$T$20,INT((ROW()-14)/2),0)),"",OFFSET('9. METAS'!$T$20,INT((ROW()-14)/2),0)))</f>
        <v/>
      </c>
      <c r="N177" s="872" t="str">
        <f t="shared" ref="N177" ca="1" si="160">IFERROR(J177/J178,"ND")</f>
        <v>ND</v>
      </c>
      <c r="O177" s="874" t="str">
        <f t="shared" ref="O177" ca="1" si="161">IFERROR(((J177+K177+L177+M177)/H177),"ND")</f>
        <v>ND</v>
      </c>
      <c r="P177" s="876"/>
    </row>
    <row r="178" spans="3:16">
      <c r="C178" s="850"/>
      <c r="D178" s="852"/>
      <c r="E178" s="852"/>
      <c r="F178" s="854"/>
      <c r="G178" s="856"/>
      <c r="H178" s="885"/>
      <c r="I178" s="871"/>
      <c r="J178" s="220" t="str">
        <f ca="1">IF(MOD(ROW()-13,2)=0,IF(ISBLANK(OFFSET('11. SEGUIMIENTO 2026'!$N$14,INT((ROW()-13)/2),0)),"",OFFSET('11. SEGUIMIENTO 2026'!$N$14,INT((ROW()-13)/2),0)),IF(ISBLANK(OFFSET('9. METAS'!$Q$20,INT((ROW()-14)/2),0)),"",OFFSET('9. METAS'!$Q$20,INT((ROW()-14)/2),0)))</f>
        <v/>
      </c>
      <c r="K178" s="221" t="str">
        <f ca="1">IF(MOD(ROW()-13,2)=0,IF(ISBLANK(OFFSET('11. SEGUIMIENTO 2026'!$O$14,INT((ROW()-13)/2),0)),"",OFFSET('11. SEGUIMIENTO 2026'!$O$14,INT((ROW()-13)/2),0)),IF(ISBLANK(OFFSET('9. METAS'!$R$20,INT((ROW()-14)/2),0)),"",OFFSET('9. METAS'!$R$20,INT((ROW()-14)/2),0)))</f>
        <v/>
      </c>
      <c r="L178" s="221" t="str">
        <f ca="1">IF(MOD(ROW()-13,2)=0,IF(ISBLANK(OFFSET('11. SEGUIMIENTO 2026'!$P$14,INT((ROW()-13)/2),0)),"",OFFSET('11. SEGUIMIENTO 2026'!$P$14,INT((ROW()-13)/2),0)),IF(ISBLANK(OFFSET('9. METAS'!$S$20,INT((ROW()-14)/2),0)),"",OFFSET('9. METAS'!$S$20,INT((ROW()-14)/2),0)))</f>
        <v/>
      </c>
      <c r="M178" s="222" t="str">
        <f ca="1">IF(MOD(ROW()-13,2)=0,IF(ISBLANK(OFFSET('11. SEGUIMIENTO 2026'!$Q$14,INT((ROW()-13)/2),0)),"",OFFSET('11. SEGUIMIENTO 2026'!$Q$14,INT((ROW()-13)/2),0)),IF(ISBLANK(OFFSET('9. METAS'!$T$20,INT((ROW()-14)/2),0)),"",OFFSET('9. METAS'!$T$20,INT((ROW()-14)/2),0)))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885" t="str">
        <f ca="1">IF(ISBLANK(OFFSET('9. METAS'!$K$20,INT((ROW()-13)/2),0)),"",OFFSET('9. METAS'!$K$20,INT((ROW()-13)/2),0))</f>
        <v/>
      </c>
      <c r="I179" s="870"/>
      <c r="J179" s="220" t="str">
        <f ca="1">IF(MOD(ROW()-13,2)=0,IF(ISBLANK(OFFSET('11. SEGUIMIENTO 2026'!$N$14,INT((ROW()-13)/2),0)),"",OFFSET('11. SEGUIMIENTO 2026'!$N$14,INT((ROW()-13)/2),0)),IF(ISBLANK(OFFSET('9. METAS'!$Q$20,INT((ROW()-14)/2),0)),"",OFFSET('9. METAS'!$Q$20,INT((ROW()-14)/2),0)))</f>
        <v/>
      </c>
      <c r="K179" s="221" t="str">
        <f ca="1">IF(MOD(ROW()-13,2)=0,IF(ISBLANK(OFFSET('11. SEGUIMIENTO 2026'!$O$14,INT((ROW()-13)/2),0)),"",OFFSET('11. SEGUIMIENTO 2026'!$O$14,INT((ROW()-13)/2),0)),IF(ISBLANK(OFFSET('9. METAS'!$R$20,INT((ROW()-14)/2),0)),"",OFFSET('9. METAS'!$R$20,INT((ROW()-14)/2),0)))</f>
        <v/>
      </c>
      <c r="L179" s="221" t="str">
        <f ca="1">IF(MOD(ROW()-13,2)=0,IF(ISBLANK(OFFSET('11. SEGUIMIENTO 2026'!$P$14,INT((ROW()-13)/2),0)),"",OFFSET('11. SEGUIMIENTO 2026'!$P$14,INT((ROW()-13)/2),0)),IF(ISBLANK(OFFSET('9. METAS'!$S$20,INT((ROW()-14)/2),0)),"",OFFSET('9. METAS'!$S$20,INT((ROW()-14)/2),0)))</f>
        <v/>
      </c>
      <c r="M179" s="222" t="str">
        <f ca="1">IF(MOD(ROW()-13,2)=0,IF(ISBLANK(OFFSET('11. SEGUIMIENTO 2026'!$Q$14,INT((ROW()-13)/2),0)),"",OFFSET('11. SEGUIMIENTO 2026'!$Q$14,INT((ROW()-13)/2),0)),IF(ISBLANK(OFFSET('9. METAS'!$T$20,INT((ROW()-14)/2),0)),"",OFFSET('9. METAS'!$T$20,INT((ROW()-14)/2),0)))</f>
        <v/>
      </c>
      <c r="N179" s="872" t="str">
        <f t="shared" ref="N179" ca="1" si="162">IFERROR(J179/J180,"ND")</f>
        <v>ND</v>
      </c>
      <c r="O179" s="874" t="str">
        <f t="shared" ref="O179" ca="1" si="163">IFERROR(((J179+K179+L179+M179)/H179),"ND")</f>
        <v>ND</v>
      </c>
      <c r="P179" s="876"/>
    </row>
    <row r="180" spans="3:16">
      <c r="C180" s="850"/>
      <c r="D180" s="852"/>
      <c r="E180" s="852"/>
      <c r="F180" s="854"/>
      <c r="G180" s="856"/>
      <c r="H180" s="885"/>
      <c r="I180" s="871"/>
      <c r="J180" s="220" t="str">
        <f ca="1">IF(MOD(ROW()-13,2)=0,IF(ISBLANK(OFFSET('11. SEGUIMIENTO 2026'!$N$14,INT((ROW()-13)/2),0)),"",OFFSET('11. SEGUIMIENTO 2026'!$N$14,INT((ROW()-13)/2),0)),IF(ISBLANK(OFFSET('9. METAS'!$Q$20,INT((ROW()-14)/2),0)),"",OFFSET('9. METAS'!$Q$20,INT((ROW()-14)/2),0)))</f>
        <v/>
      </c>
      <c r="K180" s="221" t="str">
        <f ca="1">IF(MOD(ROW()-13,2)=0,IF(ISBLANK(OFFSET('11. SEGUIMIENTO 2026'!$O$14,INT((ROW()-13)/2),0)),"",OFFSET('11. SEGUIMIENTO 2026'!$O$14,INT((ROW()-13)/2),0)),IF(ISBLANK(OFFSET('9. METAS'!$R$20,INT((ROW()-14)/2),0)),"",OFFSET('9. METAS'!$R$20,INT((ROW()-14)/2),0)))</f>
        <v/>
      </c>
      <c r="L180" s="221" t="str">
        <f ca="1">IF(MOD(ROW()-13,2)=0,IF(ISBLANK(OFFSET('11. SEGUIMIENTO 2026'!$P$14,INT((ROW()-13)/2),0)),"",OFFSET('11. SEGUIMIENTO 2026'!$P$14,INT((ROW()-13)/2),0)),IF(ISBLANK(OFFSET('9. METAS'!$S$20,INT((ROW()-14)/2),0)),"",OFFSET('9. METAS'!$S$20,INT((ROW()-14)/2),0)))</f>
        <v/>
      </c>
      <c r="M180" s="222" t="str">
        <f ca="1">IF(MOD(ROW()-13,2)=0,IF(ISBLANK(OFFSET('11. SEGUIMIENTO 2026'!$Q$14,INT((ROW()-13)/2),0)),"",OFFSET('11. SEGUIMIENTO 2026'!$Q$14,INT((ROW()-13)/2),0)),IF(ISBLANK(OFFSET('9. METAS'!$T$20,INT((ROW()-14)/2),0)),"",OFFSET('9. METAS'!$T$20,INT((ROW()-14)/2),0)))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885" t="str">
        <f ca="1">IF(ISBLANK(OFFSET('9. METAS'!$K$20,INT((ROW()-13)/2),0)),"",OFFSET('9. METAS'!$K$20,INT((ROW()-13)/2),0))</f>
        <v/>
      </c>
      <c r="I181" s="870"/>
      <c r="J181" s="220" t="str">
        <f ca="1">IF(MOD(ROW()-13,2)=0,IF(ISBLANK(OFFSET('11. SEGUIMIENTO 2026'!$N$14,INT((ROW()-13)/2),0)),"",OFFSET('11. SEGUIMIENTO 2026'!$N$14,INT((ROW()-13)/2),0)),IF(ISBLANK(OFFSET('9. METAS'!$Q$20,INT((ROW()-14)/2),0)),"",OFFSET('9. METAS'!$Q$20,INT((ROW()-14)/2),0)))</f>
        <v/>
      </c>
      <c r="K181" s="221" t="str">
        <f ca="1">IF(MOD(ROW()-13,2)=0,IF(ISBLANK(OFFSET('11. SEGUIMIENTO 2026'!$O$14,INT((ROW()-13)/2),0)),"",OFFSET('11. SEGUIMIENTO 2026'!$O$14,INT((ROW()-13)/2),0)),IF(ISBLANK(OFFSET('9. METAS'!$R$20,INT((ROW()-14)/2),0)),"",OFFSET('9. METAS'!$R$20,INT((ROW()-14)/2),0)))</f>
        <v/>
      </c>
      <c r="L181" s="221" t="str">
        <f ca="1">IF(MOD(ROW()-13,2)=0,IF(ISBLANK(OFFSET('11. SEGUIMIENTO 2026'!$P$14,INT((ROW()-13)/2),0)),"",OFFSET('11. SEGUIMIENTO 2026'!$P$14,INT((ROW()-13)/2),0)),IF(ISBLANK(OFFSET('9. METAS'!$S$20,INT((ROW()-14)/2),0)),"",OFFSET('9. METAS'!$S$20,INT((ROW()-14)/2),0)))</f>
        <v/>
      </c>
      <c r="M181" s="222" t="str">
        <f ca="1">IF(MOD(ROW()-13,2)=0,IF(ISBLANK(OFFSET('11. SEGUIMIENTO 2026'!$Q$14,INT((ROW()-13)/2),0)),"",OFFSET('11. SEGUIMIENTO 2026'!$Q$14,INT((ROW()-13)/2),0)),IF(ISBLANK(OFFSET('9. METAS'!$T$20,INT((ROW()-14)/2),0)),"",OFFSET('9. METAS'!$T$20,INT((ROW()-14)/2),0)))</f>
        <v/>
      </c>
      <c r="N181" s="872" t="str">
        <f t="shared" ref="N181" ca="1" si="164">IFERROR(J181/J182,"ND")</f>
        <v>ND</v>
      </c>
      <c r="O181" s="874" t="str">
        <f t="shared" ref="O181" ca="1" si="165">IFERROR(((J181+K181+L181+M181)/H181),"ND")</f>
        <v>ND</v>
      </c>
      <c r="P181" s="876"/>
    </row>
    <row r="182" spans="3:16">
      <c r="C182" s="850"/>
      <c r="D182" s="852"/>
      <c r="E182" s="852"/>
      <c r="F182" s="854"/>
      <c r="G182" s="856"/>
      <c r="H182" s="885"/>
      <c r="I182" s="871"/>
      <c r="J182" s="220" t="str">
        <f ca="1">IF(MOD(ROW()-13,2)=0,IF(ISBLANK(OFFSET('11. SEGUIMIENTO 2026'!$N$14,INT((ROW()-13)/2),0)),"",OFFSET('11. SEGUIMIENTO 2026'!$N$14,INT((ROW()-13)/2),0)),IF(ISBLANK(OFFSET('9. METAS'!$Q$20,INT((ROW()-14)/2),0)),"",OFFSET('9. METAS'!$Q$20,INT((ROW()-14)/2),0)))</f>
        <v/>
      </c>
      <c r="K182" s="221" t="str">
        <f ca="1">IF(MOD(ROW()-13,2)=0,IF(ISBLANK(OFFSET('11. SEGUIMIENTO 2026'!$O$14,INT((ROW()-13)/2),0)),"",OFFSET('11. SEGUIMIENTO 2026'!$O$14,INT((ROW()-13)/2),0)),IF(ISBLANK(OFFSET('9. METAS'!$R$20,INT((ROW()-14)/2),0)),"",OFFSET('9. METAS'!$R$20,INT((ROW()-14)/2),0)))</f>
        <v/>
      </c>
      <c r="L182" s="221" t="str">
        <f ca="1">IF(MOD(ROW()-13,2)=0,IF(ISBLANK(OFFSET('11. SEGUIMIENTO 2026'!$P$14,INT((ROW()-13)/2),0)),"",OFFSET('11. SEGUIMIENTO 2026'!$P$14,INT((ROW()-13)/2),0)),IF(ISBLANK(OFFSET('9. METAS'!$S$20,INT((ROW()-14)/2),0)),"",OFFSET('9. METAS'!$S$20,INT((ROW()-14)/2),0)))</f>
        <v/>
      </c>
      <c r="M182" s="222" t="str">
        <f ca="1">IF(MOD(ROW()-13,2)=0,IF(ISBLANK(OFFSET('11. SEGUIMIENTO 2026'!$Q$14,INT((ROW()-13)/2),0)),"",OFFSET('11. SEGUIMIENTO 2026'!$Q$14,INT((ROW()-13)/2),0)),IF(ISBLANK(OFFSET('9. METAS'!$T$20,INT((ROW()-14)/2),0)),"",OFFSET('9. METAS'!$T$20,INT((ROW()-14)/2),0)))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885" t="str">
        <f ca="1">IF(ISBLANK(OFFSET('9. METAS'!$K$20,INT((ROW()-13)/2),0)),"",OFFSET('9. METAS'!$K$20,INT((ROW()-13)/2),0))</f>
        <v/>
      </c>
      <c r="I183" s="870"/>
      <c r="J183" s="220" t="str">
        <f ca="1">IF(MOD(ROW()-13,2)=0,IF(ISBLANK(OFFSET('11. SEGUIMIENTO 2026'!$N$14,INT((ROW()-13)/2),0)),"",OFFSET('11. SEGUIMIENTO 2026'!$N$14,INT((ROW()-13)/2),0)),IF(ISBLANK(OFFSET('9. METAS'!$Q$20,INT((ROW()-14)/2),0)),"",OFFSET('9. METAS'!$Q$20,INT((ROW()-14)/2),0)))</f>
        <v/>
      </c>
      <c r="K183" s="221" t="str">
        <f ca="1">IF(MOD(ROW()-13,2)=0,IF(ISBLANK(OFFSET('11. SEGUIMIENTO 2026'!$O$14,INT((ROW()-13)/2),0)),"",OFFSET('11. SEGUIMIENTO 2026'!$O$14,INT((ROW()-13)/2),0)),IF(ISBLANK(OFFSET('9. METAS'!$R$20,INT((ROW()-14)/2),0)),"",OFFSET('9. METAS'!$R$20,INT((ROW()-14)/2),0)))</f>
        <v/>
      </c>
      <c r="L183" s="221" t="str">
        <f ca="1">IF(MOD(ROW()-13,2)=0,IF(ISBLANK(OFFSET('11. SEGUIMIENTO 2026'!$P$14,INT((ROW()-13)/2),0)),"",OFFSET('11. SEGUIMIENTO 2026'!$P$14,INT((ROW()-13)/2),0)),IF(ISBLANK(OFFSET('9. METAS'!$S$20,INT((ROW()-14)/2),0)),"",OFFSET('9. METAS'!$S$20,INT((ROW()-14)/2),0)))</f>
        <v/>
      </c>
      <c r="M183" s="222" t="str">
        <f ca="1">IF(MOD(ROW()-13,2)=0,IF(ISBLANK(OFFSET('11. SEGUIMIENTO 2026'!$Q$14,INT((ROW()-13)/2),0)),"",OFFSET('11. SEGUIMIENTO 2026'!$Q$14,INT((ROW()-13)/2),0)),IF(ISBLANK(OFFSET('9. METAS'!$T$20,INT((ROW()-14)/2),0)),"",OFFSET('9. METAS'!$T$20,INT((ROW()-14)/2),0)))</f>
        <v/>
      </c>
      <c r="N183" s="872" t="str">
        <f t="shared" ref="N183" ca="1" si="166">IFERROR(J183/J184,"ND")</f>
        <v>ND</v>
      </c>
      <c r="O183" s="874" t="str">
        <f t="shared" ref="O183" ca="1" si="167">IFERROR(((J183+K183+L183+M183)/H183),"ND")</f>
        <v>ND</v>
      </c>
      <c r="P183" s="876"/>
    </row>
    <row r="184" spans="3:16">
      <c r="C184" s="850"/>
      <c r="D184" s="852"/>
      <c r="E184" s="852"/>
      <c r="F184" s="854"/>
      <c r="G184" s="856"/>
      <c r="H184" s="885"/>
      <c r="I184" s="871"/>
      <c r="J184" s="220" t="str">
        <f ca="1">IF(MOD(ROW()-13,2)=0,IF(ISBLANK(OFFSET('11. SEGUIMIENTO 2026'!$N$14,INT((ROW()-13)/2),0)),"",OFFSET('11. SEGUIMIENTO 2026'!$N$14,INT((ROW()-13)/2),0)),IF(ISBLANK(OFFSET('9. METAS'!$Q$20,INT((ROW()-14)/2),0)),"",OFFSET('9. METAS'!$Q$20,INT((ROW()-14)/2),0)))</f>
        <v/>
      </c>
      <c r="K184" s="221" t="str">
        <f ca="1">IF(MOD(ROW()-13,2)=0,IF(ISBLANK(OFFSET('11. SEGUIMIENTO 2026'!$O$14,INT((ROW()-13)/2),0)),"",OFFSET('11. SEGUIMIENTO 2026'!$O$14,INT((ROW()-13)/2),0)),IF(ISBLANK(OFFSET('9. METAS'!$R$20,INT((ROW()-14)/2),0)),"",OFFSET('9. METAS'!$R$20,INT((ROW()-14)/2),0)))</f>
        <v/>
      </c>
      <c r="L184" s="221" t="str">
        <f ca="1">IF(MOD(ROW()-13,2)=0,IF(ISBLANK(OFFSET('11. SEGUIMIENTO 2026'!$P$14,INT((ROW()-13)/2),0)),"",OFFSET('11. SEGUIMIENTO 2026'!$P$14,INT((ROW()-13)/2),0)),IF(ISBLANK(OFFSET('9. METAS'!$S$20,INT((ROW()-14)/2),0)),"",OFFSET('9. METAS'!$S$20,INT((ROW()-14)/2),0)))</f>
        <v/>
      </c>
      <c r="M184" s="222" t="str">
        <f ca="1">IF(MOD(ROW()-13,2)=0,IF(ISBLANK(OFFSET('11. SEGUIMIENTO 2026'!$Q$14,INT((ROW()-13)/2),0)),"",OFFSET('11. SEGUIMIENTO 2026'!$Q$14,INT((ROW()-13)/2),0)),IF(ISBLANK(OFFSET('9. METAS'!$T$20,INT((ROW()-14)/2),0)),"",OFFSET('9. METAS'!$T$20,INT((ROW()-14)/2),0)))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885" t="str">
        <f ca="1">IF(ISBLANK(OFFSET('9. METAS'!$K$20,INT((ROW()-13)/2),0)),"",OFFSET('9. METAS'!$K$20,INT((ROW()-13)/2),0))</f>
        <v/>
      </c>
      <c r="I185" s="870"/>
      <c r="J185" s="220" t="str">
        <f ca="1">IF(MOD(ROW()-13,2)=0,IF(ISBLANK(OFFSET('11. SEGUIMIENTO 2026'!$N$14,INT((ROW()-13)/2),0)),"",OFFSET('11. SEGUIMIENTO 2026'!$N$14,INT((ROW()-13)/2),0)),IF(ISBLANK(OFFSET('9. METAS'!$Q$20,INT((ROW()-14)/2),0)),"",OFFSET('9. METAS'!$Q$20,INT((ROW()-14)/2),0)))</f>
        <v/>
      </c>
      <c r="K185" s="221" t="str">
        <f ca="1">IF(MOD(ROW()-13,2)=0,IF(ISBLANK(OFFSET('11. SEGUIMIENTO 2026'!$O$14,INT((ROW()-13)/2),0)),"",OFFSET('11. SEGUIMIENTO 2026'!$O$14,INT((ROW()-13)/2),0)),IF(ISBLANK(OFFSET('9. METAS'!$R$20,INT((ROW()-14)/2),0)),"",OFFSET('9. METAS'!$R$20,INT((ROW()-14)/2),0)))</f>
        <v/>
      </c>
      <c r="L185" s="221" t="str">
        <f ca="1">IF(MOD(ROW()-13,2)=0,IF(ISBLANK(OFFSET('11. SEGUIMIENTO 2026'!$P$14,INT((ROW()-13)/2),0)),"",OFFSET('11. SEGUIMIENTO 2026'!$P$14,INT((ROW()-13)/2),0)),IF(ISBLANK(OFFSET('9. METAS'!$S$20,INT((ROW()-14)/2),0)),"",OFFSET('9. METAS'!$S$20,INT((ROW()-14)/2),0)))</f>
        <v/>
      </c>
      <c r="M185" s="222" t="str">
        <f ca="1">IF(MOD(ROW()-13,2)=0,IF(ISBLANK(OFFSET('11. SEGUIMIENTO 2026'!$Q$14,INT((ROW()-13)/2),0)),"",OFFSET('11. SEGUIMIENTO 2026'!$Q$14,INT((ROW()-13)/2),0)),IF(ISBLANK(OFFSET('9. METAS'!$T$20,INT((ROW()-14)/2),0)),"",OFFSET('9. METAS'!$T$20,INT((ROW()-14)/2),0)))</f>
        <v/>
      </c>
      <c r="N185" s="872" t="str">
        <f t="shared" ref="N185" ca="1" si="168">IFERROR(J185/J186,"ND")</f>
        <v>ND</v>
      </c>
      <c r="O185" s="874" t="str">
        <f t="shared" ref="O185" ca="1" si="169">IFERROR(((J185+K185+L185+M185)/H185),"ND")</f>
        <v>ND</v>
      </c>
      <c r="P185" s="876"/>
    </row>
    <row r="186" spans="3:16">
      <c r="C186" s="850"/>
      <c r="D186" s="852"/>
      <c r="E186" s="852"/>
      <c r="F186" s="854"/>
      <c r="G186" s="856"/>
      <c r="H186" s="885"/>
      <c r="I186" s="871"/>
      <c r="J186" s="220" t="str">
        <f ca="1">IF(MOD(ROW()-13,2)=0,IF(ISBLANK(OFFSET('11. SEGUIMIENTO 2026'!$N$14,INT((ROW()-13)/2),0)),"",OFFSET('11. SEGUIMIENTO 2026'!$N$14,INT((ROW()-13)/2),0)),IF(ISBLANK(OFFSET('9. METAS'!$Q$20,INT((ROW()-14)/2),0)),"",OFFSET('9. METAS'!$Q$20,INT((ROW()-14)/2),0)))</f>
        <v/>
      </c>
      <c r="K186" s="221" t="str">
        <f ca="1">IF(MOD(ROW()-13,2)=0,IF(ISBLANK(OFFSET('11. SEGUIMIENTO 2026'!$O$14,INT((ROW()-13)/2),0)),"",OFFSET('11. SEGUIMIENTO 2026'!$O$14,INT((ROW()-13)/2),0)),IF(ISBLANK(OFFSET('9. METAS'!$R$20,INT((ROW()-14)/2),0)),"",OFFSET('9. METAS'!$R$20,INT((ROW()-14)/2),0)))</f>
        <v/>
      </c>
      <c r="L186" s="221" t="str">
        <f ca="1">IF(MOD(ROW()-13,2)=0,IF(ISBLANK(OFFSET('11. SEGUIMIENTO 2026'!$P$14,INT((ROW()-13)/2),0)),"",OFFSET('11. SEGUIMIENTO 2026'!$P$14,INT((ROW()-13)/2),0)),IF(ISBLANK(OFFSET('9. METAS'!$S$20,INT((ROW()-14)/2),0)),"",OFFSET('9. METAS'!$S$20,INT((ROW()-14)/2),0)))</f>
        <v/>
      </c>
      <c r="M186" s="222" t="str">
        <f ca="1">IF(MOD(ROW()-13,2)=0,IF(ISBLANK(OFFSET('11. SEGUIMIENTO 2026'!$Q$14,INT((ROW()-13)/2),0)),"",OFFSET('11. SEGUIMIENTO 2026'!$Q$14,INT((ROW()-13)/2),0)),IF(ISBLANK(OFFSET('9. METAS'!$T$20,INT((ROW()-14)/2),0)),"",OFFSET('9. METAS'!$T$20,INT((ROW()-14)/2),0)))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885" t="str">
        <f ca="1">IF(ISBLANK(OFFSET('9. METAS'!$K$20,INT((ROW()-13)/2),0)),"",OFFSET('9. METAS'!$K$20,INT((ROW()-13)/2),0))</f>
        <v/>
      </c>
      <c r="I187" s="870"/>
      <c r="J187" s="220" t="str">
        <f ca="1">IF(MOD(ROW()-13,2)=0,IF(ISBLANK(OFFSET('11. SEGUIMIENTO 2026'!$N$14,INT((ROW()-13)/2),0)),"",OFFSET('11. SEGUIMIENTO 2026'!$N$14,INT((ROW()-13)/2),0)),IF(ISBLANK(OFFSET('9. METAS'!$Q$20,INT((ROW()-14)/2),0)),"",OFFSET('9. METAS'!$Q$20,INT((ROW()-14)/2),0)))</f>
        <v/>
      </c>
      <c r="K187" s="221" t="str">
        <f ca="1">IF(MOD(ROW()-13,2)=0,IF(ISBLANK(OFFSET('11. SEGUIMIENTO 2026'!$O$14,INT((ROW()-13)/2),0)),"",OFFSET('11. SEGUIMIENTO 2026'!$O$14,INT((ROW()-13)/2),0)),IF(ISBLANK(OFFSET('9. METAS'!$R$20,INT((ROW()-14)/2),0)),"",OFFSET('9. METAS'!$R$20,INT((ROW()-14)/2),0)))</f>
        <v/>
      </c>
      <c r="L187" s="221" t="str">
        <f ca="1">IF(MOD(ROW()-13,2)=0,IF(ISBLANK(OFFSET('11. SEGUIMIENTO 2026'!$P$14,INT((ROW()-13)/2),0)),"",OFFSET('11. SEGUIMIENTO 2026'!$P$14,INT((ROW()-13)/2),0)),IF(ISBLANK(OFFSET('9. METAS'!$S$20,INT((ROW()-14)/2),0)),"",OFFSET('9. METAS'!$S$20,INT((ROW()-14)/2),0)))</f>
        <v/>
      </c>
      <c r="M187" s="222" t="str">
        <f ca="1">IF(MOD(ROW()-13,2)=0,IF(ISBLANK(OFFSET('11. SEGUIMIENTO 2026'!$Q$14,INT((ROW()-13)/2),0)),"",OFFSET('11. SEGUIMIENTO 2026'!$Q$14,INT((ROW()-13)/2),0)),IF(ISBLANK(OFFSET('9. METAS'!$T$20,INT((ROW()-14)/2),0)),"",OFFSET('9. METAS'!$T$20,INT((ROW()-14)/2),0)))</f>
        <v/>
      </c>
      <c r="N187" s="872" t="str">
        <f t="shared" ref="N187" ca="1" si="170">IFERROR(J187/J188,"ND")</f>
        <v>ND</v>
      </c>
      <c r="O187" s="874" t="str">
        <f t="shared" ref="O187" ca="1" si="171">IFERROR(((J187+K187+L187+M187)/H187),"ND")</f>
        <v>ND</v>
      </c>
      <c r="P187" s="876"/>
    </row>
    <row r="188" spans="3:16">
      <c r="C188" s="850"/>
      <c r="D188" s="852"/>
      <c r="E188" s="852"/>
      <c r="F188" s="854"/>
      <c r="G188" s="856"/>
      <c r="H188" s="885"/>
      <c r="I188" s="871"/>
      <c r="J188" s="220" t="str">
        <f ca="1">IF(MOD(ROW()-13,2)=0,IF(ISBLANK(OFFSET('11. SEGUIMIENTO 2026'!$N$14,INT((ROW()-13)/2),0)),"",OFFSET('11. SEGUIMIENTO 2026'!$N$14,INT((ROW()-13)/2),0)),IF(ISBLANK(OFFSET('9. METAS'!$Q$20,INT((ROW()-14)/2),0)),"",OFFSET('9. METAS'!$Q$20,INT((ROW()-14)/2),0)))</f>
        <v/>
      </c>
      <c r="K188" s="221" t="str">
        <f ca="1">IF(MOD(ROW()-13,2)=0,IF(ISBLANK(OFFSET('11. SEGUIMIENTO 2026'!$O$14,INT((ROW()-13)/2),0)),"",OFFSET('11. SEGUIMIENTO 2026'!$O$14,INT((ROW()-13)/2),0)),IF(ISBLANK(OFFSET('9. METAS'!$R$20,INT((ROW()-14)/2),0)),"",OFFSET('9. METAS'!$R$20,INT((ROW()-14)/2),0)))</f>
        <v/>
      </c>
      <c r="L188" s="221" t="str">
        <f ca="1">IF(MOD(ROW()-13,2)=0,IF(ISBLANK(OFFSET('11. SEGUIMIENTO 2026'!$P$14,INT((ROW()-13)/2),0)),"",OFFSET('11. SEGUIMIENTO 2026'!$P$14,INT((ROW()-13)/2),0)),IF(ISBLANK(OFFSET('9. METAS'!$S$20,INT((ROW()-14)/2),0)),"",OFFSET('9. METAS'!$S$20,INT((ROW()-14)/2),0)))</f>
        <v/>
      </c>
      <c r="M188" s="222" t="str">
        <f ca="1">IF(MOD(ROW()-13,2)=0,IF(ISBLANK(OFFSET('11. SEGUIMIENTO 2026'!$Q$14,INT((ROW()-13)/2),0)),"",OFFSET('11. SEGUIMIENTO 2026'!$Q$14,INT((ROW()-13)/2),0)),IF(ISBLANK(OFFSET('9. METAS'!$T$20,INT((ROW()-14)/2),0)),"",OFFSET('9. METAS'!$T$20,INT((ROW()-14)/2),0)))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885" t="str">
        <f ca="1">IF(ISBLANK(OFFSET('9. METAS'!$K$20,INT((ROW()-13)/2),0)),"",OFFSET('9. METAS'!$K$20,INT((ROW()-13)/2),0))</f>
        <v/>
      </c>
      <c r="I189" s="870"/>
      <c r="J189" s="220" t="str">
        <f ca="1">IF(MOD(ROW()-13,2)=0,IF(ISBLANK(OFFSET('11. SEGUIMIENTO 2026'!$N$14,INT((ROW()-13)/2),0)),"",OFFSET('11. SEGUIMIENTO 2026'!$N$14,INT((ROW()-13)/2),0)),IF(ISBLANK(OFFSET('9. METAS'!$Q$20,INT((ROW()-14)/2),0)),"",OFFSET('9. METAS'!$Q$20,INT((ROW()-14)/2),0)))</f>
        <v/>
      </c>
      <c r="K189" s="221" t="str">
        <f ca="1">IF(MOD(ROW()-13,2)=0,IF(ISBLANK(OFFSET('11. SEGUIMIENTO 2026'!$O$14,INT((ROW()-13)/2),0)),"",OFFSET('11. SEGUIMIENTO 2026'!$O$14,INT((ROW()-13)/2),0)),IF(ISBLANK(OFFSET('9. METAS'!$R$20,INT((ROW()-14)/2),0)),"",OFFSET('9. METAS'!$R$20,INT((ROW()-14)/2),0)))</f>
        <v/>
      </c>
      <c r="L189" s="221" t="str">
        <f ca="1">IF(MOD(ROW()-13,2)=0,IF(ISBLANK(OFFSET('11. SEGUIMIENTO 2026'!$P$14,INT((ROW()-13)/2),0)),"",OFFSET('11. SEGUIMIENTO 2026'!$P$14,INT((ROW()-13)/2),0)),IF(ISBLANK(OFFSET('9. METAS'!$S$20,INT((ROW()-14)/2),0)),"",OFFSET('9. METAS'!$S$20,INT((ROW()-14)/2),0)))</f>
        <v/>
      </c>
      <c r="M189" s="222" t="str">
        <f ca="1">IF(MOD(ROW()-13,2)=0,IF(ISBLANK(OFFSET('11. SEGUIMIENTO 2026'!$Q$14,INT((ROW()-13)/2),0)),"",OFFSET('11. SEGUIMIENTO 2026'!$Q$14,INT((ROW()-13)/2),0)),IF(ISBLANK(OFFSET('9. METAS'!$T$20,INT((ROW()-14)/2),0)),"",OFFSET('9. METAS'!$T$20,INT((ROW()-14)/2),0)))</f>
        <v/>
      </c>
      <c r="N189" s="872" t="str">
        <f t="shared" ref="N189" ca="1" si="172">IFERROR(J189/J190,"ND")</f>
        <v>ND</v>
      </c>
      <c r="O189" s="874" t="str">
        <f t="shared" ref="O189" ca="1" si="173">IFERROR(((J189+K189+L189+M189)/H189),"ND")</f>
        <v>ND</v>
      </c>
      <c r="P189" s="876"/>
    </row>
    <row r="190" spans="3:16">
      <c r="C190" s="850"/>
      <c r="D190" s="852"/>
      <c r="E190" s="852"/>
      <c r="F190" s="854"/>
      <c r="G190" s="856"/>
      <c r="H190" s="885"/>
      <c r="I190" s="871"/>
      <c r="J190" s="220" t="str">
        <f ca="1">IF(MOD(ROW()-13,2)=0,IF(ISBLANK(OFFSET('11. SEGUIMIENTO 2026'!$N$14,INT((ROW()-13)/2),0)),"",OFFSET('11. SEGUIMIENTO 2026'!$N$14,INT((ROW()-13)/2),0)),IF(ISBLANK(OFFSET('9. METAS'!$Q$20,INT((ROW()-14)/2),0)),"",OFFSET('9. METAS'!$Q$20,INT((ROW()-14)/2),0)))</f>
        <v/>
      </c>
      <c r="K190" s="221" t="str">
        <f ca="1">IF(MOD(ROW()-13,2)=0,IF(ISBLANK(OFFSET('11. SEGUIMIENTO 2026'!$O$14,INT((ROW()-13)/2),0)),"",OFFSET('11. SEGUIMIENTO 2026'!$O$14,INT((ROW()-13)/2),0)),IF(ISBLANK(OFFSET('9. METAS'!$R$20,INT((ROW()-14)/2),0)),"",OFFSET('9. METAS'!$R$20,INT((ROW()-14)/2),0)))</f>
        <v/>
      </c>
      <c r="L190" s="221" t="str">
        <f ca="1">IF(MOD(ROW()-13,2)=0,IF(ISBLANK(OFFSET('11. SEGUIMIENTO 2026'!$P$14,INT((ROW()-13)/2),0)),"",OFFSET('11. SEGUIMIENTO 2026'!$P$14,INT((ROW()-13)/2),0)),IF(ISBLANK(OFFSET('9. METAS'!$S$20,INT((ROW()-14)/2),0)),"",OFFSET('9. METAS'!$S$20,INT((ROW()-14)/2),0)))</f>
        <v/>
      </c>
      <c r="M190" s="222" t="str">
        <f ca="1">IF(MOD(ROW()-13,2)=0,IF(ISBLANK(OFFSET('11. SEGUIMIENTO 2026'!$Q$14,INT((ROW()-13)/2),0)),"",OFFSET('11. SEGUIMIENTO 2026'!$Q$14,INT((ROW()-13)/2),0)),IF(ISBLANK(OFFSET('9. METAS'!$T$20,INT((ROW()-14)/2),0)),"",OFFSET('9. METAS'!$T$20,INT((ROW()-14)/2),0)))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885" t="str">
        <f ca="1">IF(ISBLANK(OFFSET('9. METAS'!$K$20,INT((ROW()-13)/2),0)),"",OFFSET('9. METAS'!$K$20,INT((ROW()-13)/2),0))</f>
        <v/>
      </c>
      <c r="I191" s="870"/>
      <c r="J191" s="220" t="str">
        <f ca="1">IF(MOD(ROW()-13,2)=0,IF(ISBLANK(OFFSET('11. SEGUIMIENTO 2026'!$N$14,INT((ROW()-13)/2),0)),"",OFFSET('11. SEGUIMIENTO 2026'!$N$14,INT((ROW()-13)/2),0)),IF(ISBLANK(OFFSET('9. METAS'!$Q$20,INT((ROW()-14)/2),0)),"",OFFSET('9. METAS'!$Q$20,INT((ROW()-14)/2),0)))</f>
        <v/>
      </c>
      <c r="K191" s="221" t="str">
        <f ca="1">IF(MOD(ROW()-13,2)=0,IF(ISBLANK(OFFSET('11. SEGUIMIENTO 2026'!$O$14,INT((ROW()-13)/2),0)),"",OFFSET('11. SEGUIMIENTO 2026'!$O$14,INT((ROW()-13)/2),0)),IF(ISBLANK(OFFSET('9. METAS'!$R$20,INT((ROW()-14)/2),0)),"",OFFSET('9. METAS'!$R$20,INT((ROW()-14)/2),0)))</f>
        <v/>
      </c>
      <c r="L191" s="221" t="str">
        <f ca="1">IF(MOD(ROW()-13,2)=0,IF(ISBLANK(OFFSET('11. SEGUIMIENTO 2026'!$P$14,INT((ROW()-13)/2),0)),"",OFFSET('11. SEGUIMIENTO 2026'!$P$14,INT((ROW()-13)/2),0)),IF(ISBLANK(OFFSET('9. METAS'!$S$20,INT((ROW()-14)/2),0)),"",OFFSET('9. METAS'!$S$20,INT((ROW()-14)/2),0)))</f>
        <v/>
      </c>
      <c r="M191" s="222" t="str">
        <f ca="1">IF(MOD(ROW()-13,2)=0,IF(ISBLANK(OFFSET('11. SEGUIMIENTO 2026'!$Q$14,INT((ROW()-13)/2),0)),"",OFFSET('11. SEGUIMIENTO 2026'!$Q$14,INT((ROW()-13)/2),0)),IF(ISBLANK(OFFSET('9. METAS'!$T$20,INT((ROW()-14)/2),0)),"",OFFSET('9. METAS'!$T$20,INT((ROW()-14)/2),0)))</f>
        <v/>
      </c>
      <c r="N191" s="872" t="str">
        <f t="shared" ref="N191" ca="1" si="174">IFERROR(J191/J192,"ND")</f>
        <v>ND</v>
      </c>
      <c r="O191" s="874" t="str">
        <f t="shared" ref="O191" ca="1" si="175">IFERROR(((J191+K191+L191+M191)/H191),"ND")</f>
        <v>ND</v>
      </c>
      <c r="P191" s="876"/>
    </row>
    <row r="192" spans="3:16">
      <c r="C192" s="850"/>
      <c r="D192" s="852"/>
      <c r="E192" s="852"/>
      <c r="F192" s="854"/>
      <c r="G192" s="856"/>
      <c r="H192" s="885"/>
      <c r="I192" s="871"/>
      <c r="J192" s="220" t="str">
        <f ca="1">IF(MOD(ROW()-13,2)=0,IF(ISBLANK(OFFSET('11. SEGUIMIENTO 2026'!$N$14,INT((ROW()-13)/2),0)),"",OFFSET('11. SEGUIMIENTO 2026'!$N$14,INT((ROW()-13)/2),0)),IF(ISBLANK(OFFSET('9. METAS'!$Q$20,INT((ROW()-14)/2),0)),"",OFFSET('9. METAS'!$Q$20,INT((ROW()-14)/2),0)))</f>
        <v/>
      </c>
      <c r="K192" s="221" t="str">
        <f ca="1">IF(MOD(ROW()-13,2)=0,IF(ISBLANK(OFFSET('11. SEGUIMIENTO 2026'!$O$14,INT((ROW()-13)/2),0)),"",OFFSET('11. SEGUIMIENTO 2026'!$O$14,INT((ROW()-13)/2),0)),IF(ISBLANK(OFFSET('9. METAS'!$R$20,INT((ROW()-14)/2),0)),"",OFFSET('9. METAS'!$R$20,INT((ROW()-14)/2),0)))</f>
        <v/>
      </c>
      <c r="L192" s="221" t="str">
        <f ca="1">IF(MOD(ROW()-13,2)=0,IF(ISBLANK(OFFSET('11. SEGUIMIENTO 2026'!$P$14,INT((ROW()-13)/2),0)),"",OFFSET('11. SEGUIMIENTO 2026'!$P$14,INT((ROW()-13)/2),0)),IF(ISBLANK(OFFSET('9. METAS'!$S$20,INT((ROW()-14)/2),0)),"",OFFSET('9. METAS'!$S$20,INT((ROW()-14)/2),0)))</f>
        <v/>
      </c>
      <c r="M192" s="222" t="str">
        <f ca="1">IF(MOD(ROW()-13,2)=0,IF(ISBLANK(OFFSET('11. SEGUIMIENTO 2026'!$Q$14,INT((ROW()-13)/2),0)),"",OFFSET('11. SEGUIMIENTO 2026'!$Q$14,INT((ROW()-13)/2),0)),IF(ISBLANK(OFFSET('9. METAS'!$T$20,INT((ROW()-14)/2),0)),"",OFFSET('9. METAS'!$T$20,INT((ROW()-14)/2),0)))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885" t="str">
        <f ca="1">IF(ISBLANK(OFFSET('9. METAS'!$K$20,INT((ROW()-13)/2),0)),"",OFFSET('9. METAS'!$K$20,INT((ROW()-13)/2),0))</f>
        <v/>
      </c>
      <c r="I193" s="870"/>
      <c r="J193" s="220" t="str">
        <f ca="1">IF(MOD(ROW()-13,2)=0,IF(ISBLANK(OFFSET('11. SEGUIMIENTO 2026'!$N$14,INT((ROW()-13)/2),0)),"",OFFSET('11. SEGUIMIENTO 2026'!$N$14,INT((ROW()-13)/2),0)),IF(ISBLANK(OFFSET('9. METAS'!$Q$20,INT((ROW()-14)/2),0)),"",OFFSET('9. METAS'!$Q$20,INT((ROW()-14)/2),0)))</f>
        <v/>
      </c>
      <c r="K193" s="221" t="str">
        <f ca="1">IF(MOD(ROW()-13,2)=0,IF(ISBLANK(OFFSET('11. SEGUIMIENTO 2026'!$O$14,INT((ROW()-13)/2),0)),"",OFFSET('11. SEGUIMIENTO 2026'!$O$14,INT((ROW()-13)/2),0)),IF(ISBLANK(OFFSET('9. METAS'!$R$20,INT((ROW()-14)/2),0)),"",OFFSET('9. METAS'!$R$20,INT((ROW()-14)/2),0)))</f>
        <v/>
      </c>
      <c r="L193" s="221" t="str">
        <f ca="1">IF(MOD(ROW()-13,2)=0,IF(ISBLANK(OFFSET('11. SEGUIMIENTO 2026'!$P$14,INT((ROW()-13)/2),0)),"",OFFSET('11. SEGUIMIENTO 2026'!$P$14,INT((ROW()-13)/2),0)),IF(ISBLANK(OFFSET('9. METAS'!$S$20,INT((ROW()-14)/2),0)),"",OFFSET('9. METAS'!$S$20,INT((ROW()-14)/2),0)))</f>
        <v/>
      </c>
      <c r="M193" s="222" t="str">
        <f ca="1">IF(MOD(ROW()-13,2)=0,IF(ISBLANK(OFFSET('11. SEGUIMIENTO 2026'!$Q$14,INT((ROW()-13)/2),0)),"",OFFSET('11. SEGUIMIENTO 2026'!$Q$14,INT((ROW()-13)/2),0)),IF(ISBLANK(OFFSET('9. METAS'!$T$20,INT((ROW()-14)/2),0)),"",OFFSET('9. METAS'!$T$20,INT((ROW()-14)/2),0)))</f>
        <v/>
      </c>
      <c r="N193" s="872" t="str">
        <f t="shared" ref="N193" ca="1" si="176">IFERROR(J193/J194,"ND")</f>
        <v>ND</v>
      </c>
      <c r="O193" s="874" t="str">
        <f t="shared" ref="O193" ca="1" si="177">IFERROR(((J193+K193+L193+M193)/H193),"ND")</f>
        <v>ND</v>
      </c>
      <c r="P193" s="876"/>
    </row>
    <row r="194" spans="3:16">
      <c r="C194" s="850"/>
      <c r="D194" s="852"/>
      <c r="E194" s="852"/>
      <c r="F194" s="854"/>
      <c r="G194" s="856"/>
      <c r="H194" s="885"/>
      <c r="I194" s="871"/>
      <c r="J194" s="220" t="str">
        <f ca="1">IF(MOD(ROW()-13,2)=0,IF(ISBLANK(OFFSET('11. SEGUIMIENTO 2026'!$N$14,INT((ROW()-13)/2),0)),"",OFFSET('11. SEGUIMIENTO 2026'!$N$14,INT((ROW()-13)/2),0)),IF(ISBLANK(OFFSET('9. METAS'!$Q$20,INT((ROW()-14)/2),0)),"",OFFSET('9. METAS'!$Q$20,INT((ROW()-14)/2),0)))</f>
        <v/>
      </c>
      <c r="K194" s="221" t="str">
        <f ca="1">IF(MOD(ROW()-13,2)=0,IF(ISBLANK(OFFSET('11. SEGUIMIENTO 2026'!$O$14,INT((ROW()-13)/2),0)),"",OFFSET('11. SEGUIMIENTO 2026'!$O$14,INT((ROW()-13)/2),0)),IF(ISBLANK(OFFSET('9. METAS'!$R$20,INT((ROW()-14)/2),0)),"",OFFSET('9. METAS'!$R$20,INT((ROW()-14)/2),0)))</f>
        <v/>
      </c>
      <c r="L194" s="221" t="str">
        <f ca="1">IF(MOD(ROW()-13,2)=0,IF(ISBLANK(OFFSET('11. SEGUIMIENTO 2026'!$P$14,INT((ROW()-13)/2),0)),"",OFFSET('11. SEGUIMIENTO 2026'!$P$14,INT((ROW()-13)/2),0)),IF(ISBLANK(OFFSET('9. METAS'!$S$20,INT((ROW()-14)/2),0)),"",OFFSET('9. METAS'!$S$20,INT((ROW()-14)/2),0)))</f>
        <v/>
      </c>
      <c r="M194" s="222" t="str">
        <f ca="1">IF(MOD(ROW()-13,2)=0,IF(ISBLANK(OFFSET('11. SEGUIMIENTO 2026'!$Q$14,INT((ROW()-13)/2),0)),"",OFFSET('11. SEGUIMIENTO 2026'!$Q$14,INT((ROW()-13)/2),0)),IF(ISBLANK(OFFSET('9. METAS'!$T$20,INT((ROW()-14)/2),0)),"",OFFSET('9. METAS'!$T$20,INT((ROW()-14)/2),0)))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885" t="str">
        <f ca="1">IF(ISBLANK(OFFSET('9. METAS'!$K$20,INT((ROW()-13)/2),0)),"",OFFSET('9. METAS'!$K$20,INT((ROW()-13)/2),0))</f>
        <v/>
      </c>
      <c r="I195" s="870"/>
      <c r="J195" s="220" t="str">
        <f ca="1">IF(MOD(ROW()-13,2)=0,IF(ISBLANK(OFFSET('11. SEGUIMIENTO 2026'!$N$14,INT((ROW()-13)/2),0)),"",OFFSET('11. SEGUIMIENTO 2026'!$N$14,INT((ROW()-13)/2),0)),IF(ISBLANK(OFFSET('9. METAS'!$Q$20,INT((ROW()-14)/2),0)),"",OFFSET('9. METAS'!$Q$20,INT((ROW()-14)/2),0)))</f>
        <v/>
      </c>
      <c r="K195" s="221" t="str">
        <f ca="1">IF(MOD(ROW()-13,2)=0,IF(ISBLANK(OFFSET('11. SEGUIMIENTO 2026'!$O$14,INT((ROW()-13)/2),0)),"",OFFSET('11. SEGUIMIENTO 2026'!$O$14,INT((ROW()-13)/2),0)),IF(ISBLANK(OFFSET('9. METAS'!$R$20,INT((ROW()-14)/2),0)),"",OFFSET('9. METAS'!$R$20,INT((ROW()-14)/2),0)))</f>
        <v/>
      </c>
      <c r="L195" s="221" t="str">
        <f ca="1">IF(MOD(ROW()-13,2)=0,IF(ISBLANK(OFFSET('11. SEGUIMIENTO 2026'!$P$14,INT((ROW()-13)/2),0)),"",OFFSET('11. SEGUIMIENTO 2026'!$P$14,INT((ROW()-13)/2),0)),IF(ISBLANK(OFFSET('9. METAS'!$S$20,INT((ROW()-14)/2),0)),"",OFFSET('9. METAS'!$S$20,INT((ROW()-14)/2),0)))</f>
        <v/>
      </c>
      <c r="M195" s="222" t="str">
        <f ca="1">IF(MOD(ROW()-13,2)=0,IF(ISBLANK(OFFSET('11. SEGUIMIENTO 2026'!$Q$14,INT((ROW()-13)/2),0)),"",OFFSET('11. SEGUIMIENTO 2026'!$Q$14,INT((ROW()-13)/2),0)),IF(ISBLANK(OFFSET('9. METAS'!$T$20,INT((ROW()-14)/2),0)),"",OFFSET('9. METAS'!$T$20,INT((ROW()-14)/2),0)))</f>
        <v/>
      </c>
      <c r="N195" s="872" t="str">
        <f t="shared" ref="N195" ca="1" si="178">IFERROR(J195/J196,"ND")</f>
        <v>ND</v>
      </c>
      <c r="O195" s="874" t="str">
        <f t="shared" ref="O195" ca="1" si="179">IFERROR(((J195+K195+L195+M195)/H195),"ND")</f>
        <v>ND</v>
      </c>
      <c r="P195" s="876"/>
    </row>
    <row r="196" spans="3:16">
      <c r="C196" s="850"/>
      <c r="D196" s="852"/>
      <c r="E196" s="852"/>
      <c r="F196" s="854"/>
      <c r="G196" s="856"/>
      <c r="H196" s="885"/>
      <c r="I196" s="871"/>
      <c r="J196" s="220" t="str">
        <f ca="1">IF(MOD(ROW()-13,2)=0,IF(ISBLANK(OFFSET('11. SEGUIMIENTO 2026'!$N$14,INT((ROW()-13)/2),0)),"",OFFSET('11. SEGUIMIENTO 2026'!$N$14,INT((ROW()-13)/2),0)),IF(ISBLANK(OFFSET('9. METAS'!$Q$20,INT((ROW()-14)/2),0)),"",OFFSET('9. METAS'!$Q$20,INT((ROW()-14)/2),0)))</f>
        <v/>
      </c>
      <c r="K196" s="221" t="str">
        <f ca="1">IF(MOD(ROW()-13,2)=0,IF(ISBLANK(OFFSET('11. SEGUIMIENTO 2026'!$O$14,INT((ROW()-13)/2),0)),"",OFFSET('11. SEGUIMIENTO 2026'!$O$14,INT((ROW()-13)/2),0)),IF(ISBLANK(OFFSET('9. METAS'!$R$20,INT((ROW()-14)/2),0)),"",OFFSET('9. METAS'!$R$20,INT((ROW()-14)/2),0)))</f>
        <v/>
      </c>
      <c r="L196" s="221" t="str">
        <f ca="1">IF(MOD(ROW()-13,2)=0,IF(ISBLANK(OFFSET('11. SEGUIMIENTO 2026'!$P$14,INT((ROW()-13)/2),0)),"",OFFSET('11. SEGUIMIENTO 2026'!$P$14,INT((ROW()-13)/2),0)),IF(ISBLANK(OFFSET('9. METAS'!$S$20,INT((ROW()-14)/2),0)),"",OFFSET('9. METAS'!$S$20,INT((ROW()-14)/2),0)))</f>
        <v/>
      </c>
      <c r="M196" s="222" t="str">
        <f ca="1">IF(MOD(ROW()-13,2)=0,IF(ISBLANK(OFFSET('11. SEGUIMIENTO 2026'!$Q$14,INT((ROW()-13)/2),0)),"",OFFSET('11. SEGUIMIENTO 2026'!$Q$14,INT((ROW()-13)/2),0)),IF(ISBLANK(OFFSET('9. METAS'!$T$20,INT((ROW()-14)/2),0)),"",OFFSET('9. METAS'!$T$20,INT((ROW()-14)/2),0)))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885" t="str">
        <f ca="1">IF(ISBLANK(OFFSET('9. METAS'!$K$20,INT((ROW()-13)/2),0)),"",OFFSET('9. METAS'!$K$20,INT((ROW()-13)/2),0))</f>
        <v/>
      </c>
      <c r="I197" s="870"/>
      <c r="J197" s="220" t="str">
        <f ca="1">IF(MOD(ROW()-13,2)=0,IF(ISBLANK(OFFSET('11. SEGUIMIENTO 2026'!$N$14,INT((ROW()-13)/2),0)),"",OFFSET('11. SEGUIMIENTO 2026'!$N$14,INT((ROW()-13)/2),0)),IF(ISBLANK(OFFSET('9. METAS'!$Q$20,INT((ROW()-14)/2),0)),"",OFFSET('9. METAS'!$Q$20,INT((ROW()-14)/2),0)))</f>
        <v/>
      </c>
      <c r="K197" s="221" t="str">
        <f ca="1">IF(MOD(ROW()-13,2)=0,IF(ISBLANK(OFFSET('11. SEGUIMIENTO 2026'!$O$14,INT((ROW()-13)/2),0)),"",OFFSET('11. SEGUIMIENTO 2026'!$O$14,INT((ROW()-13)/2),0)),IF(ISBLANK(OFFSET('9. METAS'!$R$20,INT((ROW()-14)/2),0)),"",OFFSET('9. METAS'!$R$20,INT((ROW()-14)/2),0)))</f>
        <v/>
      </c>
      <c r="L197" s="221" t="str">
        <f ca="1">IF(MOD(ROW()-13,2)=0,IF(ISBLANK(OFFSET('11. SEGUIMIENTO 2026'!$P$14,INT((ROW()-13)/2),0)),"",OFFSET('11. SEGUIMIENTO 2026'!$P$14,INT((ROW()-13)/2),0)),IF(ISBLANK(OFFSET('9. METAS'!$S$20,INT((ROW()-14)/2),0)),"",OFFSET('9. METAS'!$S$20,INT((ROW()-14)/2),0)))</f>
        <v/>
      </c>
      <c r="M197" s="222" t="str">
        <f ca="1">IF(MOD(ROW()-13,2)=0,IF(ISBLANK(OFFSET('11. SEGUIMIENTO 2026'!$Q$14,INT((ROW()-13)/2),0)),"",OFFSET('11. SEGUIMIENTO 2026'!$Q$14,INT((ROW()-13)/2),0)),IF(ISBLANK(OFFSET('9. METAS'!$T$20,INT((ROW()-14)/2),0)),"",OFFSET('9. METAS'!$T$20,INT((ROW()-14)/2),0)))</f>
        <v/>
      </c>
      <c r="N197" s="872" t="str">
        <f t="shared" ref="N197" ca="1" si="180">IFERROR(J197/J198,"ND")</f>
        <v>ND</v>
      </c>
      <c r="O197" s="874" t="str">
        <f t="shared" ref="O197" ca="1" si="181">IFERROR(((J197+K197+L197+M197)/H197),"ND")</f>
        <v>ND</v>
      </c>
      <c r="P197" s="876"/>
    </row>
    <row r="198" spans="3:16">
      <c r="C198" s="850"/>
      <c r="D198" s="852"/>
      <c r="E198" s="852"/>
      <c r="F198" s="854"/>
      <c r="G198" s="856"/>
      <c r="H198" s="885"/>
      <c r="I198" s="871"/>
      <c r="J198" s="220" t="str">
        <f ca="1">IF(MOD(ROW()-13,2)=0,IF(ISBLANK(OFFSET('11. SEGUIMIENTO 2026'!$N$14,INT((ROW()-13)/2),0)),"",OFFSET('11. SEGUIMIENTO 2026'!$N$14,INT((ROW()-13)/2),0)),IF(ISBLANK(OFFSET('9. METAS'!$Q$20,INT((ROW()-14)/2),0)),"",OFFSET('9. METAS'!$Q$20,INT((ROW()-14)/2),0)))</f>
        <v/>
      </c>
      <c r="K198" s="221" t="str">
        <f ca="1">IF(MOD(ROW()-13,2)=0,IF(ISBLANK(OFFSET('11. SEGUIMIENTO 2026'!$O$14,INT((ROW()-13)/2),0)),"",OFFSET('11. SEGUIMIENTO 2026'!$O$14,INT((ROW()-13)/2),0)),IF(ISBLANK(OFFSET('9. METAS'!$R$20,INT((ROW()-14)/2),0)),"",OFFSET('9. METAS'!$R$20,INT((ROW()-14)/2),0)))</f>
        <v/>
      </c>
      <c r="L198" s="221" t="str">
        <f ca="1">IF(MOD(ROW()-13,2)=0,IF(ISBLANK(OFFSET('11. SEGUIMIENTO 2026'!$P$14,INT((ROW()-13)/2),0)),"",OFFSET('11. SEGUIMIENTO 2026'!$P$14,INT((ROW()-13)/2),0)),IF(ISBLANK(OFFSET('9. METAS'!$S$20,INT((ROW()-14)/2),0)),"",OFFSET('9. METAS'!$S$20,INT((ROW()-14)/2),0)))</f>
        <v/>
      </c>
      <c r="M198" s="222" t="str">
        <f ca="1">IF(MOD(ROW()-13,2)=0,IF(ISBLANK(OFFSET('11. SEGUIMIENTO 2026'!$Q$14,INT((ROW()-13)/2),0)),"",OFFSET('11. SEGUIMIENTO 2026'!$Q$14,INT((ROW()-13)/2),0)),IF(ISBLANK(OFFSET('9. METAS'!$T$20,INT((ROW()-14)/2),0)),"",OFFSET('9. METAS'!$T$20,INT((ROW()-14)/2),0)))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885" t="str">
        <f ca="1">IF(ISBLANK(OFFSET('9. METAS'!$K$20,INT((ROW()-13)/2),0)),"",OFFSET('9. METAS'!$K$20,INT((ROW()-13)/2),0))</f>
        <v/>
      </c>
      <c r="I199" s="870"/>
      <c r="J199" s="220" t="str">
        <f ca="1">IF(MOD(ROW()-13,2)=0,IF(ISBLANK(OFFSET('11. SEGUIMIENTO 2026'!$N$14,INT((ROW()-13)/2),0)),"",OFFSET('11. SEGUIMIENTO 2026'!$N$14,INT((ROW()-13)/2),0)),IF(ISBLANK(OFFSET('9. METAS'!$Q$20,INT((ROW()-14)/2),0)),"",OFFSET('9. METAS'!$Q$20,INT((ROW()-14)/2),0)))</f>
        <v/>
      </c>
      <c r="K199" s="221" t="str">
        <f ca="1">IF(MOD(ROW()-13,2)=0,IF(ISBLANK(OFFSET('11. SEGUIMIENTO 2026'!$O$14,INT((ROW()-13)/2),0)),"",OFFSET('11. SEGUIMIENTO 2026'!$O$14,INT((ROW()-13)/2),0)),IF(ISBLANK(OFFSET('9. METAS'!$R$20,INT((ROW()-14)/2),0)),"",OFFSET('9. METAS'!$R$20,INT((ROW()-14)/2),0)))</f>
        <v/>
      </c>
      <c r="L199" s="221" t="str">
        <f ca="1">IF(MOD(ROW()-13,2)=0,IF(ISBLANK(OFFSET('11. SEGUIMIENTO 2026'!$P$14,INT((ROW()-13)/2),0)),"",OFFSET('11. SEGUIMIENTO 2026'!$P$14,INT((ROW()-13)/2),0)),IF(ISBLANK(OFFSET('9. METAS'!$S$20,INT((ROW()-14)/2),0)),"",OFFSET('9. METAS'!$S$20,INT((ROW()-14)/2),0)))</f>
        <v/>
      </c>
      <c r="M199" s="222" t="str">
        <f ca="1">IF(MOD(ROW()-13,2)=0,IF(ISBLANK(OFFSET('11. SEGUIMIENTO 2026'!$Q$14,INT((ROW()-13)/2),0)),"",OFFSET('11. SEGUIMIENTO 2026'!$Q$14,INT((ROW()-13)/2),0)),IF(ISBLANK(OFFSET('9. METAS'!$T$20,INT((ROW()-14)/2),0)),"",OFFSET('9. METAS'!$T$20,INT((ROW()-14)/2),0)))</f>
        <v/>
      </c>
      <c r="N199" s="872" t="str">
        <f t="shared" ref="N199" ca="1" si="182">IFERROR(J199/J200,"ND")</f>
        <v>ND</v>
      </c>
      <c r="O199" s="874" t="str">
        <f t="shared" ref="O199" ca="1" si="183">IFERROR(((J199+K199+L199+M199)/H199),"ND")</f>
        <v>ND</v>
      </c>
      <c r="P199" s="876"/>
    </row>
    <row r="200" spans="3:16">
      <c r="C200" s="850"/>
      <c r="D200" s="852"/>
      <c r="E200" s="852"/>
      <c r="F200" s="854"/>
      <c r="G200" s="856"/>
      <c r="H200" s="885"/>
      <c r="I200" s="871"/>
      <c r="J200" s="220" t="str">
        <f ca="1">IF(MOD(ROW()-13,2)=0,IF(ISBLANK(OFFSET('11. SEGUIMIENTO 2026'!$N$14,INT((ROW()-13)/2),0)),"",OFFSET('11. SEGUIMIENTO 2026'!$N$14,INT((ROW()-13)/2),0)),IF(ISBLANK(OFFSET('9. METAS'!$Q$20,INT((ROW()-14)/2),0)),"",OFFSET('9. METAS'!$Q$20,INT((ROW()-14)/2),0)))</f>
        <v/>
      </c>
      <c r="K200" s="221" t="str">
        <f ca="1">IF(MOD(ROW()-13,2)=0,IF(ISBLANK(OFFSET('11. SEGUIMIENTO 2026'!$O$14,INT((ROW()-13)/2),0)),"",OFFSET('11. SEGUIMIENTO 2026'!$O$14,INT((ROW()-13)/2),0)),IF(ISBLANK(OFFSET('9. METAS'!$R$20,INT((ROW()-14)/2),0)),"",OFFSET('9. METAS'!$R$20,INT((ROW()-14)/2),0)))</f>
        <v/>
      </c>
      <c r="L200" s="221" t="str">
        <f ca="1">IF(MOD(ROW()-13,2)=0,IF(ISBLANK(OFFSET('11. SEGUIMIENTO 2026'!$P$14,INT((ROW()-13)/2),0)),"",OFFSET('11. SEGUIMIENTO 2026'!$P$14,INT((ROW()-13)/2),0)),IF(ISBLANK(OFFSET('9. METAS'!$S$20,INT((ROW()-14)/2),0)),"",OFFSET('9. METAS'!$S$20,INT((ROW()-14)/2),0)))</f>
        <v/>
      </c>
      <c r="M200" s="222" t="str">
        <f ca="1">IF(MOD(ROW()-13,2)=0,IF(ISBLANK(OFFSET('11. SEGUIMIENTO 2026'!$Q$14,INT((ROW()-13)/2),0)),"",OFFSET('11. SEGUIMIENTO 2026'!$Q$14,INT((ROW()-13)/2),0)),IF(ISBLANK(OFFSET('9. METAS'!$T$20,INT((ROW()-14)/2),0)),"",OFFSET('9. METAS'!$T$20,INT((ROW()-14)/2),0)))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885" t="str">
        <f ca="1">IF(ISBLANK(OFFSET('9. METAS'!$K$20,INT((ROW()-13)/2),0)),"",OFFSET('9. METAS'!$K$20,INT((ROW()-13)/2),0))</f>
        <v/>
      </c>
      <c r="I201" s="870"/>
      <c r="J201" s="220" t="str">
        <f ca="1">IF(MOD(ROW()-13,2)=0,IF(ISBLANK(OFFSET('11. SEGUIMIENTO 2026'!$N$14,INT((ROW()-13)/2),0)),"",OFFSET('11. SEGUIMIENTO 2026'!$N$14,INT((ROW()-13)/2),0)),IF(ISBLANK(OFFSET('9. METAS'!$Q$20,INT((ROW()-14)/2),0)),"",OFFSET('9. METAS'!$Q$20,INT((ROW()-14)/2),0)))</f>
        <v/>
      </c>
      <c r="K201" s="221" t="str">
        <f ca="1">IF(MOD(ROW()-13,2)=0,IF(ISBLANK(OFFSET('11. SEGUIMIENTO 2026'!$O$14,INT((ROW()-13)/2),0)),"",OFFSET('11. SEGUIMIENTO 2026'!$O$14,INT((ROW()-13)/2),0)),IF(ISBLANK(OFFSET('9. METAS'!$R$20,INT((ROW()-14)/2),0)),"",OFFSET('9. METAS'!$R$20,INT((ROW()-14)/2),0)))</f>
        <v/>
      </c>
      <c r="L201" s="221" t="str">
        <f ca="1">IF(MOD(ROW()-13,2)=0,IF(ISBLANK(OFFSET('11. SEGUIMIENTO 2026'!$P$14,INT((ROW()-13)/2),0)),"",OFFSET('11. SEGUIMIENTO 2026'!$P$14,INT((ROW()-13)/2),0)),IF(ISBLANK(OFFSET('9. METAS'!$S$20,INT((ROW()-14)/2),0)),"",OFFSET('9. METAS'!$S$20,INT((ROW()-14)/2),0)))</f>
        <v/>
      </c>
      <c r="M201" s="222" t="str">
        <f ca="1">IF(MOD(ROW()-13,2)=0,IF(ISBLANK(OFFSET('11. SEGUIMIENTO 2026'!$Q$14,INT((ROW()-13)/2),0)),"",OFFSET('11. SEGUIMIENTO 2026'!$Q$14,INT((ROW()-13)/2),0)),IF(ISBLANK(OFFSET('9. METAS'!$T$20,INT((ROW()-14)/2),0)),"",OFFSET('9. METAS'!$T$20,INT((ROW()-14)/2),0)))</f>
        <v/>
      </c>
      <c r="N201" s="872" t="str">
        <f t="shared" ref="N201" ca="1" si="184">IFERROR(J201/J202,"ND")</f>
        <v>ND</v>
      </c>
      <c r="O201" s="874" t="str">
        <f t="shared" ref="O201" ca="1" si="185">IFERROR(((J201+K201+L201+M201)/H201),"ND")</f>
        <v>ND</v>
      </c>
      <c r="P201" s="876"/>
    </row>
    <row r="202" spans="3:16">
      <c r="C202" s="850"/>
      <c r="D202" s="852"/>
      <c r="E202" s="852"/>
      <c r="F202" s="854"/>
      <c r="G202" s="856"/>
      <c r="H202" s="885"/>
      <c r="I202" s="871"/>
      <c r="J202" s="220" t="str">
        <f ca="1">IF(MOD(ROW()-13,2)=0,IF(ISBLANK(OFFSET('11. SEGUIMIENTO 2026'!$N$14,INT((ROW()-13)/2),0)),"",OFFSET('11. SEGUIMIENTO 2026'!$N$14,INT((ROW()-13)/2),0)),IF(ISBLANK(OFFSET('9. METAS'!$Q$20,INT((ROW()-14)/2),0)),"",OFFSET('9. METAS'!$Q$20,INT((ROW()-14)/2),0)))</f>
        <v/>
      </c>
      <c r="K202" s="221" t="str">
        <f ca="1">IF(MOD(ROW()-13,2)=0,IF(ISBLANK(OFFSET('11. SEGUIMIENTO 2026'!$O$14,INT((ROW()-13)/2),0)),"",OFFSET('11. SEGUIMIENTO 2026'!$O$14,INT((ROW()-13)/2),0)),IF(ISBLANK(OFFSET('9. METAS'!$R$20,INT((ROW()-14)/2),0)),"",OFFSET('9. METAS'!$R$20,INT((ROW()-14)/2),0)))</f>
        <v/>
      </c>
      <c r="L202" s="221" t="str">
        <f ca="1">IF(MOD(ROW()-13,2)=0,IF(ISBLANK(OFFSET('11. SEGUIMIENTO 2026'!$P$14,INT((ROW()-13)/2),0)),"",OFFSET('11. SEGUIMIENTO 2026'!$P$14,INT((ROW()-13)/2),0)),IF(ISBLANK(OFFSET('9. METAS'!$S$20,INT((ROW()-14)/2),0)),"",OFFSET('9. METAS'!$S$20,INT((ROW()-14)/2),0)))</f>
        <v/>
      </c>
      <c r="M202" s="222" t="str">
        <f ca="1">IF(MOD(ROW()-13,2)=0,IF(ISBLANK(OFFSET('11. SEGUIMIENTO 2026'!$Q$14,INT((ROW()-13)/2),0)),"",OFFSET('11. SEGUIMIENTO 2026'!$Q$14,INT((ROW()-13)/2),0)),IF(ISBLANK(OFFSET('9. METAS'!$T$20,INT((ROW()-14)/2),0)),"",OFFSET('9. METAS'!$T$20,INT((ROW()-14)/2),0)))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885" t="str">
        <f ca="1">IF(ISBLANK(OFFSET('9. METAS'!$K$20,INT((ROW()-13)/2),0)),"",OFFSET('9. METAS'!$K$20,INT((ROW()-13)/2),0))</f>
        <v/>
      </c>
      <c r="I203" s="870"/>
      <c r="J203" s="220" t="str">
        <f ca="1">IF(MOD(ROW()-13,2)=0,IF(ISBLANK(OFFSET('11. SEGUIMIENTO 2026'!$N$14,INT((ROW()-13)/2),0)),"",OFFSET('11. SEGUIMIENTO 2026'!$N$14,INT((ROW()-13)/2),0)),IF(ISBLANK(OFFSET('9. METAS'!$Q$20,INT((ROW()-14)/2),0)),"",OFFSET('9. METAS'!$Q$20,INT((ROW()-14)/2),0)))</f>
        <v/>
      </c>
      <c r="K203" s="221" t="str">
        <f ca="1">IF(MOD(ROW()-13,2)=0,IF(ISBLANK(OFFSET('11. SEGUIMIENTO 2026'!$O$14,INT((ROW()-13)/2),0)),"",OFFSET('11. SEGUIMIENTO 2026'!$O$14,INT((ROW()-13)/2),0)),IF(ISBLANK(OFFSET('9. METAS'!$R$20,INT((ROW()-14)/2),0)),"",OFFSET('9. METAS'!$R$20,INT((ROW()-14)/2),0)))</f>
        <v/>
      </c>
      <c r="L203" s="221" t="str">
        <f ca="1">IF(MOD(ROW()-13,2)=0,IF(ISBLANK(OFFSET('11. SEGUIMIENTO 2026'!$P$14,INT((ROW()-13)/2),0)),"",OFFSET('11. SEGUIMIENTO 2026'!$P$14,INT((ROW()-13)/2),0)),IF(ISBLANK(OFFSET('9. METAS'!$S$20,INT((ROW()-14)/2),0)),"",OFFSET('9. METAS'!$S$20,INT((ROW()-14)/2),0)))</f>
        <v/>
      </c>
      <c r="M203" s="222" t="str">
        <f ca="1">IF(MOD(ROW()-13,2)=0,IF(ISBLANK(OFFSET('11. SEGUIMIENTO 2026'!$Q$14,INT((ROW()-13)/2),0)),"",OFFSET('11. SEGUIMIENTO 2026'!$Q$14,INT((ROW()-13)/2),0)),IF(ISBLANK(OFFSET('9. METAS'!$T$20,INT((ROW()-14)/2),0)),"",OFFSET('9. METAS'!$T$20,INT((ROW()-14)/2),0)))</f>
        <v/>
      </c>
      <c r="N203" s="872" t="str">
        <f t="shared" ref="N203" ca="1" si="186">IFERROR(J203/J204,"ND")</f>
        <v>ND</v>
      </c>
      <c r="O203" s="874" t="str">
        <f t="shared" ref="O203" ca="1" si="187">IFERROR(((J203+K203+L203+M203)/H203),"ND")</f>
        <v>ND</v>
      </c>
      <c r="P203" s="876"/>
    </row>
    <row r="204" spans="3:16">
      <c r="C204" s="850"/>
      <c r="D204" s="852"/>
      <c r="E204" s="852"/>
      <c r="F204" s="854"/>
      <c r="G204" s="856"/>
      <c r="H204" s="885"/>
      <c r="I204" s="871"/>
      <c r="J204" s="220" t="str">
        <f ca="1">IF(MOD(ROW()-13,2)=0,IF(ISBLANK(OFFSET('11. SEGUIMIENTO 2026'!$N$14,INT((ROW()-13)/2),0)),"",OFFSET('11. SEGUIMIENTO 2026'!$N$14,INT((ROW()-13)/2),0)),IF(ISBLANK(OFFSET('9. METAS'!$Q$20,INT((ROW()-14)/2),0)),"",OFFSET('9. METAS'!$Q$20,INT((ROW()-14)/2),0)))</f>
        <v/>
      </c>
      <c r="K204" s="221" t="str">
        <f ca="1">IF(MOD(ROW()-13,2)=0,IF(ISBLANK(OFFSET('11. SEGUIMIENTO 2026'!$O$14,INT((ROW()-13)/2),0)),"",OFFSET('11. SEGUIMIENTO 2026'!$O$14,INT((ROW()-13)/2),0)),IF(ISBLANK(OFFSET('9. METAS'!$R$20,INT((ROW()-14)/2),0)),"",OFFSET('9. METAS'!$R$20,INT((ROW()-14)/2),0)))</f>
        <v/>
      </c>
      <c r="L204" s="221" t="str">
        <f ca="1">IF(MOD(ROW()-13,2)=0,IF(ISBLANK(OFFSET('11. SEGUIMIENTO 2026'!$P$14,INT((ROW()-13)/2),0)),"",OFFSET('11. SEGUIMIENTO 2026'!$P$14,INT((ROW()-13)/2),0)),IF(ISBLANK(OFFSET('9. METAS'!$S$20,INT((ROW()-14)/2),0)),"",OFFSET('9. METAS'!$S$20,INT((ROW()-14)/2),0)))</f>
        <v/>
      </c>
      <c r="M204" s="222" t="str">
        <f ca="1">IF(MOD(ROW()-13,2)=0,IF(ISBLANK(OFFSET('11. SEGUIMIENTO 2026'!$Q$14,INT((ROW()-13)/2),0)),"",OFFSET('11. SEGUIMIENTO 2026'!$Q$14,INT((ROW()-13)/2),0)),IF(ISBLANK(OFFSET('9. METAS'!$T$20,INT((ROW()-14)/2),0)),"",OFFSET('9. METAS'!$T$20,INT((ROW()-14)/2),0)))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885" t="str">
        <f ca="1">IF(ISBLANK(OFFSET('9. METAS'!$K$20,INT((ROW()-13)/2),0)),"",OFFSET('9. METAS'!$K$20,INT((ROW()-13)/2),0))</f>
        <v/>
      </c>
      <c r="I205" s="870"/>
      <c r="J205" s="220" t="str">
        <f ca="1">IF(MOD(ROW()-13,2)=0,IF(ISBLANK(OFFSET('11. SEGUIMIENTO 2026'!$N$14,INT((ROW()-13)/2),0)),"",OFFSET('11. SEGUIMIENTO 2026'!$N$14,INT((ROW()-13)/2),0)),IF(ISBLANK(OFFSET('9. METAS'!$Q$20,INT((ROW()-14)/2),0)),"",OFFSET('9. METAS'!$Q$20,INT((ROW()-14)/2),0)))</f>
        <v/>
      </c>
      <c r="K205" s="221" t="str">
        <f ca="1">IF(MOD(ROW()-13,2)=0,IF(ISBLANK(OFFSET('11. SEGUIMIENTO 2026'!$O$14,INT((ROW()-13)/2),0)),"",OFFSET('11. SEGUIMIENTO 2026'!$O$14,INT((ROW()-13)/2),0)),IF(ISBLANK(OFFSET('9. METAS'!$R$20,INT((ROW()-14)/2),0)),"",OFFSET('9. METAS'!$R$20,INT((ROW()-14)/2),0)))</f>
        <v/>
      </c>
      <c r="L205" s="221" t="str">
        <f ca="1">IF(MOD(ROW()-13,2)=0,IF(ISBLANK(OFFSET('11. SEGUIMIENTO 2026'!$P$14,INT((ROW()-13)/2),0)),"",OFFSET('11. SEGUIMIENTO 2026'!$P$14,INT((ROW()-13)/2),0)),IF(ISBLANK(OFFSET('9. METAS'!$S$20,INT((ROW()-14)/2),0)),"",OFFSET('9. METAS'!$S$20,INT((ROW()-14)/2),0)))</f>
        <v/>
      </c>
      <c r="M205" s="222" t="str">
        <f ca="1">IF(MOD(ROW()-13,2)=0,IF(ISBLANK(OFFSET('11. SEGUIMIENTO 2026'!$Q$14,INT((ROW()-13)/2),0)),"",OFFSET('11. SEGUIMIENTO 2026'!$Q$14,INT((ROW()-13)/2),0)),IF(ISBLANK(OFFSET('9. METAS'!$T$20,INT((ROW()-14)/2),0)),"",OFFSET('9. METAS'!$T$20,INT((ROW()-14)/2),0)))</f>
        <v/>
      </c>
      <c r="N205" s="872" t="str">
        <f t="shared" ref="N205" ca="1" si="188">IFERROR(J205/J206,"ND")</f>
        <v>ND</v>
      </c>
      <c r="O205" s="874" t="str">
        <f t="shared" ref="O205" ca="1" si="189">IFERROR(((J205+K205+L205+M205)/H205),"ND")</f>
        <v>ND</v>
      </c>
      <c r="P205" s="876"/>
    </row>
    <row r="206" spans="3:16">
      <c r="C206" s="850"/>
      <c r="D206" s="852"/>
      <c r="E206" s="852"/>
      <c r="F206" s="854"/>
      <c r="G206" s="856"/>
      <c r="H206" s="885"/>
      <c r="I206" s="871"/>
      <c r="J206" s="220" t="str">
        <f ca="1">IF(MOD(ROW()-13,2)=0,IF(ISBLANK(OFFSET('11. SEGUIMIENTO 2026'!$N$14,INT((ROW()-13)/2),0)),"",OFFSET('11. SEGUIMIENTO 2026'!$N$14,INT((ROW()-13)/2),0)),IF(ISBLANK(OFFSET('9. METAS'!$Q$20,INT((ROW()-14)/2),0)),"",OFFSET('9. METAS'!$Q$20,INT((ROW()-14)/2),0)))</f>
        <v/>
      </c>
      <c r="K206" s="221" t="str">
        <f ca="1">IF(MOD(ROW()-13,2)=0,IF(ISBLANK(OFFSET('11. SEGUIMIENTO 2026'!$O$14,INT((ROW()-13)/2),0)),"",OFFSET('11. SEGUIMIENTO 2026'!$O$14,INT((ROW()-13)/2),0)),IF(ISBLANK(OFFSET('9. METAS'!$R$20,INT((ROW()-14)/2),0)),"",OFFSET('9. METAS'!$R$20,INT((ROW()-14)/2),0)))</f>
        <v/>
      </c>
      <c r="L206" s="221" t="str">
        <f ca="1">IF(MOD(ROW()-13,2)=0,IF(ISBLANK(OFFSET('11. SEGUIMIENTO 2026'!$P$14,INT((ROW()-13)/2),0)),"",OFFSET('11. SEGUIMIENTO 2026'!$P$14,INT((ROW()-13)/2),0)),IF(ISBLANK(OFFSET('9. METAS'!$S$20,INT((ROW()-14)/2),0)),"",OFFSET('9. METAS'!$S$20,INT((ROW()-14)/2),0)))</f>
        <v/>
      </c>
      <c r="M206" s="222" t="str">
        <f ca="1">IF(MOD(ROW()-13,2)=0,IF(ISBLANK(OFFSET('11. SEGUIMIENTO 2026'!$Q$14,INT((ROW()-13)/2),0)),"",OFFSET('11. SEGUIMIENTO 2026'!$Q$14,INT((ROW()-13)/2),0)),IF(ISBLANK(OFFSET('9. METAS'!$T$20,INT((ROW()-14)/2),0)),"",OFFSET('9. METAS'!$T$20,INT((ROW()-14)/2),0)))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885" t="str">
        <f ca="1">IF(ISBLANK(OFFSET('9. METAS'!$K$20,INT((ROW()-13)/2),0)),"",OFFSET('9. METAS'!$K$20,INT((ROW()-13)/2),0))</f>
        <v/>
      </c>
      <c r="I207" s="870"/>
      <c r="J207" s="220" t="str">
        <f ca="1">IF(MOD(ROW()-13,2)=0,IF(ISBLANK(OFFSET('11. SEGUIMIENTO 2026'!$N$14,INT((ROW()-13)/2),0)),"",OFFSET('11. SEGUIMIENTO 2026'!$N$14,INT((ROW()-13)/2),0)),IF(ISBLANK(OFFSET('9. METAS'!$Q$20,INT((ROW()-14)/2),0)),"",OFFSET('9. METAS'!$Q$20,INT((ROW()-14)/2),0)))</f>
        <v/>
      </c>
      <c r="K207" s="221" t="str">
        <f ca="1">IF(MOD(ROW()-13,2)=0,IF(ISBLANK(OFFSET('11. SEGUIMIENTO 2026'!$O$14,INT((ROW()-13)/2),0)),"",OFFSET('11. SEGUIMIENTO 2026'!$O$14,INT((ROW()-13)/2),0)),IF(ISBLANK(OFFSET('9. METAS'!$R$20,INT((ROW()-14)/2),0)),"",OFFSET('9. METAS'!$R$20,INT((ROW()-14)/2),0)))</f>
        <v/>
      </c>
      <c r="L207" s="221" t="str">
        <f ca="1">IF(MOD(ROW()-13,2)=0,IF(ISBLANK(OFFSET('11. SEGUIMIENTO 2026'!$P$14,INT((ROW()-13)/2),0)),"",OFFSET('11. SEGUIMIENTO 2026'!$P$14,INT((ROW()-13)/2),0)),IF(ISBLANK(OFFSET('9. METAS'!$S$20,INT((ROW()-14)/2),0)),"",OFFSET('9. METAS'!$S$20,INT((ROW()-14)/2),0)))</f>
        <v/>
      </c>
      <c r="M207" s="222" t="str">
        <f ca="1">IF(MOD(ROW()-13,2)=0,IF(ISBLANK(OFFSET('11. SEGUIMIENTO 2026'!$Q$14,INT((ROW()-13)/2),0)),"",OFFSET('11. SEGUIMIENTO 2026'!$Q$14,INT((ROW()-13)/2),0)),IF(ISBLANK(OFFSET('9. METAS'!$T$20,INT((ROW()-14)/2),0)),"",OFFSET('9. METAS'!$T$20,INT((ROW()-14)/2),0)))</f>
        <v/>
      </c>
      <c r="N207" s="872" t="str">
        <f t="shared" ref="N207" ca="1" si="190">IFERROR(J207/J208,"ND")</f>
        <v>ND</v>
      </c>
      <c r="O207" s="874" t="str">
        <f t="shared" ref="O207" ca="1" si="191">IFERROR(((J207+K207+L207+M207)/H207),"ND")</f>
        <v>ND</v>
      </c>
      <c r="P207" s="876"/>
    </row>
    <row r="208" spans="3:16">
      <c r="C208" s="850"/>
      <c r="D208" s="852"/>
      <c r="E208" s="852"/>
      <c r="F208" s="854"/>
      <c r="G208" s="856"/>
      <c r="H208" s="885"/>
      <c r="I208" s="871"/>
      <c r="J208" s="220" t="str">
        <f ca="1">IF(MOD(ROW()-13,2)=0,IF(ISBLANK(OFFSET('11. SEGUIMIENTO 2026'!$N$14,INT((ROW()-13)/2),0)),"",OFFSET('11. SEGUIMIENTO 2026'!$N$14,INT((ROW()-13)/2),0)),IF(ISBLANK(OFFSET('9. METAS'!$Q$20,INT((ROW()-14)/2),0)),"",OFFSET('9. METAS'!$Q$20,INT((ROW()-14)/2),0)))</f>
        <v/>
      </c>
      <c r="K208" s="221" t="str">
        <f ca="1">IF(MOD(ROW()-13,2)=0,IF(ISBLANK(OFFSET('11. SEGUIMIENTO 2026'!$O$14,INT((ROW()-13)/2),0)),"",OFFSET('11. SEGUIMIENTO 2026'!$O$14,INT((ROW()-13)/2),0)),IF(ISBLANK(OFFSET('9. METAS'!$R$20,INT((ROW()-14)/2),0)),"",OFFSET('9. METAS'!$R$20,INT((ROW()-14)/2),0)))</f>
        <v/>
      </c>
      <c r="L208" s="221" t="str">
        <f ca="1">IF(MOD(ROW()-13,2)=0,IF(ISBLANK(OFFSET('11. SEGUIMIENTO 2026'!$P$14,INT((ROW()-13)/2),0)),"",OFFSET('11. SEGUIMIENTO 2026'!$P$14,INT((ROW()-13)/2),0)),IF(ISBLANK(OFFSET('9. METAS'!$S$20,INT((ROW()-14)/2),0)),"",OFFSET('9. METAS'!$S$20,INT((ROW()-14)/2),0)))</f>
        <v/>
      </c>
      <c r="M208" s="222" t="str">
        <f ca="1">IF(MOD(ROW()-13,2)=0,IF(ISBLANK(OFFSET('11. SEGUIMIENTO 2026'!$Q$14,INT((ROW()-13)/2),0)),"",OFFSET('11. SEGUIMIENTO 2026'!$Q$14,INT((ROW()-13)/2),0)),IF(ISBLANK(OFFSET('9. METAS'!$T$20,INT((ROW()-14)/2),0)),"",OFFSET('9. METAS'!$T$20,INT((ROW()-14)/2),0)))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885" t="str">
        <f ca="1">IF(ISBLANK(OFFSET('9. METAS'!$K$20,INT((ROW()-13)/2),0)),"",OFFSET('9. METAS'!$K$20,INT((ROW()-13)/2),0))</f>
        <v/>
      </c>
      <c r="I209" s="870"/>
      <c r="J209" s="220" t="str">
        <f ca="1">IF(MOD(ROW()-13,2)=0,IF(ISBLANK(OFFSET('11. SEGUIMIENTO 2026'!$N$14,INT((ROW()-13)/2),0)),"",OFFSET('11. SEGUIMIENTO 2026'!$N$14,INT((ROW()-13)/2),0)),IF(ISBLANK(OFFSET('9. METAS'!$Q$20,INT((ROW()-14)/2),0)),"",OFFSET('9. METAS'!$Q$20,INT((ROW()-14)/2),0)))</f>
        <v/>
      </c>
      <c r="K209" s="221" t="str">
        <f ca="1">IF(MOD(ROW()-13,2)=0,IF(ISBLANK(OFFSET('11. SEGUIMIENTO 2026'!$O$14,INT((ROW()-13)/2),0)),"",OFFSET('11. SEGUIMIENTO 2026'!$O$14,INT((ROW()-13)/2),0)),IF(ISBLANK(OFFSET('9. METAS'!$R$20,INT((ROW()-14)/2),0)),"",OFFSET('9. METAS'!$R$20,INT((ROW()-14)/2),0)))</f>
        <v/>
      </c>
      <c r="L209" s="221" t="str">
        <f ca="1">IF(MOD(ROW()-13,2)=0,IF(ISBLANK(OFFSET('11. SEGUIMIENTO 2026'!$P$14,INT((ROW()-13)/2),0)),"",OFFSET('11. SEGUIMIENTO 2026'!$P$14,INT((ROW()-13)/2),0)),IF(ISBLANK(OFFSET('9. METAS'!$S$20,INT((ROW()-14)/2),0)),"",OFFSET('9. METAS'!$S$20,INT((ROW()-14)/2),0)))</f>
        <v/>
      </c>
      <c r="M209" s="222" t="str">
        <f ca="1">IF(MOD(ROW()-13,2)=0,IF(ISBLANK(OFFSET('11. SEGUIMIENTO 2026'!$Q$14,INT((ROW()-13)/2),0)),"",OFFSET('11. SEGUIMIENTO 2026'!$Q$14,INT((ROW()-13)/2),0)),IF(ISBLANK(OFFSET('9. METAS'!$T$20,INT((ROW()-14)/2),0)),"",OFFSET('9. METAS'!$T$20,INT((ROW()-14)/2),0)))</f>
        <v/>
      </c>
      <c r="N209" s="872" t="str">
        <f t="shared" ref="N209" ca="1" si="192">IFERROR(J209/J210,"ND")</f>
        <v>ND</v>
      </c>
      <c r="O209" s="874" t="str">
        <f t="shared" ref="O209" ca="1" si="193">IFERROR(((J209+K209+L209+M209)/H209),"ND")</f>
        <v>ND</v>
      </c>
      <c r="P209" s="876"/>
    </row>
    <row r="210" spans="3:16">
      <c r="C210" s="850"/>
      <c r="D210" s="852"/>
      <c r="E210" s="852"/>
      <c r="F210" s="854"/>
      <c r="G210" s="856"/>
      <c r="H210" s="885"/>
      <c r="I210" s="871"/>
      <c r="J210" s="220" t="str">
        <f ca="1">IF(MOD(ROW()-13,2)=0,IF(ISBLANK(OFFSET('11. SEGUIMIENTO 2026'!$N$14,INT((ROW()-13)/2),0)),"",OFFSET('11. SEGUIMIENTO 2026'!$N$14,INT((ROW()-13)/2),0)),IF(ISBLANK(OFFSET('9. METAS'!$Q$20,INT((ROW()-14)/2),0)),"",OFFSET('9. METAS'!$Q$20,INT((ROW()-14)/2),0)))</f>
        <v/>
      </c>
      <c r="K210" s="221" t="str">
        <f ca="1">IF(MOD(ROW()-13,2)=0,IF(ISBLANK(OFFSET('11. SEGUIMIENTO 2026'!$O$14,INT((ROW()-13)/2),0)),"",OFFSET('11. SEGUIMIENTO 2026'!$O$14,INT((ROW()-13)/2),0)),IF(ISBLANK(OFFSET('9. METAS'!$R$20,INT((ROW()-14)/2),0)),"",OFFSET('9. METAS'!$R$20,INT((ROW()-14)/2),0)))</f>
        <v/>
      </c>
      <c r="L210" s="221" t="str">
        <f ca="1">IF(MOD(ROW()-13,2)=0,IF(ISBLANK(OFFSET('11. SEGUIMIENTO 2026'!$P$14,INT((ROW()-13)/2),0)),"",OFFSET('11. SEGUIMIENTO 2026'!$P$14,INT((ROW()-13)/2),0)),IF(ISBLANK(OFFSET('9. METAS'!$S$20,INT((ROW()-14)/2),0)),"",OFFSET('9. METAS'!$S$20,INT((ROW()-14)/2),0)))</f>
        <v/>
      </c>
      <c r="M210" s="222" t="str">
        <f ca="1">IF(MOD(ROW()-13,2)=0,IF(ISBLANK(OFFSET('11. SEGUIMIENTO 2026'!$Q$14,INT((ROW()-13)/2),0)),"",OFFSET('11. SEGUIMIENTO 2026'!$Q$14,INT((ROW()-13)/2),0)),IF(ISBLANK(OFFSET('9. METAS'!$T$20,INT((ROW()-14)/2),0)),"",OFFSET('9. METAS'!$T$20,INT((ROW()-14)/2),0)))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885" t="str">
        <f ca="1">IF(ISBLANK(OFFSET('9. METAS'!$K$20,INT((ROW()-13)/2),0)),"",OFFSET('9. METAS'!$K$20,INT((ROW()-13)/2),0))</f>
        <v/>
      </c>
      <c r="I211" s="870"/>
      <c r="J211" s="220" t="str">
        <f ca="1">IF(MOD(ROW()-13,2)=0,IF(ISBLANK(OFFSET('11. SEGUIMIENTO 2026'!$N$14,INT((ROW()-13)/2),0)),"",OFFSET('11. SEGUIMIENTO 2026'!$N$14,INT((ROW()-13)/2),0)),IF(ISBLANK(OFFSET('9. METAS'!$Q$20,INT((ROW()-14)/2),0)),"",OFFSET('9. METAS'!$Q$20,INT((ROW()-14)/2),0)))</f>
        <v/>
      </c>
      <c r="K211" s="221" t="str">
        <f ca="1">IF(MOD(ROW()-13,2)=0,IF(ISBLANK(OFFSET('11. SEGUIMIENTO 2026'!$O$14,INT((ROW()-13)/2),0)),"",OFFSET('11. SEGUIMIENTO 2026'!$O$14,INT((ROW()-13)/2),0)),IF(ISBLANK(OFFSET('9. METAS'!$R$20,INT((ROW()-14)/2),0)),"",OFFSET('9. METAS'!$R$20,INT((ROW()-14)/2),0)))</f>
        <v/>
      </c>
      <c r="L211" s="221" t="str">
        <f ca="1">IF(MOD(ROW()-13,2)=0,IF(ISBLANK(OFFSET('11. SEGUIMIENTO 2026'!$P$14,INT((ROW()-13)/2),0)),"",OFFSET('11. SEGUIMIENTO 2026'!$P$14,INT((ROW()-13)/2),0)),IF(ISBLANK(OFFSET('9. METAS'!$S$20,INT((ROW()-14)/2),0)),"",OFFSET('9. METAS'!$S$20,INT((ROW()-14)/2),0)))</f>
        <v/>
      </c>
      <c r="M211" s="222" t="str">
        <f ca="1">IF(MOD(ROW()-13,2)=0,IF(ISBLANK(OFFSET('11. SEGUIMIENTO 2026'!$Q$14,INT((ROW()-13)/2),0)),"",OFFSET('11. SEGUIMIENTO 2026'!$Q$14,INT((ROW()-13)/2),0)),IF(ISBLANK(OFFSET('9. METAS'!$T$20,INT((ROW()-14)/2),0)),"",OFFSET('9. METAS'!$T$20,INT((ROW()-14)/2),0)))</f>
        <v/>
      </c>
      <c r="N211" s="872" t="str">
        <f t="shared" ref="N211" ca="1" si="194">IFERROR(J211/J212,"ND")</f>
        <v>ND</v>
      </c>
      <c r="O211" s="874" t="str">
        <f t="shared" ref="O211" ca="1" si="195">IFERROR(((J211+K211+L211+M211)/H211),"ND")</f>
        <v>ND</v>
      </c>
      <c r="P211" s="876"/>
    </row>
    <row r="212" spans="3:16">
      <c r="C212" s="850"/>
      <c r="D212" s="852"/>
      <c r="E212" s="852"/>
      <c r="F212" s="854"/>
      <c r="G212" s="856"/>
      <c r="H212" s="885"/>
      <c r="I212" s="871"/>
      <c r="J212" s="220" t="str">
        <f ca="1">IF(MOD(ROW()-13,2)=0,IF(ISBLANK(OFFSET('11. SEGUIMIENTO 2026'!$N$14,INT((ROW()-13)/2),0)),"",OFFSET('11. SEGUIMIENTO 2026'!$N$14,INT((ROW()-13)/2),0)),IF(ISBLANK(OFFSET('9. METAS'!$Q$20,INT((ROW()-14)/2),0)),"",OFFSET('9. METAS'!$Q$20,INT((ROW()-14)/2),0)))</f>
        <v/>
      </c>
      <c r="K212" s="221" t="str">
        <f ca="1">IF(MOD(ROW()-13,2)=0,IF(ISBLANK(OFFSET('11. SEGUIMIENTO 2026'!$O$14,INT((ROW()-13)/2),0)),"",OFFSET('11. SEGUIMIENTO 2026'!$O$14,INT((ROW()-13)/2),0)),IF(ISBLANK(OFFSET('9. METAS'!$R$20,INT((ROW()-14)/2),0)),"",OFFSET('9. METAS'!$R$20,INT((ROW()-14)/2),0)))</f>
        <v/>
      </c>
      <c r="L212" s="221" t="str">
        <f ca="1">IF(MOD(ROW()-13,2)=0,IF(ISBLANK(OFFSET('11. SEGUIMIENTO 2026'!$P$14,INT((ROW()-13)/2),0)),"",OFFSET('11. SEGUIMIENTO 2026'!$P$14,INT((ROW()-13)/2),0)),IF(ISBLANK(OFFSET('9. METAS'!$S$20,INT((ROW()-14)/2),0)),"",OFFSET('9. METAS'!$S$20,INT((ROW()-14)/2),0)))</f>
        <v/>
      </c>
      <c r="M212" s="222" t="str">
        <f ca="1">IF(MOD(ROW()-13,2)=0,IF(ISBLANK(OFFSET('11. SEGUIMIENTO 2026'!$Q$14,INT((ROW()-13)/2),0)),"",OFFSET('11. SEGUIMIENTO 2026'!$Q$14,INT((ROW()-13)/2),0)),IF(ISBLANK(OFFSET('9. METAS'!$T$20,INT((ROW()-14)/2),0)),"",OFFSET('9. METAS'!$T$20,INT((ROW()-14)/2),0)))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885" t="str">
        <f ca="1">IF(ISBLANK(OFFSET('9. METAS'!$K$20,INT((ROW()-13)/2),0)),"",OFFSET('9. METAS'!$K$20,INT((ROW()-13)/2),0))</f>
        <v/>
      </c>
      <c r="I213" s="870"/>
      <c r="J213" s="220" t="str">
        <f ca="1">IF(MOD(ROW()-13,2)=0,IF(ISBLANK(OFFSET('11. SEGUIMIENTO 2026'!$N$14,INT((ROW()-13)/2),0)),"",OFFSET('11. SEGUIMIENTO 2026'!$N$14,INT((ROW()-13)/2),0)),IF(ISBLANK(OFFSET('9. METAS'!$Q$20,INT((ROW()-14)/2),0)),"",OFFSET('9. METAS'!$Q$20,INT((ROW()-14)/2),0)))</f>
        <v/>
      </c>
      <c r="K213" s="221" t="str">
        <f ca="1">IF(MOD(ROW()-13,2)=0,IF(ISBLANK(OFFSET('11. SEGUIMIENTO 2026'!$O$14,INT((ROW()-13)/2),0)),"",OFFSET('11. SEGUIMIENTO 2026'!$O$14,INT((ROW()-13)/2),0)),IF(ISBLANK(OFFSET('9. METAS'!$R$20,INT((ROW()-14)/2),0)),"",OFFSET('9. METAS'!$R$20,INT((ROW()-14)/2),0)))</f>
        <v/>
      </c>
      <c r="L213" s="221" t="str">
        <f ca="1">IF(MOD(ROW()-13,2)=0,IF(ISBLANK(OFFSET('11. SEGUIMIENTO 2026'!$P$14,INT((ROW()-13)/2),0)),"",OFFSET('11. SEGUIMIENTO 2026'!$P$14,INT((ROW()-13)/2),0)),IF(ISBLANK(OFFSET('9. METAS'!$S$20,INT((ROW()-14)/2),0)),"",OFFSET('9. METAS'!$S$20,INT((ROW()-14)/2),0)))</f>
        <v/>
      </c>
      <c r="M213" s="222" t="str">
        <f ca="1">IF(MOD(ROW()-13,2)=0,IF(ISBLANK(OFFSET('11. SEGUIMIENTO 2026'!$Q$14,INT((ROW()-13)/2),0)),"",OFFSET('11. SEGUIMIENTO 2026'!$Q$14,INT((ROW()-13)/2),0)),IF(ISBLANK(OFFSET('9. METAS'!$T$20,INT((ROW()-14)/2),0)),"",OFFSET('9. METAS'!$T$20,INT((ROW()-14)/2),0)))</f>
        <v/>
      </c>
      <c r="N213" s="872" t="str">
        <f t="shared" ref="N213" ca="1" si="196">IFERROR(J213/J214,"ND")</f>
        <v>ND</v>
      </c>
      <c r="O213" s="874" t="str">
        <f t="shared" ref="O213" ca="1" si="197">IFERROR(((J213+K213+L213+M213)/H213),"ND")</f>
        <v>ND</v>
      </c>
      <c r="P213" s="876"/>
    </row>
    <row r="214" spans="3:16">
      <c r="C214" s="850"/>
      <c r="D214" s="852"/>
      <c r="E214" s="852"/>
      <c r="F214" s="854"/>
      <c r="G214" s="856"/>
      <c r="H214" s="885"/>
      <c r="I214" s="871"/>
      <c r="J214" s="220" t="str">
        <f ca="1">IF(MOD(ROW()-13,2)=0,IF(ISBLANK(OFFSET('11. SEGUIMIENTO 2026'!$N$14,INT((ROW()-13)/2),0)),"",OFFSET('11. SEGUIMIENTO 2026'!$N$14,INT((ROW()-13)/2),0)),IF(ISBLANK(OFFSET('9. METAS'!$Q$20,INT((ROW()-14)/2),0)),"",OFFSET('9. METAS'!$Q$20,INT((ROW()-14)/2),0)))</f>
        <v/>
      </c>
      <c r="K214" s="221" t="str">
        <f ca="1">IF(MOD(ROW()-13,2)=0,IF(ISBLANK(OFFSET('11. SEGUIMIENTO 2026'!$O$14,INT((ROW()-13)/2),0)),"",OFFSET('11. SEGUIMIENTO 2026'!$O$14,INT((ROW()-13)/2),0)),IF(ISBLANK(OFFSET('9. METAS'!$R$20,INT((ROW()-14)/2),0)),"",OFFSET('9. METAS'!$R$20,INT((ROW()-14)/2),0)))</f>
        <v/>
      </c>
      <c r="L214" s="221" t="str">
        <f ca="1">IF(MOD(ROW()-13,2)=0,IF(ISBLANK(OFFSET('11. SEGUIMIENTO 2026'!$P$14,INT((ROW()-13)/2),0)),"",OFFSET('11. SEGUIMIENTO 2026'!$P$14,INT((ROW()-13)/2),0)),IF(ISBLANK(OFFSET('9. METAS'!$S$20,INT((ROW()-14)/2),0)),"",OFFSET('9. METAS'!$S$20,INT((ROW()-14)/2),0)))</f>
        <v/>
      </c>
      <c r="M214" s="222" t="str">
        <f ca="1">IF(MOD(ROW()-13,2)=0,IF(ISBLANK(OFFSET('11. SEGUIMIENTO 2026'!$Q$14,INT((ROW()-13)/2),0)),"",OFFSET('11. SEGUIMIENTO 2026'!$Q$14,INT((ROW()-13)/2),0)),IF(ISBLANK(OFFSET('9. METAS'!$T$20,INT((ROW()-14)/2),0)),"",OFFSET('9. METAS'!$T$20,INT((ROW()-14)/2),0)))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885" t="str">
        <f ca="1">IF(ISBLANK(OFFSET('9. METAS'!$K$20,INT((ROW()-13)/2),0)),"",OFFSET('9. METAS'!$K$20,INT((ROW()-13)/2),0))</f>
        <v/>
      </c>
      <c r="I215" s="870"/>
      <c r="J215" s="220" t="str">
        <f ca="1">IF(MOD(ROW()-13,2)=0,IF(ISBLANK(OFFSET('11. SEGUIMIENTO 2026'!$N$14,INT((ROW()-13)/2),0)),"",OFFSET('11. SEGUIMIENTO 2026'!$N$14,INT((ROW()-13)/2),0)),IF(ISBLANK(OFFSET('9. METAS'!$Q$20,INT((ROW()-14)/2),0)),"",OFFSET('9. METAS'!$Q$20,INT((ROW()-14)/2),0)))</f>
        <v/>
      </c>
      <c r="K215" s="221" t="str">
        <f ca="1">IF(MOD(ROW()-13,2)=0,IF(ISBLANK(OFFSET('11. SEGUIMIENTO 2026'!$O$14,INT((ROW()-13)/2),0)),"",OFFSET('11. SEGUIMIENTO 2026'!$O$14,INT((ROW()-13)/2),0)),IF(ISBLANK(OFFSET('9. METAS'!$R$20,INT((ROW()-14)/2),0)),"",OFFSET('9. METAS'!$R$20,INT((ROW()-14)/2),0)))</f>
        <v/>
      </c>
      <c r="L215" s="221" t="str">
        <f ca="1">IF(MOD(ROW()-13,2)=0,IF(ISBLANK(OFFSET('11. SEGUIMIENTO 2026'!$P$14,INT((ROW()-13)/2),0)),"",OFFSET('11. SEGUIMIENTO 2026'!$P$14,INT((ROW()-13)/2),0)),IF(ISBLANK(OFFSET('9. METAS'!$S$20,INT((ROW()-14)/2),0)),"",OFFSET('9. METAS'!$S$20,INT((ROW()-14)/2),0)))</f>
        <v/>
      </c>
      <c r="M215" s="222" t="str">
        <f ca="1">IF(MOD(ROW()-13,2)=0,IF(ISBLANK(OFFSET('11. SEGUIMIENTO 2026'!$Q$14,INT((ROW()-13)/2),0)),"",OFFSET('11. SEGUIMIENTO 2026'!$Q$14,INT((ROW()-13)/2),0)),IF(ISBLANK(OFFSET('9. METAS'!$T$20,INT((ROW()-14)/2),0)),"",OFFSET('9. METAS'!$T$20,INT((ROW()-14)/2),0)))</f>
        <v/>
      </c>
      <c r="N215" s="872" t="str">
        <f t="shared" ref="N215" ca="1" si="198">IFERROR(J215/J216,"ND")</f>
        <v>ND</v>
      </c>
      <c r="O215" s="874" t="str">
        <f t="shared" ref="O215" ca="1" si="199">IFERROR(((J215+K215+L215+M215)/H215),"ND")</f>
        <v>ND</v>
      </c>
      <c r="P215" s="876"/>
    </row>
    <row r="216" spans="3:16">
      <c r="C216" s="850"/>
      <c r="D216" s="852"/>
      <c r="E216" s="852"/>
      <c r="F216" s="854"/>
      <c r="G216" s="856"/>
      <c r="H216" s="885"/>
      <c r="I216" s="871"/>
      <c r="J216" s="220" t="str">
        <f ca="1">IF(MOD(ROW()-13,2)=0,IF(ISBLANK(OFFSET('11. SEGUIMIENTO 2026'!$N$14,INT((ROW()-13)/2),0)),"",OFFSET('11. SEGUIMIENTO 2026'!$N$14,INT((ROW()-13)/2),0)),IF(ISBLANK(OFFSET('9. METAS'!$Q$20,INT((ROW()-14)/2),0)),"",OFFSET('9. METAS'!$Q$20,INT((ROW()-14)/2),0)))</f>
        <v/>
      </c>
      <c r="K216" s="221" t="str">
        <f ca="1">IF(MOD(ROW()-13,2)=0,IF(ISBLANK(OFFSET('11. SEGUIMIENTO 2026'!$O$14,INT((ROW()-13)/2),0)),"",OFFSET('11. SEGUIMIENTO 2026'!$O$14,INT((ROW()-13)/2),0)),IF(ISBLANK(OFFSET('9. METAS'!$R$20,INT((ROW()-14)/2),0)),"",OFFSET('9. METAS'!$R$20,INT((ROW()-14)/2),0)))</f>
        <v/>
      </c>
      <c r="L216" s="221" t="str">
        <f ca="1">IF(MOD(ROW()-13,2)=0,IF(ISBLANK(OFFSET('11. SEGUIMIENTO 2026'!$P$14,INT((ROW()-13)/2),0)),"",OFFSET('11. SEGUIMIENTO 2026'!$P$14,INT((ROW()-13)/2),0)),IF(ISBLANK(OFFSET('9. METAS'!$S$20,INT((ROW()-14)/2),0)),"",OFFSET('9. METAS'!$S$20,INT((ROW()-14)/2),0)))</f>
        <v/>
      </c>
      <c r="M216" s="222" t="str">
        <f ca="1">IF(MOD(ROW()-13,2)=0,IF(ISBLANK(OFFSET('11. SEGUIMIENTO 2026'!$Q$14,INT((ROW()-13)/2),0)),"",OFFSET('11. SEGUIMIENTO 2026'!$Q$14,INT((ROW()-13)/2),0)),IF(ISBLANK(OFFSET('9. METAS'!$T$20,INT((ROW()-14)/2),0)),"",OFFSET('9. METAS'!$T$20,INT((ROW()-14)/2),0)))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885" t="str">
        <f ca="1">IF(ISBLANK(OFFSET('9. METAS'!$K$20,INT((ROW()-13)/2),0)),"",OFFSET('9. METAS'!$K$20,INT((ROW()-13)/2),0))</f>
        <v/>
      </c>
      <c r="I217" s="870"/>
      <c r="J217" s="220" t="str">
        <f ca="1">IF(MOD(ROW()-13,2)=0,IF(ISBLANK(OFFSET('11. SEGUIMIENTO 2026'!$N$14,INT((ROW()-13)/2),0)),"",OFFSET('11. SEGUIMIENTO 2026'!$N$14,INT((ROW()-13)/2),0)),IF(ISBLANK(OFFSET('9. METAS'!$Q$20,INT((ROW()-14)/2),0)),"",OFFSET('9. METAS'!$Q$20,INT((ROW()-14)/2),0)))</f>
        <v/>
      </c>
      <c r="K217" s="221" t="str">
        <f ca="1">IF(MOD(ROW()-13,2)=0,IF(ISBLANK(OFFSET('11. SEGUIMIENTO 2026'!$O$14,INT((ROW()-13)/2),0)),"",OFFSET('11. SEGUIMIENTO 2026'!$O$14,INT((ROW()-13)/2),0)),IF(ISBLANK(OFFSET('9. METAS'!$R$20,INT((ROW()-14)/2),0)),"",OFFSET('9. METAS'!$R$20,INT((ROW()-14)/2),0)))</f>
        <v/>
      </c>
      <c r="L217" s="221" t="str">
        <f ca="1">IF(MOD(ROW()-13,2)=0,IF(ISBLANK(OFFSET('11. SEGUIMIENTO 2026'!$P$14,INT((ROW()-13)/2),0)),"",OFFSET('11. SEGUIMIENTO 2026'!$P$14,INT((ROW()-13)/2),0)),IF(ISBLANK(OFFSET('9. METAS'!$S$20,INT((ROW()-14)/2),0)),"",OFFSET('9. METAS'!$S$20,INT((ROW()-14)/2),0)))</f>
        <v/>
      </c>
      <c r="M217" s="222" t="str">
        <f ca="1">IF(MOD(ROW()-13,2)=0,IF(ISBLANK(OFFSET('11. SEGUIMIENTO 2026'!$Q$14,INT((ROW()-13)/2),0)),"",OFFSET('11. SEGUIMIENTO 2026'!$Q$14,INT((ROW()-13)/2),0)),IF(ISBLANK(OFFSET('9. METAS'!$T$20,INT((ROW()-14)/2),0)),"",OFFSET('9. METAS'!$T$20,INT((ROW()-14)/2),0)))</f>
        <v/>
      </c>
      <c r="N217" s="872" t="str">
        <f t="shared" ref="N217" ca="1" si="200">IFERROR(J217/J218,"ND")</f>
        <v>ND</v>
      </c>
      <c r="O217" s="874" t="str">
        <f t="shared" ref="O217" ca="1" si="201">IFERROR(((J217+K217+L217+M217)/H217),"ND")</f>
        <v>ND</v>
      </c>
      <c r="P217" s="876"/>
    </row>
    <row r="218" spans="3:16">
      <c r="C218" s="850"/>
      <c r="D218" s="852"/>
      <c r="E218" s="852"/>
      <c r="F218" s="854"/>
      <c r="G218" s="856"/>
      <c r="H218" s="885"/>
      <c r="I218" s="871"/>
      <c r="J218" s="220" t="str">
        <f ca="1">IF(MOD(ROW()-13,2)=0,IF(ISBLANK(OFFSET('11. SEGUIMIENTO 2026'!$N$14,INT((ROW()-13)/2),0)),"",OFFSET('11. SEGUIMIENTO 2026'!$N$14,INT((ROW()-13)/2),0)),IF(ISBLANK(OFFSET('9. METAS'!$Q$20,INT((ROW()-14)/2),0)),"",OFFSET('9. METAS'!$Q$20,INT((ROW()-14)/2),0)))</f>
        <v/>
      </c>
      <c r="K218" s="221" t="str">
        <f ca="1">IF(MOD(ROW()-13,2)=0,IF(ISBLANK(OFFSET('11. SEGUIMIENTO 2026'!$O$14,INT((ROW()-13)/2),0)),"",OFFSET('11. SEGUIMIENTO 2026'!$O$14,INT((ROW()-13)/2),0)),IF(ISBLANK(OFFSET('9. METAS'!$R$20,INT((ROW()-14)/2),0)),"",OFFSET('9. METAS'!$R$20,INT((ROW()-14)/2),0)))</f>
        <v/>
      </c>
      <c r="L218" s="221" t="str">
        <f ca="1">IF(MOD(ROW()-13,2)=0,IF(ISBLANK(OFFSET('11. SEGUIMIENTO 2026'!$P$14,INT((ROW()-13)/2),0)),"",OFFSET('11. SEGUIMIENTO 2026'!$P$14,INT((ROW()-13)/2),0)),IF(ISBLANK(OFFSET('9. METAS'!$S$20,INT((ROW()-14)/2),0)),"",OFFSET('9. METAS'!$S$20,INT((ROW()-14)/2),0)))</f>
        <v/>
      </c>
      <c r="M218" s="222" t="str">
        <f ca="1">IF(MOD(ROW()-13,2)=0,IF(ISBLANK(OFFSET('11. SEGUIMIENTO 2026'!$Q$14,INT((ROW()-13)/2),0)),"",OFFSET('11. SEGUIMIENTO 2026'!$Q$14,INT((ROW()-13)/2),0)),IF(ISBLANK(OFFSET('9. METAS'!$T$20,INT((ROW()-14)/2),0)),"",OFFSET('9. METAS'!$T$20,INT((ROW()-14)/2),0)))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885" t="str">
        <f ca="1">IF(ISBLANK(OFFSET('9. METAS'!$K$20,INT((ROW()-13)/2),0)),"",OFFSET('9. METAS'!$K$20,INT((ROW()-13)/2),0))</f>
        <v/>
      </c>
      <c r="I219" s="870"/>
      <c r="J219" s="220" t="str">
        <f ca="1">IF(MOD(ROW()-13,2)=0,IF(ISBLANK(OFFSET('11. SEGUIMIENTO 2026'!$N$14,INT((ROW()-13)/2),0)),"",OFFSET('11. SEGUIMIENTO 2026'!$N$14,INT((ROW()-13)/2),0)),IF(ISBLANK(OFFSET('9. METAS'!$Q$20,INT((ROW()-14)/2),0)),"",OFFSET('9. METAS'!$Q$20,INT((ROW()-14)/2),0)))</f>
        <v/>
      </c>
      <c r="K219" s="221" t="str">
        <f ca="1">IF(MOD(ROW()-13,2)=0,IF(ISBLANK(OFFSET('11. SEGUIMIENTO 2026'!$O$14,INT((ROW()-13)/2),0)),"",OFFSET('11. SEGUIMIENTO 2026'!$O$14,INT((ROW()-13)/2),0)),IF(ISBLANK(OFFSET('9. METAS'!$R$20,INT((ROW()-14)/2),0)),"",OFFSET('9. METAS'!$R$20,INT((ROW()-14)/2),0)))</f>
        <v/>
      </c>
      <c r="L219" s="221" t="str">
        <f ca="1">IF(MOD(ROW()-13,2)=0,IF(ISBLANK(OFFSET('11. SEGUIMIENTO 2026'!$P$14,INT((ROW()-13)/2),0)),"",OFFSET('11. SEGUIMIENTO 2026'!$P$14,INT((ROW()-13)/2),0)),IF(ISBLANK(OFFSET('9. METAS'!$S$20,INT((ROW()-14)/2),0)),"",OFFSET('9. METAS'!$S$20,INT((ROW()-14)/2),0)))</f>
        <v/>
      </c>
      <c r="M219" s="222" t="str">
        <f ca="1">IF(MOD(ROW()-13,2)=0,IF(ISBLANK(OFFSET('11. SEGUIMIENTO 2026'!$Q$14,INT((ROW()-13)/2),0)),"",OFFSET('11. SEGUIMIENTO 2026'!$Q$14,INT((ROW()-13)/2),0)),IF(ISBLANK(OFFSET('9. METAS'!$T$20,INT((ROW()-14)/2),0)),"",OFFSET('9. METAS'!$T$20,INT((ROW()-14)/2),0)))</f>
        <v/>
      </c>
      <c r="N219" s="872" t="str">
        <f t="shared" ref="N219" ca="1" si="202">IFERROR(J219/J220,"ND")</f>
        <v>ND</v>
      </c>
      <c r="O219" s="874" t="str">
        <f t="shared" ref="O219" ca="1" si="203">IFERROR(((J219+K219+L219+M219)/H219),"ND")</f>
        <v>ND</v>
      </c>
      <c r="P219" s="876"/>
    </row>
    <row r="220" spans="3:16">
      <c r="C220" s="850"/>
      <c r="D220" s="852"/>
      <c r="E220" s="852"/>
      <c r="F220" s="854"/>
      <c r="G220" s="856"/>
      <c r="H220" s="885"/>
      <c r="I220" s="871"/>
      <c r="J220" s="220" t="str">
        <f ca="1">IF(MOD(ROW()-13,2)=0,IF(ISBLANK(OFFSET('11. SEGUIMIENTO 2026'!$N$14,INT((ROW()-13)/2),0)),"",OFFSET('11. SEGUIMIENTO 2026'!$N$14,INT((ROW()-13)/2),0)),IF(ISBLANK(OFFSET('9. METAS'!$Q$20,INT((ROW()-14)/2),0)),"",OFFSET('9. METAS'!$Q$20,INT((ROW()-14)/2),0)))</f>
        <v/>
      </c>
      <c r="K220" s="221" t="str">
        <f ca="1">IF(MOD(ROW()-13,2)=0,IF(ISBLANK(OFFSET('11. SEGUIMIENTO 2026'!$O$14,INT((ROW()-13)/2),0)),"",OFFSET('11. SEGUIMIENTO 2026'!$O$14,INT((ROW()-13)/2),0)),IF(ISBLANK(OFFSET('9. METAS'!$R$20,INT((ROW()-14)/2),0)),"",OFFSET('9. METAS'!$R$20,INT((ROW()-14)/2),0)))</f>
        <v/>
      </c>
      <c r="L220" s="221" t="str">
        <f ca="1">IF(MOD(ROW()-13,2)=0,IF(ISBLANK(OFFSET('11. SEGUIMIENTO 2026'!$P$14,INT((ROW()-13)/2),0)),"",OFFSET('11. SEGUIMIENTO 2026'!$P$14,INT((ROW()-13)/2),0)),IF(ISBLANK(OFFSET('9. METAS'!$S$20,INT((ROW()-14)/2),0)),"",OFFSET('9. METAS'!$S$20,INT((ROW()-14)/2),0)))</f>
        <v/>
      </c>
      <c r="M220" s="222" t="str">
        <f ca="1">IF(MOD(ROW()-13,2)=0,IF(ISBLANK(OFFSET('11. SEGUIMIENTO 2026'!$Q$14,INT((ROW()-13)/2),0)),"",OFFSET('11. SEGUIMIENTO 2026'!$Q$14,INT((ROW()-13)/2),0)),IF(ISBLANK(OFFSET('9. METAS'!$T$20,INT((ROW()-14)/2),0)),"",OFFSET('9. METAS'!$T$20,INT((ROW()-14)/2),0)))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885" t="str">
        <f ca="1">IF(ISBLANK(OFFSET('9. METAS'!$K$20,INT((ROW()-13)/2),0)),"",OFFSET('9. METAS'!$K$20,INT((ROW()-13)/2),0))</f>
        <v/>
      </c>
      <c r="I221" s="870"/>
      <c r="J221" s="220" t="str">
        <f ca="1">IF(MOD(ROW()-13,2)=0,IF(ISBLANK(OFFSET('11. SEGUIMIENTO 2026'!$N$14,INT((ROW()-13)/2),0)),"",OFFSET('11. SEGUIMIENTO 2026'!$N$14,INT((ROW()-13)/2),0)),IF(ISBLANK(OFFSET('9. METAS'!$Q$20,INT((ROW()-14)/2),0)),"",OFFSET('9. METAS'!$Q$20,INT((ROW()-14)/2),0)))</f>
        <v/>
      </c>
      <c r="K221" s="221" t="str">
        <f ca="1">IF(MOD(ROW()-13,2)=0,IF(ISBLANK(OFFSET('11. SEGUIMIENTO 2026'!$O$14,INT((ROW()-13)/2),0)),"",OFFSET('11. SEGUIMIENTO 2026'!$O$14,INT((ROW()-13)/2),0)),IF(ISBLANK(OFFSET('9. METAS'!$R$20,INT((ROW()-14)/2),0)),"",OFFSET('9. METAS'!$R$20,INT((ROW()-14)/2),0)))</f>
        <v/>
      </c>
      <c r="L221" s="221" t="str">
        <f ca="1">IF(MOD(ROW()-13,2)=0,IF(ISBLANK(OFFSET('11. SEGUIMIENTO 2026'!$P$14,INT((ROW()-13)/2),0)),"",OFFSET('11. SEGUIMIENTO 2026'!$P$14,INT((ROW()-13)/2),0)),IF(ISBLANK(OFFSET('9. METAS'!$S$20,INT((ROW()-14)/2),0)),"",OFFSET('9. METAS'!$S$20,INT((ROW()-14)/2),0)))</f>
        <v/>
      </c>
      <c r="M221" s="222" t="str">
        <f ca="1">IF(MOD(ROW()-13,2)=0,IF(ISBLANK(OFFSET('11. SEGUIMIENTO 2026'!$Q$14,INT((ROW()-13)/2),0)),"",OFFSET('11. SEGUIMIENTO 2026'!$Q$14,INT((ROW()-13)/2),0)),IF(ISBLANK(OFFSET('9. METAS'!$T$20,INT((ROW()-14)/2),0)),"",OFFSET('9. METAS'!$T$20,INT((ROW()-14)/2),0)))</f>
        <v/>
      </c>
      <c r="N221" s="872" t="str">
        <f t="shared" ref="N221" ca="1" si="204">IFERROR(J221/J222,"ND")</f>
        <v>ND</v>
      </c>
      <c r="O221" s="874" t="str">
        <f t="shared" ref="O221" ca="1" si="205">IFERROR(((J221+K221+L221+M221)/H221),"ND")</f>
        <v>ND</v>
      </c>
      <c r="P221" s="876"/>
    </row>
    <row r="222" spans="3:16">
      <c r="C222" s="850"/>
      <c r="D222" s="852"/>
      <c r="E222" s="852"/>
      <c r="F222" s="854"/>
      <c r="G222" s="856"/>
      <c r="H222" s="885"/>
      <c r="I222" s="871"/>
      <c r="J222" s="220" t="str">
        <f ca="1">IF(MOD(ROW()-13,2)=0,IF(ISBLANK(OFFSET('11. SEGUIMIENTO 2026'!$N$14,INT((ROW()-13)/2),0)),"",OFFSET('11. SEGUIMIENTO 2026'!$N$14,INT((ROW()-13)/2),0)),IF(ISBLANK(OFFSET('9. METAS'!$Q$20,INT((ROW()-14)/2),0)),"",OFFSET('9. METAS'!$Q$20,INT((ROW()-14)/2),0)))</f>
        <v/>
      </c>
      <c r="K222" s="221" t="str">
        <f ca="1">IF(MOD(ROW()-13,2)=0,IF(ISBLANK(OFFSET('11. SEGUIMIENTO 2026'!$O$14,INT((ROW()-13)/2),0)),"",OFFSET('11. SEGUIMIENTO 2026'!$O$14,INT((ROW()-13)/2),0)),IF(ISBLANK(OFFSET('9. METAS'!$R$20,INT((ROW()-14)/2),0)),"",OFFSET('9. METAS'!$R$20,INT((ROW()-14)/2),0)))</f>
        <v/>
      </c>
      <c r="L222" s="221" t="str">
        <f ca="1">IF(MOD(ROW()-13,2)=0,IF(ISBLANK(OFFSET('11. SEGUIMIENTO 2026'!$P$14,INT((ROW()-13)/2),0)),"",OFFSET('11. SEGUIMIENTO 2026'!$P$14,INT((ROW()-13)/2),0)),IF(ISBLANK(OFFSET('9. METAS'!$S$20,INT((ROW()-14)/2),0)),"",OFFSET('9. METAS'!$S$20,INT((ROW()-14)/2),0)))</f>
        <v/>
      </c>
      <c r="M222" s="222" t="str">
        <f ca="1">IF(MOD(ROW()-13,2)=0,IF(ISBLANK(OFFSET('11. SEGUIMIENTO 2026'!$Q$14,INT((ROW()-13)/2),0)),"",OFFSET('11. SEGUIMIENTO 2026'!$Q$14,INT((ROW()-13)/2),0)),IF(ISBLANK(OFFSET('9. METAS'!$T$20,INT((ROW()-14)/2),0)),"",OFFSET('9. METAS'!$T$20,INT((ROW()-14)/2),0)))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885" t="str">
        <f ca="1">IF(ISBLANK(OFFSET('9. METAS'!$K$20,INT((ROW()-13)/2),0)),"",OFFSET('9. METAS'!$K$20,INT((ROW()-13)/2),0))</f>
        <v/>
      </c>
      <c r="I223" s="870"/>
      <c r="J223" s="220" t="str">
        <f ca="1">IF(MOD(ROW()-13,2)=0,IF(ISBLANK(OFFSET('11. SEGUIMIENTO 2026'!$N$14,INT((ROW()-13)/2),0)),"",OFFSET('11. SEGUIMIENTO 2026'!$N$14,INT((ROW()-13)/2),0)),IF(ISBLANK(OFFSET('9. METAS'!$Q$20,INT((ROW()-14)/2),0)),"",OFFSET('9. METAS'!$Q$20,INT((ROW()-14)/2),0)))</f>
        <v/>
      </c>
      <c r="K223" s="221" t="str">
        <f ca="1">IF(MOD(ROW()-13,2)=0,IF(ISBLANK(OFFSET('11. SEGUIMIENTO 2026'!$O$14,INT((ROW()-13)/2),0)),"",OFFSET('11. SEGUIMIENTO 2026'!$O$14,INT((ROW()-13)/2),0)),IF(ISBLANK(OFFSET('9. METAS'!$R$20,INT((ROW()-14)/2),0)),"",OFFSET('9. METAS'!$R$20,INT((ROW()-14)/2),0)))</f>
        <v/>
      </c>
      <c r="L223" s="221" t="str">
        <f ca="1">IF(MOD(ROW()-13,2)=0,IF(ISBLANK(OFFSET('11. SEGUIMIENTO 2026'!$P$14,INT((ROW()-13)/2),0)),"",OFFSET('11. SEGUIMIENTO 2026'!$P$14,INT((ROW()-13)/2),0)),IF(ISBLANK(OFFSET('9. METAS'!$S$20,INT((ROW()-14)/2),0)),"",OFFSET('9. METAS'!$S$20,INT((ROW()-14)/2),0)))</f>
        <v/>
      </c>
      <c r="M223" s="222" t="str">
        <f ca="1">IF(MOD(ROW()-13,2)=0,IF(ISBLANK(OFFSET('11. SEGUIMIENTO 2026'!$Q$14,INT((ROW()-13)/2),0)),"",OFFSET('11. SEGUIMIENTO 2026'!$Q$14,INT((ROW()-13)/2),0)),IF(ISBLANK(OFFSET('9. METAS'!$T$20,INT((ROW()-14)/2),0)),"",OFFSET('9. METAS'!$T$20,INT((ROW()-14)/2),0)))</f>
        <v/>
      </c>
      <c r="N223" s="872" t="str">
        <f t="shared" ref="N223" ca="1" si="206">IFERROR(J223/J224,"ND")</f>
        <v>ND</v>
      </c>
      <c r="O223" s="874" t="str">
        <f t="shared" ref="O223" ca="1" si="207">IFERROR(((J223+K223+L223+M223)/H223),"ND")</f>
        <v>ND</v>
      </c>
      <c r="P223" s="876"/>
    </row>
    <row r="224" spans="3:16">
      <c r="C224" s="850"/>
      <c r="D224" s="852"/>
      <c r="E224" s="852"/>
      <c r="F224" s="854"/>
      <c r="G224" s="856"/>
      <c r="H224" s="885"/>
      <c r="I224" s="871"/>
      <c r="J224" s="220" t="str">
        <f ca="1">IF(MOD(ROW()-13,2)=0,IF(ISBLANK(OFFSET('11. SEGUIMIENTO 2026'!$N$14,INT((ROW()-13)/2),0)),"",OFFSET('11. SEGUIMIENTO 2026'!$N$14,INT((ROW()-13)/2),0)),IF(ISBLANK(OFFSET('9. METAS'!$Q$20,INT((ROW()-14)/2),0)),"",OFFSET('9. METAS'!$Q$20,INT((ROW()-14)/2),0)))</f>
        <v/>
      </c>
      <c r="K224" s="221" t="str">
        <f ca="1">IF(MOD(ROW()-13,2)=0,IF(ISBLANK(OFFSET('11. SEGUIMIENTO 2026'!$O$14,INT((ROW()-13)/2),0)),"",OFFSET('11. SEGUIMIENTO 2026'!$O$14,INT((ROW()-13)/2),0)),IF(ISBLANK(OFFSET('9. METAS'!$R$20,INT((ROW()-14)/2),0)),"",OFFSET('9. METAS'!$R$20,INT((ROW()-14)/2),0)))</f>
        <v/>
      </c>
      <c r="L224" s="221" t="str">
        <f ca="1">IF(MOD(ROW()-13,2)=0,IF(ISBLANK(OFFSET('11. SEGUIMIENTO 2026'!$P$14,INT((ROW()-13)/2),0)),"",OFFSET('11. SEGUIMIENTO 2026'!$P$14,INT((ROW()-13)/2),0)),IF(ISBLANK(OFFSET('9. METAS'!$S$20,INT((ROW()-14)/2),0)),"",OFFSET('9. METAS'!$S$20,INT((ROW()-14)/2),0)))</f>
        <v/>
      </c>
      <c r="M224" s="222" t="str">
        <f ca="1">IF(MOD(ROW()-13,2)=0,IF(ISBLANK(OFFSET('11. SEGUIMIENTO 2026'!$Q$14,INT((ROW()-13)/2),0)),"",OFFSET('11. SEGUIMIENTO 2026'!$Q$14,INT((ROW()-13)/2),0)),IF(ISBLANK(OFFSET('9. METAS'!$T$20,INT((ROW()-14)/2),0)),"",OFFSET('9. METAS'!$T$20,INT((ROW()-14)/2),0)))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885" t="str">
        <f ca="1">IF(ISBLANK(OFFSET('9. METAS'!$K$20,INT((ROW()-13)/2),0)),"",OFFSET('9. METAS'!$K$20,INT((ROW()-13)/2),0))</f>
        <v/>
      </c>
      <c r="I225" s="870"/>
      <c r="J225" s="220" t="str">
        <f ca="1">IF(MOD(ROW()-13,2)=0,IF(ISBLANK(OFFSET('11. SEGUIMIENTO 2026'!$N$14,INT((ROW()-13)/2),0)),"",OFFSET('11. SEGUIMIENTO 2026'!$N$14,INT((ROW()-13)/2),0)),IF(ISBLANK(OFFSET('9. METAS'!$Q$20,INT((ROW()-14)/2),0)),"",OFFSET('9. METAS'!$Q$20,INT((ROW()-14)/2),0)))</f>
        <v/>
      </c>
      <c r="K225" s="221" t="str">
        <f ca="1">IF(MOD(ROW()-13,2)=0,IF(ISBLANK(OFFSET('11. SEGUIMIENTO 2026'!$O$14,INT((ROW()-13)/2),0)),"",OFFSET('11. SEGUIMIENTO 2026'!$O$14,INT((ROW()-13)/2),0)),IF(ISBLANK(OFFSET('9. METAS'!$R$20,INT((ROW()-14)/2),0)),"",OFFSET('9. METAS'!$R$20,INT((ROW()-14)/2),0)))</f>
        <v/>
      </c>
      <c r="L225" s="221" t="str">
        <f ca="1">IF(MOD(ROW()-13,2)=0,IF(ISBLANK(OFFSET('11. SEGUIMIENTO 2026'!$P$14,INT((ROW()-13)/2),0)),"",OFFSET('11. SEGUIMIENTO 2026'!$P$14,INT((ROW()-13)/2),0)),IF(ISBLANK(OFFSET('9. METAS'!$S$20,INT((ROW()-14)/2),0)),"",OFFSET('9. METAS'!$S$20,INT((ROW()-14)/2),0)))</f>
        <v/>
      </c>
      <c r="M225" s="222" t="str">
        <f ca="1">IF(MOD(ROW()-13,2)=0,IF(ISBLANK(OFFSET('11. SEGUIMIENTO 2026'!$Q$14,INT((ROW()-13)/2),0)),"",OFFSET('11. SEGUIMIENTO 2026'!$Q$14,INT((ROW()-13)/2),0)),IF(ISBLANK(OFFSET('9. METAS'!$T$20,INT((ROW()-14)/2),0)),"",OFFSET('9. METAS'!$T$20,INT((ROW()-14)/2),0)))</f>
        <v/>
      </c>
      <c r="N225" s="872" t="str">
        <f t="shared" ref="N225" ca="1" si="208">IFERROR(J225/J226,"ND")</f>
        <v>ND</v>
      </c>
      <c r="O225" s="874" t="str">
        <f t="shared" ref="O225" ca="1" si="209">IFERROR(((J225+K225+L225+M225)/H225),"ND")</f>
        <v>ND</v>
      </c>
      <c r="P225" s="876"/>
    </row>
    <row r="226" spans="3:16">
      <c r="C226" s="850"/>
      <c r="D226" s="852"/>
      <c r="E226" s="852"/>
      <c r="F226" s="854"/>
      <c r="G226" s="856"/>
      <c r="H226" s="885"/>
      <c r="I226" s="871"/>
      <c r="J226" s="220" t="str">
        <f ca="1">IF(MOD(ROW()-13,2)=0,IF(ISBLANK(OFFSET('11. SEGUIMIENTO 2026'!$N$14,INT((ROW()-13)/2),0)),"",OFFSET('11. SEGUIMIENTO 2026'!$N$14,INT((ROW()-13)/2),0)),IF(ISBLANK(OFFSET('9. METAS'!$Q$20,INT((ROW()-14)/2),0)),"",OFFSET('9. METAS'!$Q$20,INT((ROW()-14)/2),0)))</f>
        <v/>
      </c>
      <c r="K226" s="221" t="str">
        <f ca="1">IF(MOD(ROW()-13,2)=0,IF(ISBLANK(OFFSET('11. SEGUIMIENTO 2026'!$O$14,INT((ROW()-13)/2),0)),"",OFFSET('11. SEGUIMIENTO 2026'!$O$14,INT((ROW()-13)/2),0)),IF(ISBLANK(OFFSET('9. METAS'!$R$20,INT((ROW()-14)/2),0)),"",OFFSET('9. METAS'!$R$20,INT((ROW()-14)/2),0)))</f>
        <v/>
      </c>
      <c r="L226" s="221" t="str">
        <f ca="1">IF(MOD(ROW()-13,2)=0,IF(ISBLANK(OFFSET('11. SEGUIMIENTO 2026'!$P$14,INT((ROW()-13)/2),0)),"",OFFSET('11. SEGUIMIENTO 2026'!$P$14,INT((ROW()-13)/2),0)),IF(ISBLANK(OFFSET('9. METAS'!$S$20,INT((ROW()-14)/2),0)),"",OFFSET('9. METAS'!$S$20,INT((ROW()-14)/2),0)))</f>
        <v/>
      </c>
      <c r="M226" s="222" t="str">
        <f ca="1">IF(MOD(ROW()-13,2)=0,IF(ISBLANK(OFFSET('11. SEGUIMIENTO 2026'!$Q$14,INT((ROW()-13)/2),0)),"",OFFSET('11. SEGUIMIENTO 2026'!$Q$14,INT((ROW()-13)/2),0)),IF(ISBLANK(OFFSET('9. METAS'!$T$20,INT((ROW()-14)/2),0)),"",OFFSET('9. METAS'!$T$20,INT((ROW()-14)/2),0)))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885" t="str">
        <f ca="1">IF(ISBLANK(OFFSET('9. METAS'!$K$20,INT((ROW()-13)/2),0)),"",OFFSET('9. METAS'!$K$20,INT((ROW()-13)/2),0))</f>
        <v/>
      </c>
      <c r="I227" s="870"/>
      <c r="J227" s="220" t="str">
        <f ca="1">IF(MOD(ROW()-13,2)=0,IF(ISBLANK(OFFSET('11. SEGUIMIENTO 2026'!$N$14,INT((ROW()-13)/2),0)),"",OFFSET('11. SEGUIMIENTO 2026'!$N$14,INT((ROW()-13)/2),0)),IF(ISBLANK(OFFSET('9. METAS'!$Q$20,INT((ROW()-14)/2),0)),"",OFFSET('9. METAS'!$Q$20,INT((ROW()-14)/2),0)))</f>
        <v/>
      </c>
      <c r="K227" s="221" t="str">
        <f ca="1">IF(MOD(ROW()-13,2)=0,IF(ISBLANK(OFFSET('11. SEGUIMIENTO 2026'!$O$14,INT((ROW()-13)/2),0)),"",OFFSET('11. SEGUIMIENTO 2026'!$O$14,INT((ROW()-13)/2),0)),IF(ISBLANK(OFFSET('9. METAS'!$R$20,INT((ROW()-14)/2),0)),"",OFFSET('9. METAS'!$R$20,INT((ROW()-14)/2),0)))</f>
        <v/>
      </c>
      <c r="L227" s="221" t="str">
        <f ca="1">IF(MOD(ROW()-13,2)=0,IF(ISBLANK(OFFSET('11. SEGUIMIENTO 2026'!$P$14,INT((ROW()-13)/2),0)),"",OFFSET('11. SEGUIMIENTO 2026'!$P$14,INT((ROW()-13)/2),0)),IF(ISBLANK(OFFSET('9. METAS'!$S$20,INT((ROW()-14)/2),0)),"",OFFSET('9. METAS'!$S$20,INT((ROW()-14)/2),0)))</f>
        <v/>
      </c>
      <c r="M227" s="222" t="str">
        <f ca="1">IF(MOD(ROW()-13,2)=0,IF(ISBLANK(OFFSET('11. SEGUIMIENTO 2026'!$Q$14,INT((ROW()-13)/2),0)),"",OFFSET('11. SEGUIMIENTO 2026'!$Q$14,INT((ROW()-13)/2),0)),IF(ISBLANK(OFFSET('9. METAS'!$T$20,INT((ROW()-14)/2),0)),"",OFFSET('9. METAS'!$T$20,INT((ROW()-14)/2),0)))</f>
        <v/>
      </c>
      <c r="N227" s="872" t="str">
        <f t="shared" ref="N227" ca="1" si="210">IFERROR(J227/J228,"ND")</f>
        <v>ND</v>
      </c>
      <c r="O227" s="874" t="str">
        <f t="shared" ref="O227" ca="1" si="211">IFERROR(((J227+K227+L227+M227)/H227),"ND")</f>
        <v>ND</v>
      </c>
      <c r="P227" s="876"/>
    </row>
    <row r="228" spans="3:16">
      <c r="C228" s="850"/>
      <c r="D228" s="852"/>
      <c r="E228" s="852"/>
      <c r="F228" s="854"/>
      <c r="G228" s="856"/>
      <c r="H228" s="885"/>
      <c r="I228" s="871"/>
      <c r="J228" s="220" t="str">
        <f ca="1">IF(MOD(ROW()-13,2)=0,IF(ISBLANK(OFFSET('11. SEGUIMIENTO 2026'!$N$14,INT((ROW()-13)/2),0)),"",OFFSET('11. SEGUIMIENTO 2026'!$N$14,INT((ROW()-13)/2),0)),IF(ISBLANK(OFFSET('9. METAS'!$Q$20,INT((ROW()-14)/2),0)),"",OFFSET('9. METAS'!$Q$20,INT((ROW()-14)/2),0)))</f>
        <v/>
      </c>
      <c r="K228" s="221" t="str">
        <f ca="1">IF(MOD(ROW()-13,2)=0,IF(ISBLANK(OFFSET('11. SEGUIMIENTO 2026'!$O$14,INT((ROW()-13)/2),0)),"",OFFSET('11. SEGUIMIENTO 2026'!$O$14,INT((ROW()-13)/2),0)),IF(ISBLANK(OFFSET('9. METAS'!$R$20,INT((ROW()-14)/2),0)),"",OFFSET('9. METAS'!$R$20,INT((ROW()-14)/2),0)))</f>
        <v/>
      </c>
      <c r="L228" s="221" t="str">
        <f ca="1">IF(MOD(ROW()-13,2)=0,IF(ISBLANK(OFFSET('11. SEGUIMIENTO 2026'!$P$14,INT((ROW()-13)/2),0)),"",OFFSET('11. SEGUIMIENTO 2026'!$P$14,INT((ROW()-13)/2),0)),IF(ISBLANK(OFFSET('9. METAS'!$S$20,INT((ROW()-14)/2),0)),"",OFFSET('9. METAS'!$S$20,INT((ROW()-14)/2),0)))</f>
        <v/>
      </c>
      <c r="M228" s="222" t="str">
        <f ca="1">IF(MOD(ROW()-13,2)=0,IF(ISBLANK(OFFSET('11. SEGUIMIENTO 2026'!$Q$14,INT((ROW()-13)/2),0)),"",OFFSET('11. SEGUIMIENTO 2026'!$Q$14,INT((ROW()-13)/2),0)),IF(ISBLANK(OFFSET('9. METAS'!$T$20,INT((ROW()-14)/2),0)),"",OFFSET('9. METAS'!$T$20,INT((ROW()-14)/2),0)))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885" t="str">
        <f ca="1">IF(ISBLANK(OFFSET('9. METAS'!$K$20,INT((ROW()-13)/2),0)),"",OFFSET('9. METAS'!$K$20,INT((ROW()-13)/2),0))</f>
        <v/>
      </c>
      <c r="I229" s="870"/>
      <c r="J229" s="220" t="str">
        <f ca="1">IF(MOD(ROW()-13,2)=0,IF(ISBLANK(OFFSET('11. SEGUIMIENTO 2026'!$N$14,INT((ROW()-13)/2),0)),"",OFFSET('11. SEGUIMIENTO 2026'!$N$14,INT((ROW()-13)/2),0)),IF(ISBLANK(OFFSET('9. METAS'!$Q$20,INT((ROW()-14)/2),0)),"",OFFSET('9. METAS'!$Q$20,INT((ROW()-14)/2),0)))</f>
        <v/>
      </c>
      <c r="K229" s="221" t="str">
        <f ca="1">IF(MOD(ROW()-13,2)=0,IF(ISBLANK(OFFSET('11. SEGUIMIENTO 2026'!$O$14,INT((ROW()-13)/2),0)),"",OFFSET('11. SEGUIMIENTO 2026'!$O$14,INT((ROW()-13)/2),0)),IF(ISBLANK(OFFSET('9. METAS'!$R$20,INT((ROW()-14)/2),0)),"",OFFSET('9. METAS'!$R$20,INT((ROW()-14)/2),0)))</f>
        <v/>
      </c>
      <c r="L229" s="221" t="str">
        <f ca="1">IF(MOD(ROW()-13,2)=0,IF(ISBLANK(OFFSET('11. SEGUIMIENTO 2026'!$P$14,INT((ROW()-13)/2),0)),"",OFFSET('11. SEGUIMIENTO 2026'!$P$14,INT((ROW()-13)/2),0)),IF(ISBLANK(OFFSET('9. METAS'!$S$20,INT((ROW()-14)/2),0)),"",OFFSET('9. METAS'!$S$20,INT((ROW()-14)/2),0)))</f>
        <v/>
      </c>
      <c r="M229" s="222" t="str">
        <f ca="1">IF(MOD(ROW()-13,2)=0,IF(ISBLANK(OFFSET('11. SEGUIMIENTO 2026'!$Q$14,INT((ROW()-13)/2),0)),"",OFFSET('11. SEGUIMIENTO 2026'!$Q$14,INT((ROW()-13)/2),0)),IF(ISBLANK(OFFSET('9. METAS'!$T$20,INT((ROW()-14)/2),0)),"",OFFSET('9. METAS'!$T$20,INT((ROW()-14)/2),0)))</f>
        <v/>
      </c>
      <c r="N229" s="872" t="str">
        <f t="shared" ref="N229" ca="1" si="212">IFERROR(J229/J230,"ND")</f>
        <v>ND</v>
      </c>
      <c r="O229" s="874" t="str">
        <f t="shared" ref="O229" ca="1" si="213">IFERROR(((J229+K229+L229+M229)/H229),"ND")</f>
        <v>ND</v>
      </c>
      <c r="P229" s="876"/>
    </row>
    <row r="230" spans="3:16">
      <c r="C230" s="850"/>
      <c r="D230" s="852"/>
      <c r="E230" s="852"/>
      <c r="F230" s="854"/>
      <c r="G230" s="856"/>
      <c r="H230" s="885"/>
      <c r="I230" s="871"/>
      <c r="J230" s="220" t="str">
        <f ca="1">IF(MOD(ROW()-13,2)=0,IF(ISBLANK(OFFSET('11. SEGUIMIENTO 2026'!$N$14,INT((ROW()-13)/2),0)),"",OFFSET('11. SEGUIMIENTO 2026'!$N$14,INT((ROW()-13)/2),0)),IF(ISBLANK(OFFSET('9. METAS'!$Q$20,INT((ROW()-14)/2),0)),"",OFFSET('9. METAS'!$Q$20,INT((ROW()-14)/2),0)))</f>
        <v/>
      </c>
      <c r="K230" s="221" t="str">
        <f ca="1">IF(MOD(ROW()-13,2)=0,IF(ISBLANK(OFFSET('11. SEGUIMIENTO 2026'!$O$14,INT((ROW()-13)/2),0)),"",OFFSET('11. SEGUIMIENTO 2026'!$O$14,INT((ROW()-13)/2),0)),IF(ISBLANK(OFFSET('9. METAS'!$R$20,INT((ROW()-14)/2),0)),"",OFFSET('9. METAS'!$R$20,INT((ROW()-14)/2),0)))</f>
        <v/>
      </c>
      <c r="L230" s="221" t="str">
        <f ca="1">IF(MOD(ROW()-13,2)=0,IF(ISBLANK(OFFSET('11. SEGUIMIENTO 2026'!$P$14,INT((ROW()-13)/2),0)),"",OFFSET('11. SEGUIMIENTO 2026'!$P$14,INT((ROW()-13)/2),0)),IF(ISBLANK(OFFSET('9. METAS'!$S$20,INT((ROW()-14)/2),0)),"",OFFSET('9. METAS'!$S$20,INT((ROW()-14)/2),0)))</f>
        <v/>
      </c>
      <c r="M230" s="222" t="str">
        <f ca="1">IF(MOD(ROW()-13,2)=0,IF(ISBLANK(OFFSET('11. SEGUIMIENTO 2026'!$Q$14,INT((ROW()-13)/2),0)),"",OFFSET('11. SEGUIMIENTO 2026'!$Q$14,INT((ROW()-13)/2),0)),IF(ISBLANK(OFFSET('9. METAS'!$T$20,INT((ROW()-14)/2),0)),"",OFFSET('9. METAS'!$T$20,INT((ROW()-14)/2),0)))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885" t="str">
        <f ca="1">IF(ISBLANK(OFFSET('9. METAS'!$K$20,INT((ROW()-13)/2),0)),"",OFFSET('9. METAS'!$K$20,INT((ROW()-13)/2),0))</f>
        <v/>
      </c>
      <c r="I231" s="870"/>
      <c r="J231" s="220" t="str">
        <f ca="1">IF(MOD(ROW()-13,2)=0,IF(ISBLANK(OFFSET('11. SEGUIMIENTO 2026'!$N$14,INT((ROW()-13)/2),0)),"",OFFSET('11. SEGUIMIENTO 2026'!$N$14,INT((ROW()-13)/2),0)),IF(ISBLANK(OFFSET('9. METAS'!$Q$20,INT((ROW()-14)/2),0)),"",OFFSET('9. METAS'!$Q$20,INT((ROW()-14)/2),0)))</f>
        <v/>
      </c>
      <c r="K231" s="221" t="str">
        <f ca="1">IF(MOD(ROW()-13,2)=0,IF(ISBLANK(OFFSET('11. SEGUIMIENTO 2026'!$O$14,INT((ROW()-13)/2),0)),"",OFFSET('11. SEGUIMIENTO 2026'!$O$14,INT((ROW()-13)/2),0)),IF(ISBLANK(OFFSET('9. METAS'!$R$20,INT((ROW()-14)/2),0)),"",OFFSET('9. METAS'!$R$20,INT((ROW()-14)/2),0)))</f>
        <v/>
      </c>
      <c r="L231" s="221" t="str">
        <f ca="1">IF(MOD(ROW()-13,2)=0,IF(ISBLANK(OFFSET('11. SEGUIMIENTO 2026'!$P$14,INT((ROW()-13)/2),0)),"",OFFSET('11. SEGUIMIENTO 2026'!$P$14,INT((ROW()-13)/2),0)),IF(ISBLANK(OFFSET('9. METAS'!$S$20,INT((ROW()-14)/2),0)),"",OFFSET('9. METAS'!$S$20,INT((ROW()-14)/2),0)))</f>
        <v/>
      </c>
      <c r="M231" s="222" t="str">
        <f ca="1">IF(MOD(ROW()-13,2)=0,IF(ISBLANK(OFFSET('11. SEGUIMIENTO 2026'!$Q$14,INT((ROW()-13)/2),0)),"",OFFSET('11. SEGUIMIENTO 2026'!$Q$14,INT((ROW()-13)/2),0)),IF(ISBLANK(OFFSET('9. METAS'!$T$20,INT((ROW()-14)/2),0)),"",OFFSET('9. METAS'!$T$20,INT((ROW()-14)/2),0)))</f>
        <v/>
      </c>
      <c r="N231" s="872" t="str">
        <f t="shared" ref="N231" ca="1" si="214">IFERROR(J231/J232,"ND")</f>
        <v>ND</v>
      </c>
      <c r="O231" s="874" t="str">
        <f t="shared" ref="O231" ca="1" si="215">IFERROR(((J231+K231+L231+M231)/H231),"ND")</f>
        <v>ND</v>
      </c>
      <c r="P231" s="876"/>
    </row>
    <row r="232" spans="3:16">
      <c r="C232" s="850"/>
      <c r="D232" s="852"/>
      <c r="E232" s="852"/>
      <c r="F232" s="854"/>
      <c r="G232" s="856"/>
      <c r="H232" s="885"/>
      <c r="I232" s="871"/>
      <c r="J232" s="220" t="str">
        <f ca="1">IF(MOD(ROW()-13,2)=0,IF(ISBLANK(OFFSET('11. SEGUIMIENTO 2026'!$N$14,INT((ROW()-13)/2),0)),"",OFFSET('11. SEGUIMIENTO 2026'!$N$14,INT((ROW()-13)/2),0)),IF(ISBLANK(OFFSET('9. METAS'!$Q$20,INT((ROW()-14)/2),0)),"",OFFSET('9. METAS'!$Q$20,INT((ROW()-14)/2),0)))</f>
        <v/>
      </c>
      <c r="K232" s="221" t="str">
        <f ca="1">IF(MOD(ROW()-13,2)=0,IF(ISBLANK(OFFSET('11. SEGUIMIENTO 2026'!$O$14,INT((ROW()-13)/2),0)),"",OFFSET('11. SEGUIMIENTO 2026'!$O$14,INT((ROW()-13)/2),0)),IF(ISBLANK(OFFSET('9. METAS'!$R$20,INT((ROW()-14)/2),0)),"",OFFSET('9. METAS'!$R$20,INT((ROW()-14)/2),0)))</f>
        <v/>
      </c>
      <c r="L232" s="221" t="str">
        <f ca="1">IF(MOD(ROW()-13,2)=0,IF(ISBLANK(OFFSET('11. SEGUIMIENTO 2026'!$P$14,INT((ROW()-13)/2),0)),"",OFFSET('11. SEGUIMIENTO 2026'!$P$14,INT((ROW()-13)/2),0)),IF(ISBLANK(OFFSET('9. METAS'!$S$20,INT((ROW()-14)/2),0)),"",OFFSET('9. METAS'!$S$20,INT((ROW()-14)/2),0)))</f>
        <v/>
      </c>
      <c r="M232" s="222" t="str">
        <f ca="1">IF(MOD(ROW()-13,2)=0,IF(ISBLANK(OFFSET('11. SEGUIMIENTO 2026'!$Q$14,INT((ROW()-13)/2),0)),"",OFFSET('11. SEGUIMIENTO 2026'!$Q$14,INT((ROW()-13)/2),0)),IF(ISBLANK(OFFSET('9. METAS'!$T$20,INT((ROW()-14)/2),0)),"",OFFSET('9. METAS'!$T$20,INT((ROW()-14)/2),0)))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885" t="str">
        <f ca="1">IF(ISBLANK(OFFSET('9. METAS'!$K$20,INT((ROW()-13)/2),0)),"",OFFSET('9. METAS'!$K$20,INT((ROW()-13)/2),0))</f>
        <v/>
      </c>
      <c r="I233" s="870"/>
      <c r="J233" s="220" t="str">
        <f ca="1">IF(MOD(ROW()-13,2)=0,IF(ISBLANK(OFFSET('11. SEGUIMIENTO 2026'!$N$14,INT((ROW()-13)/2),0)),"",OFFSET('11. SEGUIMIENTO 2026'!$N$14,INT((ROW()-13)/2),0)),IF(ISBLANK(OFFSET('9. METAS'!$Q$20,INT((ROW()-14)/2),0)),"",OFFSET('9. METAS'!$Q$20,INT((ROW()-14)/2),0)))</f>
        <v/>
      </c>
      <c r="K233" s="221" t="str">
        <f ca="1">IF(MOD(ROW()-13,2)=0,IF(ISBLANK(OFFSET('11. SEGUIMIENTO 2026'!$O$14,INT((ROW()-13)/2),0)),"",OFFSET('11. SEGUIMIENTO 2026'!$O$14,INT((ROW()-13)/2),0)),IF(ISBLANK(OFFSET('9. METAS'!$R$20,INT((ROW()-14)/2),0)),"",OFFSET('9. METAS'!$R$20,INT((ROW()-14)/2),0)))</f>
        <v/>
      </c>
      <c r="L233" s="221" t="str">
        <f ca="1">IF(MOD(ROW()-13,2)=0,IF(ISBLANK(OFFSET('11. SEGUIMIENTO 2026'!$P$14,INT((ROW()-13)/2),0)),"",OFFSET('11. SEGUIMIENTO 2026'!$P$14,INT((ROW()-13)/2),0)),IF(ISBLANK(OFFSET('9. METAS'!$S$20,INT((ROW()-14)/2),0)),"",OFFSET('9. METAS'!$S$20,INT((ROW()-14)/2),0)))</f>
        <v/>
      </c>
      <c r="M233" s="222" t="str">
        <f ca="1">IF(MOD(ROW()-13,2)=0,IF(ISBLANK(OFFSET('11. SEGUIMIENTO 2026'!$Q$14,INT((ROW()-13)/2),0)),"",OFFSET('11. SEGUIMIENTO 2026'!$Q$14,INT((ROW()-13)/2),0)),IF(ISBLANK(OFFSET('9. METAS'!$T$20,INT((ROW()-14)/2),0)),"",OFFSET('9. METAS'!$T$20,INT((ROW()-14)/2),0)))</f>
        <v/>
      </c>
      <c r="N233" s="872" t="str">
        <f t="shared" ref="N233" ca="1" si="216">IFERROR(J233/J234,"ND")</f>
        <v>ND</v>
      </c>
      <c r="O233" s="874" t="str">
        <f t="shared" ref="O233" ca="1" si="217">IFERROR(((J233+K233+L233+M233)/H233),"ND")</f>
        <v>ND</v>
      </c>
      <c r="P233" s="876"/>
    </row>
    <row r="234" spans="3:16">
      <c r="C234" s="850"/>
      <c r="D234" s="852"/>
      <c r="E234" s="852"/>
      <c r="F234" s="854"/>
      <c r="G234" s="856"/>
      <c r="H234" s="885"/>
      <c r="I234" s="871"/>
      <c r="J234" s="220" t="str">
        <f ca="1">IF(MOD(ROW()-13,2)=0,IF(ISBLANK(OFFSET('11. SEGUIMIENTO 2026'!$N$14,INT((ROW()-13)/2),0)),"",OFFSET('11. SEGUIMIENTO 2026'!$N$14,INT((ROW()-13)/2),0)),IF(ISBLANK(OFFSET('9. METAS'!$Q$20,INT((ROW()-14)/2),0)),"",OFFSET('9. METAS'!$Q$20,INT((ROW()-14)/2),0)))</f>
        <v/>
      </c>
      <c r="K234" s="221" t="str">
        <f ca="1">IF(MOD(ROW()-13,2)=0,IF(ISBLANK(OFFSET('11. SEGUIMIENTO 2026'!$O$14,INT((ROW()-13)/2),0)),"",OFFSET('11. SEGUIMIENTO 2026'!$O$14,INT((ROW()-13)/2),0)),IF(ISBLANK(OFFSET('9. METAS'!$R$20,INT((ROW()-14)/2),0)),"",OFFSET('9. METAS'!$R$20,INT((ROW()-14)/2),0)))</f>
        <v/>
      </c>
      <c r="L234" s="221" t="str">
        <f ca="1">IF(MOD(ROW()-13,2)=0,IF(ISBLANK(OFFSET('11. SEGUIMIENTO 2026'!$P$14,INT((ROW()-13)/2),0)),"",OFFSET('11. SEGUIMIENTO 2026'!$P$14,INT((ROW()-13)/2),0)),IF(ISBLANK(OFFSET('9. METAS'!$S$20,INT((ROW()-14)/2),0)),"",OFFSET('9. METAS'!$S$20,INT((ROW()-14)/2),0)))</f>
        <v/>
      </c>
      <c r="M234" s="222" t="str">
        <f ca="1">IF(MOD(ROW()-13,2)=0,IF(ISBLANK(OFFSET('11. SEGUIMIENTO 2026'!$Q$14,INT((ROW()-13)/2),0)),"",OFFSET('11. SEGUIMIENTO 2026'!$Q$14,INT((ROW()-13)/2),0)),IF(ISBLANK(OFFSET('9. METAS'!$T$20,INT((ROW()-14)/2),0)),"",OFFSET('9. METAS'!$T$20,INT((ROW()-14)/2),0)))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885" t="str">
        <f ca="1">IF(ISBLANK(OFFSET('9. METAS'!$K$20,INT((ROW()-13)/2),0)),"",OFFSET('9. METAS'!$K$20,INT((ROW()-13)/2),0))</f>
        <v/>
      </c>
      <c r="I235" s="870"/>
      <c r="J235" s="220" t="str">
        <f ca="1">IF(MOD(ROW()-13,2)=0,IF(ISBLANK(OFFSET('11. SEGUIMIENTO 2026'!$N$14,INT((ROW()-13)/2),0)),"",OFFSET('11. SEGUIMIENTO 2026'!$N$14,INT((ROW()-13)/2),0)),IF(ISBLANK(OFFSET('9. METAS'!$Q$20,INT((ROW()-14)/2),0)),"",OFFSET('9. METAS'!$Q$20,INT((ROW()-14)/2),0)))</f>
        <v/>
      </c>
      <c r="K235" s="221" t="str">
        <f ca="1">IF(MOD(ROW()-13,2)=0,IF(ISBLANK(OFFSET('11. SEGUIMIENTO 2026'!$O$14,INT((ROW()-13)/2),0)),"",OFFSET('11. SEGUIMIENTO 2026'!$O$14,INT((ROW()-13)/2),0)),IF(ISBLANK(OFFSET('9. METAS'!$R$20,INT((ROW()-14)/2),0)),"",OFFSET('9. METAS'!$R$20,INT((ROW()-14)/2),0)))</f>
        <v/>
      </c>
      <c r="L235" s="221" t="str">
        <f ca="1">IF(MOD(ROW()-13,2)=0,IF(ISBLANK(OFFSET('11. SEGUIMIENTO 2026'!$P$14,INT((ROW()-13)/2),0)),"",OFFSET('11. SEGUIMIENTO 2026'!$P$14,INT((ROW()-13)/2),0)),IF(ISBLANK(OFFSET('9. METAS'!$S$20,INT((ROW()-14)/2),0)),"",OFFSET('9. METAS'!$S$20,INT((ROW()-14)/2),0)))</f>
        <v/>
      </c>
      <c r="M235" s="222" t="str">
        <f ca="1">IF(MOD(ROW()-13,2)=0,IF(ISBLANK(OFFSET('11. SEGUIMIENTO 2026'!$Q$14,INT((ROW()-13)/2),0)),"",OFFSET('11. SEGUIMIENTO 2026'!$Q$14,INT((ROW()-13)/2),0)),IF(ISBLANK(OFFSET('9. METAS'!$T$20,INT((ROW()-14)/2),0)),"",OFFSET('9. METAS'!$T$20,INT((ROW()-14)/2),0)))</f>
        <v/>
      </c>
      <c r="N235" s="872" t="str">
        <f t="shared" ref="N235" ca="1" si="218">IFERROR(J235/J236,"ND")</f>
        <v>ND</v>
      </c>
      <c r="O235" s="874" t="str">
        <f t="shared" ref="O235" ca="1" si="219">IFERROR(((J235+K235+L235+M235)/H235),"ND")</f>
        <v>ND</v>
      </c>
      <c r="P235" s="876"/>
    </row>
    <row r="236" spans="3:16">
      <c r="C236" s="850"/>
      <c r="D236" s="852"/>
      <c r="E236" s="852"/>
      <c r="F236" s="854"/>
      <c r="G236" s="856"/>
      <c r="H236" s="885"/>
      <c r="I236" s="871"/>
      <c r="J236" s="220" t="str">
        <f ca="1">IF(MOD(ROW()-13,2)=0,IF(ISBLANK(OFFSET('11. SEGUIMIENTO 2026'!$N$14,INT((ROW()-13)/2),0)),"",OFFSET('11. SEGUIMIENTO 2026'!$N$14,INT((ROW()-13)/2),0)),IF(ISBLANK(OFFSET('9. METAS'!$Q$20,INT((ROW()-14)/2),0)),"",OFFSET('9. METAS'!$Q$20,INT((ROW()-14)/2),0)))</f>
        <v/>
      </c>
      <c r="K236" s="221" t="str">
        <f ca="1">IF(MOD(ROW()-13,2)=0,IF(ISBLANK(OFFSET('11. SEGUIMIENTO 2026'!$O$14,INT((ROW()-13)/2),0)),"",OFFSET('11. SEGUIMIENTO 2026'!$O$14,INT((ROW()-13)/2),0)),IF(ISBLANK(OFFSET('9. METAS'!$R$20,INT((ROW()-14)/2),0)),"",OFFSET('9. METAS'!$R$20,INT((ROW()-14)/2),0)))</f>
        <v/>
      </c>
      <c r="L236" s="221" t="str">
        <f ca="1">IF(MOD(ROW()-13,2)=0,IF(ISBLANK(OFFSET('11. SEGUIMIENTO 2026'!$P$14,INT((ROW()-13)/2),0)),"",OFFSET('11. SEGUIMIENTO 2026'!$P$14,INT((ROW()-13)/2),0)),IF(ISBLANK(OFFSET('9. METAS'!$S$20,INT((ROW()-14)/2),0)),"",OFFSET('9. METAS'!$S$20,INT((ROW()-14)/2),0)))</f>
        <v/>
      </c>
      <c r="M236" s="222" t="str">
        <f ca="1">IF(MOD(ROW()-13,2)=0,IF(ISBLANK(OFFSET('11. SEGUIMIENTO 2026'!$Q$14,INT((ROW()-13)/2),0)),"",OFFSET('11. SEGUIMIENTO 2026'!$Q$14,INT((ROW()-13)/2),0)),IF(ISBLANK(OFFSET('9. METAS'!$T$20,INT((ROW()-14)/2),0)),"",OFFSET('9. METAS'!$T$20,INT((ROW()-14)/2),0)))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885" t="str">
        <f ca="1">IF(ISBLANK(OFFSET('9. METAS'!$K$20,INT((ROW()-13)/2),0)),"",OFFSET('9. METAS'!$K$20,INT((ROW()-13)/2),0))</f>
        <v/>
      </c>
      <c r="I237" s="870"/>
      <c r="J237" s="220" t="str">
        <f ca="1">IF(MOD(ROW()-13,2)=0,IF(ISBLANK(OFFSET('11. SEGUIMIENTO 2026'!$N$14,INT((ROW()-13)/2),0)),"",OFFSET('11. SEGUIMIENTO 2026'!$N$14,INT((ROW()-13)/2),0)),IF(ISBLANK(OFFSET('9. METAS'!$Q$20,INT((ROW()-14)/2),0)),"",OFFSET('9. METAS'!$Q$20,INT((ROW()-14)/2),0)))</f>
        <v/>
      </c>
      <c r="K237" s="221" t="str">
        <f ca="1">IF(MOD(ROW()-13,2)=0,IF(ISBLANK(OFFSET('11. SEGUIMIENTO 2026'!$O$14,INT((ROW()-13)/2),0)),"",OFFSET('11. SEGUIMIENTO 2026'!$O$14,INT((ROW()-13)/2),0)),IF(ISBLANK(OFFSET('9. METAS'!$R$20,INT((ROW()-14)/2),0)),"",OFFSET('9. METAS'!$R$20,INT((ROW()-14)/2),0)))</f>
        <v/>
      </c>
      <c r="L237" s="221" t="str">
        <f ca="1">IF(MOD(ROW()-13,2)=0,IF(ISBLANK(OFFSET('11. SEGUIMIENTO 2026'!$P$14,INT((ROW()-13)/2),0)),"",OFFSET('11. SEGUIMIENTO 2026'!$P$14,INT((ROW()-13)/2),0)),IF(ISBLANK(OFFSET('9. METAS'!$S$20,INT((ROW()-14)/2),0)),"",OFFSET('9. METAS'!$S$20,INT((ROW()-14)/2),0)))</f>
        <v/>
      </c>
      <c r="M237" s="222" t="str">
        <f ca="1">IF(MOD(ROW()-13,2)=0,IF(ISBLANK(OFFSET('11. SEGUIMIENTO 2026'!$Q$14,INT((ROW()-13)/2),0)),"",OFFSET('11. SEGUIMIENTO 2026'!$Q$14,INT((ROW()-13)/2),0)),IF(ISBLANK(OFFSET('9. METAS'!$T$20,INT((ROW()-14)/2),0)),"",OFFSET('9. METAS'!$T$20,INT((ROW()-14)/2),0)))</f>
        <v/>
      </c>
      <c r="N237" s="872" t="str">
        <f t="shared" ref="N237" ca="1" si="220">IFERROR(J237/J238,"ND")</f>
        <v>ND</v>
      </c>
      <c r="O237" s="874" t="str">
        <f t="shared" ref="O237" ca="1" si="221">IFERROR(((J237+K237+L237+M237)/H237),"ND")</f>
        <v>ND</v>
      </c>
      <c r="P237" s="876"/>
    </row>
    <row r="238" spans="3:16">
      <c r="C238" s="850"/>
      <c r="D238" s="852"/>
      <c r="E238" s="852"/>
      <c r="F238" s="854"/>
      <c r="G238" s="856"/>
      <c r="H238" s="885"/>
      <c r="I238" s="871"/>
      <c r="J238" s="220" t="str">
        <f ca="1">IF(MOD(ROW()-13,2)=0,IF(ISBLANK(OFFSET('11. SEGUIMIENTO 2026'!$N$14,INT((ROW()-13)/2),0)),"",OFFSET('11. SEGUIMIENTO 2026'!$N$14,INT((ROW()-13)/2),0)),IF(ISBLANK(OFFSET('9. METAS'!$Q$20,INT((ROW()-14)/2),0)),"",OFFSET('9. METAS'!$Q$20,INT((ROW()-14)/2),0)))</f>
        <v/>
      </c>
      <c r="K238" s="221" t="str">
        <f ca="1">IF(MOD(ROW()-13,2)=0,IF(ISBLANK(OFFSET('11. SEGUIMIENTO 2026'!$O$14,INT((ROW()-13)/2),0)),"",OFFSET('11. SEGUIMIENTO 2026'!$O$14,INT((ROW()-13)/2),0)),IF(ISBLANK(OFFSET('9. METAS'!$R$20,INT((ROW()-14)/2),0)),"",OFFSET('9. METAS'!$R$20,INT((ROW()-14)/2),0)))</f>
        <v/>
      </c>
      <c r="L238" s="221" t="str">
        <f ca="1">IF(MOD(ROW()-13,2)=0,IF(ISBLANK(OFFSET('11. SEGUIMIENTO 2026'!$P$14,INT((ROW()-13)/2),0)),"",OFFSET('11. SEGUIMIENTO 2026'!$P$14,INT((ROW()-13)/2),0)),IF(ISBLANK(OFFSET('9. METAS'!$S$20,INT((ROW()-14)/2),0)),"",OFFSET('9. METAS'!$S$20,INT((ROW()-14)/2),0)))</f>
        <v/>
      </c>
      <c r="M238" s="222" t="str">
        <f ca="1">IF(MOD(ROW()-13,2)=0,IF(ISBLANK(OFFSET('11. SEGUIMIENTO 2026'!$Q$14,INT((ROW()-13)/2),0)),"",OFFSET('11. SEGUIMIENTO 2026'!$Q$14,INT((ROW()-13)/2),0)),IF(ISBLANK(OFFSET('9. METAS'!$T$20,INT((ROW()-14)/2),0)),"",OFFSET('9. METAS'!$T$20,INT((ROW()-14)/2),0)))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885" t="str">
        <f ca="1">IF(ISBLANK(OFFSET('9. METAS'!$K$20,INT((ROW()-13)/2),0)),"",OFFSET('9. METAS'!$K$20,INT((ROW()-13)/2),0))</f>
        <v/>
      </c>
      <c r="I239" s="870"/>
      <c r="J239" s="220" t="str">
        <f ca="1">IF(MOD(ROW()-13,2)=0,IF(ISBLANK(OFFSET('11. SEGUIMIENTO 2026'!$N$14,INT((ROW()-13)/2),0)),"",OFFSET('11. SEGUIMIENTO 2026'!$N$14,INT((ROW()-13)/2),0)),IF(ISBLANK(OFFSET('9. METAS'!$Q$20,INT((ROW()-14)/2),0)),"",OFFSET('9. METAS'!$Q$20,INT((ROW()-14)/2),0)))</f>
        <v/>
      </c>
      <c r="K239" s="221" t="str">
        <f ca="1">IF(MOD(ROW()-13,2)=0,IF(ISBLANK(OFFSET('11. SEGUIMIENTO 2026'!$O$14,INT((ROW()-13)/2),0)),"",OFFSET('11. SEGUIMIENTO 2026'!$O$14,INT((ROW()-13)/2),0)),IF(ISBLANK(OFFSET('9. METAS'!$R$20,INT((ROW()-14)/2),0)),"",OFFSET('9. METAS'!$R$20,INT((ROW()-14)/2),0)))</f>
        <v/>
      </c>
      <c r="L239" s="221" t="str">
        <f ca="1">IF(MOD(ROW()-13,2)=0,IF(ISBLANK(OFFSET('11. SEGUIMIENTO 2026'!$P$14,INT((ROW()-13)/2),0)),"",OFFSET('11. SEGUIMIENTO 2026'!$P$14,INT((ROW()-13)/2),0)),IF(ISBLANK(OFFSET('9. METAS'!$S$20,INT((ROW()-14)/2),0)),"",OFFSET('9. METAS'!$S$20,INT((ROW()-14)/2),0)))</f>
        <v/>
      </c>
      <c r="M239" s="222" t="str">
        <f ca="1">IF(MOD(ROW()-13,2)=0,IF(ISBLANK(OFFSET('11. SEGUIMIENTO 2026'!$Q$14,INT((ROW()-13)/2),0)),"",OFFSET('11. SEGUIMIENTO 2026'!$Q$14,INT((ROW()-13)/2),0)),IF(ISBLANK(OFFSET('9. METAS'!$T$20,INT((ROW()-14)/2),0)),"",OFFSET('9. METAS'!$T$20,INT((ROW()-14)/2),0)))</f>
        <v/>
      </c>
      <c r="N239" s="872" t="str">
        <f t="shared" ref="N239" ca="1" si="222">IFERROR(J239/J240,"ND")</f>
        <v>ND</v>
      </c>
      <c r="O239" s="874" t="str">
        <f t="shared" ref="O239" ca="1" si="223">IFERROR(((J239+K239+L239+M239)/H239),"ND")</f>
        <v>ND</v>
      </c>
      <c r="P239" s="876"/>
    </row>
    <row r="240" spans="3:16">
      <c r="C240" s="850"/>
      <c r="D240" s="852"/>
      <c r="E240" s="852"/>
      <c r="F240" s="854"/>
      <c r="G240" s="856"/>
      <c r="H240" s="885"/>
      <c r="I240" s="871"/>
      <c r="J240" s="220" t="str">
        <f ca="1">IF(MOD(ROW()-13,2)=0,IF(ISBLANK(OFFSET('11. SEGUIMIENTO 2026'!$N$14,INT((ROW()-13)/2),0)),"",OFFSET('11. SEGUIMIENTO 2026'!$N$14,INT((ROW()-13)/2),0)),IF(ISBLANK(OFFSET('9. METAS'!$Q$20,INT((ROW()-14)/2),0)),"",OFFSET('9. METAS'!$Q$20,INT((ROW()-14)/2),0)))</f>
        <v/>
      </c>
      <c r="K240" s="221" t="str">
        <f ca="1">IF(MOD(ROW()-13,2)=0,IF(ISBLANK(OFFSET('11. SEGUIMIENTO 2026'!$O$14,INT((ROW()-13)/2),0)),"",OFFSET('11. SEGUIMIENTO 2026'!$O$14,INT((ROW()-13)/2),0)),IF(ISBLANK(OFFSET('9. METAS'!$R$20,INT((ROW()-14)/2),0)),"",OFFSET('9. METAS'!$R$20,INT((ROW()-14)/2),0)))</f>
        <v/>
      </c>
      <c r="L240" s="221" t="str">
        <f ca="1">IF(MOD(ROW()-13,2)=0,IF(ISBLANK(OFFSET('11. SEGUIMIENTO 2026'!$P$14,INT((ROW()-13)/2),0)),"",OFFSET('11. SEGUIMIENTO 2026'!$P$14,INT((ROW()-13)/2),0)),IF(ISBLANK(OFFSET('9. METAS'!$S$20,INT((ROW()-14)/2),0)),"",OFFSET('9. METAS'!$S$20,INT((ROW()-14)/2),0)))</f>
        <v/>
      </c>
      <c r="M240" s="222" t="str">
        <f ca="1">IF(MOD(ROW()-13,2)=0,IF(ISBLANK(OFFSET('11. SEGUIMIENTO 2026'!$Q$14,INT((ROW()-13)/2),0)),"",OFFSET('11. SEGUIMIENTO 2026'!$Q$14,INT((ROW()-13)/2),0)),IF(ISBLANK(OFFSET('9. METAS'!$T$20,INT((ROW()-14)/2),0)),"",OFFSET('9. METAS'!$T$20,INT((ROW()-14)/2),0)))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885" t="str">
        <f ca="1">IF(ISBLANK(OFFSET('9. METAS'!$K$20,INT((ROW()-13)/2),0)),"",OFFSET('9. METAS'!$K$20,INT((ROW()-13)/2),0))</f>
        <v/>
      </c>
      <c r="I241" s="870"/>
      <c r="J241" s="220" t="str">
        <f ca="1">IF(MOD(ROW()-13,2)=0,IF(ISBLANK(OFFSET('11. SEGUIMIENTO 2026'!$N$14,INT((ROW()-13)/2),0)),"",OFFSET('11. SEGUIMIENTO 2026'!$N$14,INT((ROW()-13)/2),0)),IF(ISBLANK(OFFSET('9. METAS'!$Q$20,INT((ROW()-14)/2),0)),"",OFFSET('9. METAS'!$Q$20,INT((ROW()-14)/2),0)))</f>
        <v/>
      </c>
      <c r="K241" s="221" t="str">
        <f ca="1">IF(MOD(ROW()-13,2)=0,IF(ISBLANK(OFFSET('11. SEGUIMIENTO 2026'!$O$14,INT((ROW()-13)/2),0)),"",OFFSET('11. SEGUIMIENTO 2026'!$O$14,INT((ROW()-13)/2),0)),IF(ISBLANK(OFFSET('9. METAS'!$R$20,INT((ROW()-14)/2),0)),"",OFFSET('9. METAS'!$R$20,INT((ROW()-14)/2),0)))</f>
        <v/>
      </c>
      <c r="L241" s="221" t="str">
        <f ca="1">IF(MOD(ROW()-13,2)=0,IF(ISBLANK(OFFSET('11. SEGUIMIENTO 2026'!$P$14,INT((ROW()-13)/2),0)),"",OFFSET('11. SEGUIMIENTO 2026'!$P$14,INT((ROW()-13)/2),0)),IF(ISBLANK(OFFSET('9. METAS'!$S$20,INT((ROW()-14)/2),0)),"",OFFSET('9. METAS'!$S$20,INT((ROW()-14)/2),0)))</f>
        <v/>
      </c>
      <c r="M241" s="222" t="str">
        <f ca="1">IF(MOD(ROW()-13,2)=0,IF(ISBLANK(OFFSET('11. SEGUIMIENTO 2026'!$Q$14,INT((ROW()-13)/2),0)),"",OFFSET('11. SEGUIMIENTO 2026'!$Q$14,INT((ROW()-13)/2),0)),IF(ISBLANK(OFFSET('9. METAS'!$T$20,INT((ROW()-14)/2),0)),"",OFFSET('9. METAS'!$T$20,INT((ROW()-14)/2),0)))</f>
        <v/>
      </c>
      <c r="N241" s="872" t="str">
        <f t="shared" ref="N241" ca="1" si="224">IFERROR(J241/J242,"ND")</f>
        <v>ND</v>
      </c>
      <c r="O241" s="874" t="str">
        <f t="shared" ref="O241" ca="1" si="225">IFERROR(((J241+K241+L241+M241)/H241),"ND")</f>
        <v>ND</v>
      </c>
      <c r="P241" s="876"/>
    </row>
    <row r="242" spans="3:16">
      <c r="C242" s="850"/>
      <c r="D242" s="852"/>
      <c r="E242" s="852"/>
      <c r="F242" s="854"/>
      <c r="G242" s="856"/>
      <c r="H242" s="885"/>
      <c r="I242" s="871"/>
      <c r="J242" s="220" t="str">
        <f ca="1">IF(MOD(ROW()-13,2)=0,IF(ISBLANK(OFFSET('11. SEGUIMIENTO 2026'!$N$14,INT((ROW()-13)/2),0)),"",OFFSET('11. SEGUIMIENTO 2026'!$N$14,INT((ROW()-13)/2),0)),IF(ISBLANK(OFFSET('9. METAS'!$Q$20,INT((ROW()-14)/2),0)),"",OFFSET('9. METAS'!$Q$20,INT((ROW()-14)/2),0)))</f>
        <v/>
      </c>
      <c r="K242" s="221" t="str">
        <f ca="1">IF(MOD(ROW()-13,2)=0,IF(ISBLANK(OFFSET('11. SEGUIMIENTO 2026'!$O$14,INT((ROW()-13)/2),0)),"",OFFSET('11. SEGUIMIENTO 2026'!$O$14,INT((ROW()-13)/2),0)),IF(ISBLANK(OFFSET('9. METAS'!$R$20,INT((ROW()-14)/2),0)),"",OFFSET('9. METAS'!$R$20,INT((ROW()-14)/2),0)))</f>
        <v/>
      </c>
      <c r="L242" s="221" t="str">
        <f ca="1">IF(MOD(ROW()-13,2)=0,IF(ISBLANK(OFFSET('11. SEGUIMIENTO 2026'!$P$14,INT((ROW()-13)/2),0)),"",OFFSET('11. SEGUIMIENTO 2026'!$P$14,INT((ROW()-13)/2),0)),IF(ISBLANK(OFFSET('9. METAS'!$S$20,INT((ROW()-14)/2),0)),"",OFFSET('9. METAS'!$S$20,INT((ROW()-14)/2),0)))</f>
        <v/>
      </c>
      <c r="M242" s="222" t="str">
        <f ca="1">IF(MOD(ROW()-13,2)=0,IF(ISBLANK(OFFSET('11. SEGUIMIENTO 2026'!$Q$14,INT((ROW()-13)/2),0)),"",OFFSET('11. SEGUIMIENTO 2026'!$Q$14,INT((ROW()-13)/2),0)),IF(ISBLANK(OFFSET('9. METAS'!$T$20,INT((ROW()-14)/2),0)),"",OFFSET('9. METAS'!$T$20,INT((ROW()-14)/2),0)))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885" t="str">
        <f ca="1">IF(ISBLANK(OFFSET('9. METAS'!$K$20,INT((ROW()-13)/2),0)),"",OFFSET('9. METAS'!$K$20,INT((ROW()-13)/2),0))</f>
        <v/>
      </c>
      <c r="I243" s="870"/>
      <c r="J243" s="220" t="str">
        <f ca="1">IF(MOD(ROW()-13,2)=0,IF(ISBLANK(OFFSET('11. SEGUIMIENTO 2026'!$N$14,INT((ROW()-13)/2),0)),"",OFFSET('11. SEGUIMIENTO 2026'!$N$14,INT((ROW()-13)/2),0)),IF(ISBLANK(OFFSET('9. METAS'!$Q$20,INT((ROW()-14)/2),0)),"",OFFSET('9. METAS'!$Q$20,INT((ROW()-14)/2),0)))</f>
        <v/>
      </c>
      <c r="K243" s="221" t="str">
        <f ca="1">IF(MOD(ROW()-13,2)=0,IF(ISBLANK(OFFSET('11. SEGUIMIENTO 2026'!$O$14,INT((ROW()-13)/2),0)),"",OFFSET('11. SEGUIMIENTO 2026'!$O$14,INT((ROW()-13)/2),0)),IF(ISBLANK(OFFSET('9. METAS'!$R$20,INT((ROW()-14)/2),0)),"",OFFSET('9. METAS'!$R$20,INT((ROW()-14)/2),0)))</f>
        <v/>
      </c>
      <c r="L243" s="221" t="str">
        <f ca="1">IF(MOD(ROW()-13,2)=0,IF(ISBLANK(OFFSET('11. SEGUIMIENTO 2026'!$P$14,INT((ROW()-13)/2),0)),"",OFFSET('11. SEGUIMIENTO 2026'!$P$14,INT((ROW()-13)/2),0)),IF(ISBLANK(OFFSET('9. METAS'!$S$20,INT((ROW()-14)/2),0)),"",OFFSET('9. METAS'!$S$20,INT((ROW()-14)/2),0)))</f>
        <v/>
      </c>
      <c r="M243" s="222" t="str">
        <f ca="1">IF(MOD(ROW()-13,2)=0,IF(ISBLANK(OFFSET('11. SEGUIMIENTO 2026'!$Q$14,INT((ROW()-13)/2),0)),"",OFFSET('11. SEGUIMIENTO 2026'!$Q$14,INT((ROW()-13)/2),0)),IF(ISBLANK(OFFSET('9. METAS'!$T$20,INT((ROW()-14)/2),0)),"",OFFSET('9. METAS'!$T$20,INT((ROW()-14)/2),0)))</f>
        <v/>
      </c>
      <c r="N243" s="872" t="str">
        <f t="shared" ref="N243" ca="1" si="226">IFERROR(J243/J244,"ND")</f>
        <v>ND</v>
      </c>
      <c r="O243" s="874" t="str">
        <f t="shared" ref="O243" ca="1" si="227">IFERROR(((J243+K243+L243+M243)/H243),"ND")</f>
        <v>ND</v>
      </c>
      <c r="P243" s="876"/>
    </row>
    <row r="244" spans="3:16">
      <c r="C244" s="850"/>
      <c r="D244" s="852"/>
      <c r="E244" s="852"/>
      <c r="F244" s="854"/>
      <c r="G244" s="856"/>
      <c r="H244" s="885"/>
      <c r="I244" s="871"/>
      <c r="J244" s="220" t="str">
        <f ca="1">IF(MOD(ROW()-13,2)=0,IF(ISBLANK(OFFSET('11. SEGUIMIENTO 2026'!$N$14,INT((ROW()-13)/2),0)),"",OFFSET('11. SEGUIMIENTO 2026'!$N$14,INT((ROW()-13)/2),0)),IF(ISBLANK(OFFSET('9. METAS'!$Q$20,INT((ROW()-14)/2),0)),"",OFFSET('9. METAS'!$Q$20,INT((ROW()-14)/2),0)))</f>
        <v/>
      </c>
      <c r="K244" s="221" t="str">
        <f ca="1">IF(MOD(ROW()-13,2)=0,IF(ISBLANK(OFFSET('11. SEGUIMIENTO 2026'!$O$14,INT((ROW()-13)/2),0)),"",OFFSET('11. SEGUIMIENTO 2026'!$O$14,INT((ROW()-13)/2),0)),IF(ISBLANK(OFFSET('9. METAS'!$R$20,INT((ROW()-14)/2),0)),"",OFFSET('9. METAS'!$R$20,INT((ROW()-14)/2),0)))</f>
        <v/>
      </c>
      <c r="L244" s="221" t="str">
        <f ca="1">IF(MOD(ROW()-13,2)=0,IF(ISBLANK(OFFSET('11. SEGUIMIENTO 2026'!$P$14,INT((ROW()-13)/2),0)),"",OFFSET('11. SEGUIMIENTO 2026'!$P$14,INT((ROW()-13)/2),0)),IF(ISBLANK(OFFSET('9. METAS'!$S$20,INT((ROW()-14)/2),0)),"",OFFSET('9. METAS'!$S$20,INT((ROW()-14)/2),0)))</f>
        <v/>
      </c>
      <c r="M244" s="222" t="str">
        <f ca="1">IF(MOD(ROW()-13,2)=0,IF(ISBLANK(OFFSET('11. SEGUIMIENTO 2026'!$Q$14,INT((ROW()-13)/2),0)),"",OFFSET('11. SEGUIMIENTO 2026'!$Q$14,INT((ROW()-13)/2),0)),IF(ISBLANK(OFFSET('9. METAS'!$T$20,INT((ROW()-14)/2),0)),"",OFFSET('9. METAS'!$T$20,INT((ROW()-14)/2),0)))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885" t="str">
        <f ca="1">IF(ISBLANK(OFFSET('9. METAS'!$K$20,INT((ROW()-13)/2),0)),"",OFFSET('9. METAS'!$K$20,INT((ROW()-13)/2),0))</f>
        <v/>
      </c>
      <c r="I245" s="870"/>
      <c r="J245" s="220" t="str">
        <f ca="1">IF(MOD(ROW()-13,2)=0,IF(ISBLANK(OFFSET('11. SEGUIMIENTO 2026'!$N$14,INT((ROW()-13)/2),0)),"",OFFSET('11. SEGUIMIENTO 2026'!$N$14,INT((ROW()-13)/2),0)),IF(ISBLANK(OFFSET('9. METAS'!$Q$20,INT((ROW()-14)/2),0)),"",OFFSET('9. METAS'!$Q$20,INT((ROW()-14)/2),0)))</f>
        <v/>
      </c>
      <c r="K245" s="221" t="str">
        <f ca="1">IF(MOD(ROW()-13,2)=0,IF(ISBLANK(OFFSET('11. SEGUIMIENTO 2026'!$O$14,INT((ROW()-13)/2),0)),"",OFFSET('11. SEGUIMIENTO 2026'!$O$14,INT((ROW()-13)/2),0)),IF(ISBLANK(OFFSET('9. METAS'!$R$20,INT((ROW()-14)/2),0)),"",OFFSET('9. METAS'!$R$20,INT((ROW()-14)/2),0)))</f>
        <v/>
      </c>
      <c r="L245" s="221" t="str">
        <f ca="1">IF(MOD(ROW()-13,2)=0,IF(ISBLANK(OFFSET('11. SEGUIMIENTO 2026'!$P$14,INT((ROW()-13)/2),0)),"",OFFSET('11. SEGUIMIENTO 2026'!$P$14,INT((ROW()-13)/2),0)),IF(ISBLANK(OFFSET('9. METAS'!$S$20,INT((ROW()-14)/2),0)),"",OFFSET('9. METAS'!$S$20,INT((ROW()-14)/2),0)))</f>
        <v/>
      </c>
      <c r="M245" s="222" t="str">
        <f ca="1">IF(MOD(ROW()-13,2)=0,IF(ISBLANK(OFFSET('11. SEGUIMIENTO 2026'!$Q$14,INT((ROW()-13)/2),0)),"",OFFSET('11. SEGUIMIENTO 2026'!$Q$14,INT((ROW()-13)/2),0)),IF(ISBLANK(OFFSET('9. METAS'!$T$20,INT((ROW()-14)/2),0)),"",OFFSET('9. METAS'!$T$20,INT((ROW()-14)/2),0)))</f>
        <v/>
      </c>
      <c r="N245" s="872" t="str">
        <f t="shared" ref="N245" ca="1" si="228">IFERROR(J245/J246,"ND")</f>
        <v>ND</v>
      </c>
      <c r="O245" s="874" t="str">
        <f t="shared" ref="O245" ca="1" si="229">IFERROR(((J245+K245+L245+M245)/H245),"ND")</f>
        <v>ND</v>
      </c>
      <c r="P245" s="876"/>
    </row>
    <row r="246" spans="3:16">
      <c r="C246" s="850"/>
      <c r="D246" s="852"/>
      <c r="E246" s="852"/>
      <c r="F246" s="854"/>
      <c r="G246" s="856"/>
      <c r="H246" s="885"/>
      <c r="I246" s="871"/>
      <c r="J246" s="220" t="str">
        <f ca="1">IF(MOD(ROW()-13,2)=0,IF(ISBLANK(OFFSET('11. SEGUIMIENTO 2026'!$N$14,INT((ROW()-13)/2),0)),"",OFFSET('11. SEGUIMIENTO 2026'!$N$14,INT((ROW()-13)/2),0)),IF(ISBLANK(OFFSET('9. METAS'!$Q$20,INT((ROW()-14)/2),0)),"",OFFSET('9. METAS'!$Q$20,INT((ROW()-14)/2),0)))</f>
        <v/>
      </c>
      <c r="K246" s="221" t="str">
        <f ca="1">IF(MOD(ROW()-13,2)=0,IF(ISBLANK(OFFSET('11. SEGUIMIENTO 2026'!$O$14,INT((ROW()-13)/2),0)),"",OFFSET('11. SEGUIMIENTO 2026'!$O$14,INT((ROW()-13)/2),0)),IF(ISBLANK(OFFSET('9. METAS'!$R$20,INT((ROW()-14)/2),0)),"",OFFSET('9. METAS'!$R$20,INT((ROW()-14)/2),0)))</f>
        <v/>
      </c>
      <c r="L246" s="221" t="str">
        <f ca="1">IF(MOD(ROW()-13,2)=0,IF(ISBLANK(OFFSET('11. SEGUIMIENTO 2026'!$P$14,INT((ROW()-13)/2),0)),"",OFFSET('11. SEGUIMIENTO 2026'!$P$14,INT((ROW()-13)/2),0)),IF(ISBLANK(OFFSET('9. METAS'!$S$20,INT((ROW()-14)/2),0)),"",OFFSET('9. METAS'!$S$20,INT((ROW()-14)/2),0)))</f>
        <v/>
      </c>
      <c r="M246" s="222" t="str">
        <f ca="1">IF(MOD(ROW()-13,2)=0,IF(ISBLANK(OFFSET('11. SEGUIMIENTO 2026'!$Q$14,INT((ROW()-13)/2),0)),"",OFFSET('11. SEGUIMIENTO 2026'!$Q$14,INT((ROW()-13)/2),0)),IF(ISBLANK(OFFSET('9. METAS'!$T$20,INT((ROW()-14)/2),0)),"",OFFSET('9. METAS'!$T$20,INT((ROW()-14)/2),0)))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885" t="str">
        <f ca="1">IF(ISBLANK(OFFSET('9. METAS'!$K$20,INT((ROW()-13)/2),0)),"",OFFSET('9. METAS'!$K$20,INT((ROW()-13)/2),0))</f>
        <v/>
      </c>
      <c r="I247" s="870"/>
      <c r="J247" s="220" t="str">
        <f ca="1">IF(MOD(ROW()-13,2)=0,IF(ISBLANK(OFFSET('11. SEGUIMIENTO 2026'!$N$14,INT((ROW()-13)/2),0)),"",OFFSET('11. SEGUIMIENTO 2026'!$N$14,INT((ROW()-13)/2),0)),IF(ISBLANK(OFFSET('9. METAS'!$Q$20,INT((ROW()-14)/2),0)),"",OFFSET('9. METAS'!$Q$20,INT((ROW()-14)/2),0)))</f>
        <v/>
      </c>
      <c r="K247" s="221" t="str">
        <f ca="1">IF(MOD(ROW()-13,2)=0,IF(ISBLANK(OFFSET('11. SEGUIMIENTO 2026'!$O$14,INT((ROW()-13)/2),0)),"",OFFSET('11. SEGUIMIENTO 2026'!$O$14,INT((ROW()-13)/2),0)),IF(ISBLANK(OFFSET('9. METAS'!$R$20,INT((ROW()-14)/2),0)),"",OFFSET('9. METAS'!$R$20,INT((ROW()-14)/2),0)))</f>
        <v/>
      </c>
      <c r="L247" s="221" t="str">
        <f ca="1">IF(MOD(ROW()-13,2)=0,IF(ISBLANK(OFFSET('11. SEGUIMIENTO 2026'!$P$14,INT((ROW()-13)/2),0)),"",OFFSET('11. SEGUIMIENTO 2026'!$P$14,INT((ROW()-13)/2),0)),IF(ISBLANK(OFFSET('9. METAS'!$S$20,INT((ROW()-14)/2),0)),"",OFFSET('9. METAS'!$S$20,INT((ROW()-14)/2),0)))</f>
        <v/>
      </c>
      <c r="M247" s="222" t="str">
        <f ca="1">IF(MOD(ROW()-13,2)=0,IF(ISBLANK(OFFSET('11. SEGUIMIENTO 2026'!$Q$14,INT((ROW()-13)/2),0)),"",OFFSET('11. SEGUIMIENTO 2026'!$Q$14,INT((ROW()-13)/2),0)),IF(ISBLANK(OFFSET('9. METAS'!$T$20,INT((ROW()-14)/2),0)),"",OFFSET('9. METAS'!$T$20,INT((ROW()-14)/2),0)))</f>
        <v/>
      </c>
      <c r="N247" s="872" t="str">
        <f t="shared" ref="N247" ca="1" si="230">IFERROR(J247/J248,"ND")</f>
        <v>ND</v>
      </c>
      <c r="O247" s="874" t="str">
        <f t="shared" ref="O247" ca="1" si="231">IFERROR(((J247+K247+L247+M247)/H247),"ND")</f>
        <v>ND</v>
      </c>
      <c r="P247" s="876"/>
    </row>
    <row r="248" spans="3:16">
      <c r="C248" s="850"/>
      <c r="D248" s="852"/>
      <c r="E248" s="852"/>
      <c r="F248" s="854"/>
      <c r="G248" s="856"/>
      <c r="H248" s="885"/>
      <c r="I248" s="871"/>
      <c r="J248" s="220" t="str">
        <f ca="1">IF(MOD(ROW()-13,2)=0,IF(ISBLANK(OFFSET('11. SEGUIMIENTO 2026'!$N$14,INT((ROW()-13)/2),0)),"",OFFSET('11. SEGUIMIENTO 2026'!$N$14,INT((ROW()-13)/2),0)),IF(ISBLANK(OFFSET('9. METAS'!$Q$20,INT((ROW()-14)/2),0)),"",OFFSET('9. METAS'!$Q$20,INT((ROW()-14)/2),0)))</f>
        <v/>
      </c>
      <c r="K248" s="221" t="str">
        <f ca="1">IF(MOD(ROW()-13,2)=0,IF(ISBLANK(OFFSET('11. SEGUIMIENTO 2026'!$O$14,INT((ROW()-13)/2),0)),"",OFFSET('11. SEGUIMIENTO 2026'!$O$14,INT((ROW()-13)/2),0)),IF(ISBLANK(OFFSET('9. METAS'!$R$20,INT((ROW()-14)/2),0)),"",OFFSET('9. METAS'!$R$20,INT((ROW()-14)/2),0)))</f>
        <v/>
      </c>
      <c r="L248" s="221" t="str">
        <f ca="1">IF(MOD(ROW()-13,2)=0,IF(ISBLANK(OFFSET('11. SEGUIMIENTO 2026'!$P$14,INT((ROW()-13)/2),0)),"",OFFSET('11. SEGUIMIENTO 2026'!$P$14,INT((ROW()-13)/2),0)),IF(ISBLANK(OFFSET('9. METAS'!$S$20,INT((ROW()-14)/2),0)),"",OFFSET('9. METAS'!$S$20,INT((ROW()-14)/2),0)))</f>
        <v/>
      </c>
      <c r="M248" s="222" t="str">
        <f ca="1">IF(MOD(ROW()-13,2)=0,IF(ISBLANK(OFFSET('11. SEGUIMIENTO 2026'!$Q$14,INT((ROW()-13)/2),0)),"",OFFSET('11. SEGUIMIENTO 2026'!$Q$14,INT((ROW()-13)/2),0)),IF(ISBLANK(OFFSET('9. METAS'!$T$20,INT((ROW()-14)/2),0)),"",OFFSET('9. METAS'!$T$20,INT((ROW()-14)/2),0)))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885" t="str">
        <f ca="1">IF(ISBLANK(OFFSET('9. METAS'!$K$20,INT((ROW()-13)/2),0)),"",OFFSET('9. METAS'!$K$20,INT((ROW()-13)/2),0))</f>
        <v/>
      </c>
      <c r="I249" s="870"/>
      <c r="J249" s="220" t="str">
        <f ca="1">IF(MOD(ROW()-13,2)=0,IF(ISBLANK(OFFSET('11. SEGUIMIENTO 2026'!$N$14,INT((ROW()-13)/2),0)),"",OFFSET('11. SEGUIMIENTO 2026'!$N$14,INT((ROW()-13)/2),0)),IF(ISBLANK(OFFSET('9. METAS'!$Q$20,INT((ROW()-14)/2),0)),"",OFFSET('9. METAS'!$Q$20,INT((ROW()-14)/2),0)))</f>
        <v/>
      </c>
      <c r="K249" s="221" t="str">
        <f ca="1">IF(MOD(ROW()-13,2)=0,IF(ISBLANK(OFFSET('11. SEGUIMIENTO 2026'!$O$14,INT((ROW()-13)/2),0)),"",OFFSET('11. SEGUIMIENTO 2026'!$O$14,INT((ROW()-13)/2),0)),IF(ISBLANK(OFFSET('9. METAS'!$R$20,INT((ROW()-14)/2),0)),"",OFFSET('9. METAS'!$R$20,INT((ROW()-14)/2),0)))</f>
        <v/>
      </c>
      <c r="L249" s="221" t="str">
        <f ca="1">IF(MOD(ROW()-13,2)=0,IF(ISBLANK(OFFSET('11. SEGUIMIENTO 2026'!$P$14,INT((ROW()-13)/2),0)),"",OFFSET('11. SEGUIMIENTO 2026'!$P$14,INT((ROW()-13)/2),0)),IF(ISBLANK(OFFSET('9. METAS'!$S$20,INT((ROW()-14)/2),0)),"",OFFSET('9. METAS'!$S$20,INT((ROW()-14)/2),0)))</f>
        <v/>
      </c>
      <c r="M249" s="222" t="str">
        <f ca="1">IF(MOD(ROW()-13,2)=0,IF(ISBLANK(OFFSET('11. SEGUIMIENTO 2026'!$Q$14,INT((ROW()-13)/2),0)),"",OFFSET('11. SEGUIMIENTO 2026'!$Q$14,INT((ROW()-13)/2),0)),IF(ISBLANK(OFFSET('9. METAS'!$T$20,INT((ROW()-14)/2),0)),"",OFFSET('9. METAS'!$T$20,INT((ROW()-14)/2),0)))</f>
        <v/>
      </c>
      <c r="N249" s="872" t="str">
        <f t="shared" ref="N249" ca="1" si="232">IFERROR(J249/J250,"ND")</f>
        <v>ND</v>
      </c>
      <c r="O249" s="874" t="str">
        <f t="shared" ref="O249" ca="1" si="233">IFERROR(((J249+K249+L249+M249)/H249),"ND")</f>
        <v>ND</v>
      </c>
      <c r="P249" s="876"/>
    </row>
    <row r="250" spans="3:16">
      <c r="C250" s="850"/>
      <c r="D250" s="852"/>
      <c r="E250" s="852"/>
      <c r="F250" s="854"/>
      <c r="G250" s="856"/>
      <c r="H250" s="885"/>
      <c r="I250" s="871"/>
      <c r="J250" s="220" t="str">
        <f ca="1">IF(MOD(ROW()-13,2)=0,IF(ISBLANK(OFFSET('11. SEGUIMIENTO 2026'!$N$14,INT((ROW()-13)/2),0)),"",OFFSET('11. SEGUIMIENTO 2026'!$N$14,INT((ROW()-13)/2),0)),IF(ISBLANK(OFFSET('9. METAS'!$Q$20,INT((ROW()-14)/2),0)),"",OFFSET('9. METAS'!$Q$20,INT((ROW()-14)/2),0)))</f>
        <v/>
      </c>
      <c r="K250" s="221" t="str">
        <f ca="1">IF(MOD(ROW()-13,2)=0,IF(ISBLANK(OFFSET('11. SEGUIMIENTO 2026'!$O$14,INT((ROW()-13)/2),0)),"",OFFSET('11. SEGUIMIENTO 2026'!$O$14,INT((ROW()-13)/2),0)),IF(ISBLANK(OFFSET('9. METAS'!$R$20,INT((ROW()-14)/2),0)),"",OFFSET('9. METAS'!$R$20,INT((ROW()-14)/2),0)))</f>
        <v/>
      </c>
      <c r="L250" s="221" t="str">
        <f ca="1">IF(MOD(ROW()-13,2)=0,IF(ISBLANK(OFFSET('11. SEGUIMIENTO 2026'!$P$14,INT((ROW()-13)/2),0)),"",OFFSET('11. SEGUIMIENTO 2026'!$P$14,INT((ROW()-13)/2),0)),IF(ISBLANK(OFFSET('9. METAS'!$S$20,INT((ROW()-14)/2),0)),"",OFFSET('9. METAS'!$S$20,INT((ROW()-14)/2),0)))</f>
        <v/>
      </c>
      <c r="M250" s="222" t="str">
        <f ca="1">IF(MOD(ROW()-13,2)=0,IF(ISBLANK(OFFSET('11. SEGUIMIENTO 2026'!$Q$14,INT((ROW()-13)/2),0)),"",OFFSET('11. SEGUIMIENTO 2026'!$Q$14,INT((ROW()-13)/2),0)),IF(ISBLANK(OFFSET('9. METAS'!$T$20,INT((ROW()-14)/2),0)),"",OFFSET('9. METAS'!$T$20,INT((ROW()-14)/2),0)))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885" t="str">
        <f ca="1">IF(ISBLANK(OFFSET('9. METAS'!$K$20,INT((ROW()-13)/2),0)),"",OFFSET('9. METAS'!$K$20,INT((ROW()-13)/2),0))</f>
        <v/>
      </c>
      <c r="I251" s="870"/>
      <c r="J251" s="220" t="str">
        <f ca="1">IF(MOD(ROW()-13,2)=0,IF(ISBLANK(OFFSET('11. SEGUIMIENTO 2026'!$N$14,INT((ROW()-13)/2),0)),"",OFFSET('11. SEGUIMIENTO 2026'!$N$14,INT((ROW()-13)/2),0)),IF(ISBLANK(OFFSET('9. METAS'!$Q$20,INT((ROW()-14)/2),0)),"",OFFSET('9. METAS'!$Q$20,INT((ROW()-14)/2),0)))</f>
        <v/>
      </c>
      <c r="K251" s="221" t="str">
        <f ca="1">IF(MOD(ROW()-13,2)=0,IF(ISBLANK(OFFSET('11. SEGUIMIENTO 2026'!$O$14,INT((ROW()-13)/2),0)),"",OFFSET('11. SEGUIMIENTO 2026'!$O$14,INT((ROW()-13)/2),0)),IF(ISBLANK(OFFSET('9. METAS'!$R$20,INT((ROW()-14)/2),0)),"",OFFSET('9. METAS'!$R$20,INT((ROW()-14)/2),0)))</f>
        <v/>
      </c>
      <c r="L251" s="221" t="str">
        <f ca="1">IF(MOD(ROW()-13,2)=0,IF(ISBLANK(OFFSET('11. SEGUIMIENTO 2026'!$P$14,INT((ROW()-13)/2),0)),"",OFFSET('11. SEGUIMIENTO 2026'!$P$14,INT((ROW()-13)/2),0)),IF(ISBLANK(OFFSET('9. METAS'!$S$20,INT((ROW()-14)/2),0)),"",OFFSET('9. METAS'!$S$20,INT((ROW()-14)/2),0)))</f>
        <v/>
      </c>
      <c r="M251" s="222" t="str">
        <f ca="1">IF(MOD(ROW()-13,2)=0,IF(ISBLANK(OFFSET('11. SEGUIMIENTO 2026'!$Q$14,INT((ROW()-13)/2),0)),"",OFFSET('11. SEGUIMIENTO 2026'!$Q$14,INT((ROW()-13)/2),0)),IF(ISBLANK(OFFSET('9. METAS'!$T$20,INT((ROW()-14)/2),0)),"",OFFSET('9. METAS'!$T$20,INT((ROW()-14)/2),0)))</f>
        <v/>
      </c>
      <c r="N251" s="872" t="str">
        <f t="shared" ref="N251" ca="1" si="234">IFERROR(J251/J252,"ND")</f>
        <v>ND</v>
      </c>
      <c r="O251" s="874" t="str">
        <f t="shared" ref="O251" ca="1" si="235">IFERROR(((J251+K251+L251+M251)/H251),"ND")</f>
        <v>ND</v>
      </c>
      <c r="P251" s="876"/>
    </row>
    <row r="252" spans="3:16">
      <c r="C252" s="850"/>
      <c r="D252" s="852"/>
      <c r="E252" s="852"/>
      <c r="F252" s="854"/>
      <c r="G252" s="856"/>
      <c r="H252" s="885"/>
      <c r="I252" s="871"/>
      <c r="J252" s="220" t="str">
        <f ca="1">IF(MOD(ROW()-13,2)=0,IF(ISBLANK(OFFSET('11. SEGUIMIENTO 2026'!$N$14,INT((ROW()-13)/2),0)),"",OFFSET('11. SEGUIMIENTO 2026'!$N$14,INT((ROW()-13)/2),0)),IF(ISBLANK(OFFSET('9. METAS'!$Q$20,INT((ROW()-14)/2),0)),"",OFFSET('9. METAS'!$Q$20,INT((ROW()-14)/2),0)))</f>
        <v/>
      </c>
      <c r="K252" s="221" t="str">
        <f ca="1">IF(MOD(ROW()-13,2)=0,IF(ISBLANK(OFFSET('11. SEGUIMIENTO 2026'!$O$14,INT((ROW()-13)/2),0)),"",OFFSET('11. SEGUIMIENTO 2026'!$O$14,INT((ROW()-13)/2),0)),IF(ISBLANK(OFFSET('9. METAS'!$R$20,INT((ROW()-14)/2),0)),"",OFFSET('9. METAS'!$R$20,INT((ROW()-14)/2),0)))</f>
        <v/>
      </c>
      <c r="L252" s="221" t="str">
        <f ca="1">IF(MOD(ROW()-13,2)=0,IF(ISBLANK(OFFSET('11. SEGUIMIENTO 2026'!$P$14,INT((ROW()-13)/2),0)),"",OFFSET('11. SEGUIMIENTO 2026'!$P$14,INT((ROW()-13)/2),0)),IF(ISBLANK(OFFSET('9. METAS'!$S$20,INT((ROW()-14)/2),0)),"",OFFSET('9. METAS'!$S$20,INT((ROW()-14)/2),0)))</f>
        <v/>
      </c>
      <c r="M252" s="222" t="str">
        <f ca="1">IF(MOD(ROW()-13,2)=0,IF(ISBLANK(OFFSET('11. SEGUIMIENTO 2026'!$Q$14,INT((ROW()-13)/2),0)),"",OFFSET('11. SEGUIMIENTO 2026'!$Q$14,INT((ROW()-13)/2),0)),IF(ISBLANK(OFFSET('9. METAS'!$T$20,INT((ROW()-14)/2),0)),"",OFFSET('9. METAS'!$T$20,INT((ROW()-14)/2),0)))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885" t="str">
        <f ca="1">IF(ISBLANK(OFFSET('9. METAS'!$K$20,INT((ROW()-13)/2),0)),"",OFFSET('9. METAS'!$K$20,INT((ROW()-13)/2),0))</f>
        <v/>
      </c>
      <c r="I253" s="870"/>
      <c r="J253" s="220" t="str">
        <f ca="1">IF(MOD(ROW()-13,2)=0,IF(ISBLANK(OFFSET('11. SEGUIMIENTO 2026'!$N$14,INT((ROW()-13)/2),0)),"",OFFSET('11. SEGUIMIENTO 2026'!$N$14,INT((ROW()-13)/2),0)),IF(ISBLANK(OFFSET('9. METAS'!$Q$20,INT((ROW()-14)/2),0)),"",OFFSET('9. METAS'!$Q$20,INT((ROW()-14)/2),0)))</f>
        <v/>
      </c>
      <c r="K253" s="221" t="str">
        <f ca="1">IF(MOD(ROW()-13,2)=0,IF(ISBLANK(OFFSET('11. SEGUIMIENTO 2026'!$O$14,INT((ROW()-13)/2),0)),"",OFFSET('11. SEGUIMIENTO 2026'!$O$14,INT((ROW()-13)/2),0)),IF(ISBLANK(OFFSET('9. METAS'!$R$20,INT((ROW()-14)/2),0)),"",OFFSET('9. METAS'!$R$20,INT((ROW()-14)/2),0)))</f>
        <v/>
      </c>
      <c r="L253" s="221" t="str">
        <f ca="1">IF(MOD(ROW()-13,2)=0,IF(ISBLANK(OFFSET('11. SEGUIMIENTO 2026'!$P$14,INT((ROW()-13)/2),0)),"",OFFSET('11. SEGUIMIENTO 2026'!$P$14,INT((ROW()-13)/2),0)),IF(ISBLANK(OFFSET('9. METAS'!$S$20,INT((ROW()-14)/2),0)),"",OFFSET('9. METAS'!$S$20,INT((ROW()-14)/2),0)))</f>
        <v/>
      </c>
      <c r="M253" s="222" t="str">
        <f ca="1">IF(MOD(ROW()-13,2)=0,IF(ISBLANK(OFFSET('11. SEGUIMIENTO 2026'!$Q$14,INT((ROW()-13)/2),0)),"",OFFSET('11. SEGUIMIENTO 2026'!$Q$14,INT((ROW()-13)/2),0)),IF(ISBLANK(OFFSET('9. METAS'!$T$20,INT((ROW()-14)/2),0)),"",OFFSET('9. METAS'!$T$20,INT((ROW()-14)/2),0)))</f>
        <v/>
      </c>
      <c r="N253" s="872" t="str">
        <f t="shared" ref="N253" ca="1" si="236">IFERROR(J253/J254,"ND")</f>
        <v>ND</v>
      </c>
      <c r="O253" s="874" t="str">
        <f t="shared" ref="O253" ca="1" si="237">IFERROR(((J253+K253+L253+M253)/H253),"ND")</f>
        <v>ND</v>
      </c>
      <c r="P253" s="876"/>
    </row>
    <row r="254" spans="3:16">
      <c r="C254" s="850"/>
      <c r="D254" s="852"/>
      <c r="E254" s="852"/>
      <c r="F254" s="854"/>
      <c r="G254" s="856"/>
      <c r="H254" s="885"/>
      <c r="I254" s="871"/>
      <c r="J254" s="220" t="str">
        <f ca="1">IF(MOD(ROW()-13,2)=0,IF(ISBLANK(OFFSET('11. SEGUIMIENTO 2026'!$N$14,INT((ROW()-13)/2),0)),"",OFFSET('11. SEGUIMIENTO 2026'!$N$14,INT((ROW()-13)/2),0)),IF(ISBLANK(OFFSET('9. METAS'!$Q$20,INT((ROW()-14)/2),0)),"",OFFSET('9. METAS'!$Q$20,INT((ROW()-14)/2),0)))</f>
        <v/>
      </c>
      <c r="K254" s="221" t="str">
        <f ca="1">IF(MOD(ROW()-13,2)=0,IF(ISBLANK(OFFSET('11. SEGUIMIENTO 2026'!$O$14,INT((ROW()-13)/2),0)),"",OFFSET('11. SEGUIMIENTO 2026'!$O$14,INT((ROW()-13)/2),0)),IF(ISBLANK(OFFSET('9. METAS'!$R$20,INT((ROW()-14)/2),0)),"",OFFSET('9. METAS'!$R$20,INT((ROW()-14)/2),0)))</f>
        <v/>
      </c>
      <c r="L254" s="221" t="str">
        <f ca="1">IF(MOD(ROW()-13,2)=0,IF(ISBLANK(OFFSET('11. SEGUIMIENTO 2026'!$P$14,INT((ROW()-13)/2),0)),"",OFFSET('11. SEGUIMIENTO 2026'!$P$14,INT((ROW()-13)/2),0)),IF(ISBLANK(OFFSET('9. METAS'!$S$20,INT((ROW()-14)/2),0)),"",OFFSET('9. METAS'!$S$20,INT((ROW()-14)/2),0)))</f>
        <v/>
      </c>
      <c r="M254" s="222" t="str">
        <f ca="1">IF(MOD(ROW()-13,2)=0,IF(ISBLANK(OFFSET('11. SEGUIMIENTO 2026'!$Q$14,INT((ROW()-13)/2),0)),"",OFFSET('11. SEGUIMIENTO 2026'!$Q$14,INT((ROW()-13)/2),0)),IF(ISBLANK(OFFSET('9. METAS'!$T$20,INT((ROW()-14)/2),0)),"",OFFSET('9. METAS'!$T$20,INT((ROW()-14)/2),0)))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885" t="str">
        <f ca="1">IF(ISBLANK(OFFSET('9. METAS'!$K$20,INT((ROW()-13)/2),0)),"",OFFSET('9. METAS'!$K$20,INT((ROW()-13)/2),0))</f>
        <v/>
      </c>
      <c r="I255" s="870"/>
      <c r="J255" s="220" t="str">
        <f ca="1">IF(MOD(ROW()-13,2)=0,IF(ISBLANK(OFFSET('11. SEGUIMIENTO 2026'!$N$14,INT((ROW()-13)/2),0)),"",OFFSET('11. SEGUIMIENTO 2026'!$N$14,INT((ROW()-13)/2),0)),IF(ISBLANK(OFFSET('9. METAS'!$Q$20,INT((ROW()-14)/2),0)),"",OFFSET('9. METAS'!$Q$20,INT((ROW()-14)/2),0)))</f>
        <v/>
      </c>
      <c r="K255" s="221" t="str">
        <f ca="1">IF(MOD(ROW()-13,2)=0,IF(ISBLANK(OFFSET('11. SEGUIMIENTO 2026'!$O$14,INT((ROW()-13)/2),0)),"",OFFSET('11. SEGUIMIENTO 2026'!$O$14,INT((ROW()-13)/2),0)),IF(ISBLANK(OFFSET('9. METAS'!$R$20,INT((ROW()-14)/2),0)),"",OFFSET('9. METAS'!$R$20,INT((ROW()-14)/2),0)))</f>
        <v/>
      </c>
      <c r="L255" s="221" t="str">
        <f ca="1">IF(MOD(ROW()-13,2)=0,IF(ISBLANK(OFFSET('11. SEGUIMIENTO 2026'!$P$14,INT((ROW()-13)/2),0)),"",OFFSET('11. SEGUIMIENTO 2026'!$P$14,INT((ROW()-13)/2),0)),IF(ISBLANK(OFFSET('9. METAS'!$S$20,INT((ROW()-14)/2),0)),"",OFFSET('9. METAS'!$S$20,INT((ROW()-14)/2),0)))</f>
        <v/>
      </c>
      <c r="M255" s="222" t="str">
        <f ca="1">IF(MOD(ROW()-13,2)=0,IF(ISBLANK(OFFSET('11. SEGUIMIENTO 2026'!$Q$14,INT((ROW()-13)/2),0)),"",OFFSET('11. SEGUIMIENTO 2026'!$Q$14,INT((ROW()-13)/2),0)),IF(ISBLANK(OFFSET('9. METAS'!$T$20,INT((ROW()-14)/2),0)),"",OFFSET('9. METAS'!$T$20,INT((ROW()-14)/2),0)))</f>
        <v/>
      </c>
      <c r="N255" s="872" t="str">
        <f t="shared" ref="N255" ca="1" si="238">IFERROR(J255/J256,"ND")</f>
        <v>ND</v>
      </c>
      <c r="O255" s="874" t="str">
        <f t="shared" ref="O255" ca="1" si="239">IFERROR(((J255+K255+L255+M255)/H255),"ND")</f>
        <v>ND</v>
      </c>
      <c r="P255" s="876"/>
    </row>
    <row r="256" spans="3:16">
      <c r="C256" s="850"/>
      <c r="D256" s="852"/>
      <c r="E256" s="852"/>
      <c r="F256" s="854"/>
      <c r="G256" s="856"/>
      <c r="H256" s="885"/>
      <c r="I256" s="871"/>
      <c r="J256" s="220" t="str">
        <f ca="1">IF(MOD(ROW()-13,2)=0,IF(ISBLANK(OFFSET('11. SEGUIMIENTO 2026'!$N$14,INT((ROW()-13)/2),0)),"",OFFSET('11. SEGUIMIENTO 2026'!$N$14,INT((ROW()-13)/2),0)),IF(ISBLANK(OFFSET('9. METAS'!$Q$20,INT((ROW()-14)/2),0)),"",OFFSET('9. METAS'!$Q$20,INT((ROW()-14)/2),0)))</f>
        <v/>
      </c>
      <c r="K256" s="221" t="str">
        <f ca="1">IF(MOD(ROW()-13,2)=0,IF(ISBLANK(OFFSET('11. SEGUIMIENTO 2026'!$O$14,INT((ROW()-13)/2),0)),"",OFFSET('11. SEGUIMIENTO 2026'!$O$14,INT((ROW()-13)/2),0)),IF(ISBLANK(OFFSET('9. METAS'!$R$20,INT((ROW()-14)/2),0)),"",OFFSET('9. METAS'!$R$20,INT((ROW()-14)/2),0)))</f>
        <v/>
      </c>
      <c r="L256" s="221" t="str">
        <f ca="1">IF(MOD(ROW()-13,2)=0,IF(ISBLANK(OFFSET('11. SEGUIMIENTO 2026'!$P$14,INT((ROW()-13)/2),0)),"",OFFSET('11. SEGUIMIENTO 2026'!$P$14,INT((ROW()-13)/2),0)),IF(ISBLANK(OFFSET('9. METAS'!$S$20,INT((ROW()-14)/2),0)),"",OFFSET('9. METAS'!$S$20,INT((ROW()-14)/2),0)))</f>
        <v/>
      </c>
      <c r="M256" s="222" t="str">
        <f ca="1">IF(MOD(ROW()-13,2)=0,IF(ISBLANK(OFFSET('11. SEGUIMIENTO 2026'!$Q$14,INT((ROW()-13)/2),0)),"",OFFSET('11. SEGUIMIENTO 2026'!$Q$14,INT((ROW()-13)/2),0)),IF(ISBLANK(OFFSET('9. METAS'!$T$20,INT((ROW()-14)/2),0)),"",OFFSET('9. METAS'!$T$20,INT((ROW()-14)/2),0)))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885" t="str">
        <f ca="1">IF(ISBLANK(OFFSET('9. METAS'!$K$20,INT((ROW()-13)/2),0)),"",OFFSET('9. METAS'!$K$20,INT((ROW()-13)/2),0))</f>
        <v/>
      </c>
      <c r="I257" s="870"/>
      <c r="J257" s="220" t="str">
        <f ca="1">IF(MOD(ROW()-13,2)=0,IF(ISBLANK(OFFSET('11. SEGUIMIENTO 2026'!$N$14,INT((ROW()-13)/2),0)),"",OFFSET('11. SEGUIMIENTO 2026'!$N$14,INT((ROW()-13)/2),0)),IF(ISBLANK(OFFSET('9. METAS'!$Q$20,INT((ROW()-14)/2),0)),"",OFFSET('9. METAS'!$Q$20,INT((ROW()-14)/2),0)))</f>
        <v/>
      </c>
      <c r="K257" s="221" t="str">
        <f ca="1">IF(MOD(ROW()-13,2)=0,IF(ISBLANK(OFFSET('11. SEGUIMIENTO 2026'!$O$14,INT((ROW()-13)/2),0)),"",OFFSET('11. SEGUIMIENTO 2026'!$O$14,INT((ROW()-13)/2),0)),IF(ISBLANK(OFFSET('9. METAS'!$R$20,INT((ROW()-14)/2),0)),"",OFFSET('9. METAS'!$R$20,INT((ROW()-14)/2),0)))</f>
        <v/>
      </c>
      <c r="L257" s="221" t="str">
        <f ca="1">IF(MOD(ROW()-13,2)=0,IF(ISBLANK(OFFSET('11. SEGUIMIENTO 2026'!$P$14,INT((ROW()-13)/2),0)),"",OFFSET('11. SEGUIMIENTO 2026'!$P$14,INT((ROW()-13)/2),0)),IF(ISBLANK(OFFSET('9. METAS'!$S$20,INT((ROW()-14)/2),0)),"",OFFSET('9. METAS'!$S$20,INT((ROW()-14)/2),0)))</f>
        <v/>
      </c>
      <c r="M257" s="222" t="str">
        <f ca="1">IF(MOD(ROW()-13,2)=0,IF(ISBLANK(OFFSET('11. SEGUIMIENTO 2026'!$Q$14,INT((ROW()-13)/2),0)),"",OFFSET('11. SEGUIMIENTO 2026'!$Q$14,INT((ROW()-13)/2),0)),IF(ISBLANK(OFFSET('9. METAS'!$T$20,INT((ROW()-14)/2),0)),"",OFFSET('9. METAS'!$T$20,INT((ROW()-14)/2),0)))</f>
        <v/>
      </c>
      <c r="N257" s="872" t="str">
        <f t="shared" ref="N257" ca="1" si="240">IFERROR(J257/J258,"ND")</f>
        <v>ND</v>
      </c>
      <c r="O257" s="874" t="str">
        <f t="shared" ref="O257" ca="1" si="241">IFERROR(((J257+K257+L257+M257)/H257),"ND")</f>
        <v>ND</v>
      </c>
      <c r="P257" s="876"/>
    </row>
    <row r="258" spans="3:16">
      <c r="C258" s="850"/>
      <c r="D258" s="852"/>
      <c r="E258" s="852"/>
      <c r="F258" s="854"/>
      <c r="G258" s="856"/>
      <c r="H258" s="885"/>
      <c r="I258" s="871"/>
      <c r="J258" s="220" t="str">
        <f ca="1">IF(MOD(ROW()-13,2)=0,IF(ISBLANK(OFFSET('11. SEGUIMIENTO 2026'!$N$14,INT((ROW()-13)/2),0)),"",OFFSET('11. SEGUIMIENTO 2026'!$N$14,INT((ROW()-13)/2),0)),IF(ISBLANK(OFFSET('9. METAS'!$Q$20,INT((ROW()-14)/2),0)),"",OFFSET('9. METAS'!$Q$20,INT((ROW()-14)/2),0)))</f>
        <v/>
      </c>
      <c r="K258" s="221" t="str">
        <f ca="1">IF(MOD(ROW()-13,2)=0,IF(ISBLANK(OFFSET('11. SEGUIMIENTO 2026'!$O$14,INT((ROW()-13)/2),0)),"",OFFSET('11. SEGUIMIENTO 2026'!$O$14,INT((ROW()-13)/2),0)),IF(ISBLANK(OFFSET('9. METAS'!$R$20,INT((ROW()-14)/2),0)),"",OFFSET('9. METAS'!$R$20,INT((ROW()-14)/2),0)))</f>
        <v/>
      </c>
      <c r="L258" s="221" t="str">
        <f ca="1">IF(MOD(ROW()-13,2)=0,IF(ISBLANK(OFFSET('11. SEGUIMIENTO 2026'!$P$14,INT((ROW()-13)/2),0)),"",OFFSET('11. SEGUIMIENTO 2026'!$P$14,INT((ROW()-13)/2),0)),IF(ISBLANK(OFFSET('9. METAS'!$S$20,INT((ROW()-14)/2),0)),"",OFFSET('9. METAS'!$S$20,INT((ROW()-14)/2),0)))</f>
        <v/>
      </c>
      <c r="M258" s="222" t="str">
        <f ca="1">IF(MOD(ROW()-13,2)=0,IF(ISBLANK(OFFSET('11. SEGUIMIENTO 2026'!$Q$14,INT((ROW()-13)/2),0)),"",OFFSET('11. SEGUIMIENTO 2026'!$Q$14,INT((ROW()-13)/2),0)),IF(ISBLANK(OFFSET('9. METAS'!$T$20,INT((ROW()-14)/2),0)),"",OFFSET('9. METAS'!$T$20,INT((ROW()-14)/2),0)))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885" t="str">
        <f ca="1">IF(ISBLANK(OFFSET('9. METAS'!$K$20,INT((ROW()-13)/2),0)),"",OFFSET('9. METAS'!$K$20,INT((ROW()-13)/2),0))</f>
        <v/>
      </c>
      <c r="I259" s="870"/>
      <c r="J259" s="220" t="str">
        <f ca="1">IF(MOD(ROW()-13,2)=0,IF(ISBLANK(OFFSET('11. SEGUIMIENTO 2026'!$N$14,INT((ROW()-13)/2),0)),"",OFFSET('11. SEGUIMIENTO 2026'!$N$14,INT((ROW()-13)/2),0)),IF(ISBLANK(OFFSET('9. METAS'!$Q$20,INT((ROW()-14)/2),0)),"",OFFSET('9. METAS'!$Q$20,INT((ROW()-14)/2),0)))</f>
        <v/>
      </c>
      <c r="K259" s="221" t="str">
        <f ca="1">IF(MOD(ROW()-13,2)=0,IF(ISBLANK(OFFSET('11. SEGUIMIENTO 2026'!$O$14,INT((ROW()-13)/2),0)),"",OFFSET('11. SEGUIMIENTO 2026'!$O$14,INT((ROW()-13)/2),0)),IF(ISBLANK(OFFSET('9. METAS'!$R$20,INT((ROW()-14)/2),0)),"",OFFSET('9. METAS'!$R$20,INT((ROW()-14)/2),0)))</f>
        <v/>
      </c>
      <c r="L259" s="221" t="str">
        <f ca="1">IF(MOD(ROW()-13,2)=0,IF(ISBLANK(OFFSET('11. SEGUIMIENTO 2026'!$P$14,INT((ROW()-13)/2),0)),"",OFFSET('11. SEGUIMIENTO 2026'!$P$14,INT((ROW()-13)/2),0)),IF(ISBLANK(OFFSET('9. METAS'!$S$20,INT((ROW()-14)/2),0)),"",OFFSET('9. METAS'!$S$20,INT((ROW()-14)/2),0)))</f>
        <v/>
      </c>
      <c r="M259" s="222" t="str">
        <f ca="1">IF(MOD(ROW()-13,2)=0,IF(ISBLANK(OFFSET('11. SEGUIMIENTO 2026'!$Q$14,INT((ROW()-13)/2),0)),"",OFFSET('11. SEGUIMIENTO 2026'!$Q$14,INT((ROW()-13)/2),0)),IF(ISBLANK(OFFSET('9. METAS'!$T$20,INT((ROW()-14)/2),0)),"",OFFSET('9. METAS'!$T$20,INT((ROW()-14)/2),0)))</f>
        <v/>
      </c>
      <c r="N259" s="872" t="str">
        <f t="shared" ref="N259" ca="1" si="242">IFERROR(J259/J260,"ND")</f>
        <v>ND</v>
      </c>
      <c r="O259" s="874" t="str">
        <f t="shared" ref="O259" ca="1" si="243">IFERROR(((J259+K259+L259+M259)/H259),"ND")</f>
        <v>ND</v>
      </c>
      <c r="P259" s="876"/>
    </row>
    <row r="260" spans="3:16">
      <c r="C260" s="850"/>
      <c r="D260" s="852"/>
      <c r="E260" s="852"/>
      <c r="F260" s="854"/>
      <c r="G260" s="856"/>
      <c r="H260" s="885"/>
      <c r="I260" s="871"/>
      <c r="J260" s="220" t="str">
        <f ca="1">IF(MOD(ROW()-13,2)=0,IF(ISBLANK(OFFSET('11. SEGUIMIENTO 2026'!$N$14,INT((ROW()-13)/2),0)),"",OFFSET('11. SEGUIMIENTO 2026'!$N$14,INT((ROW()-13)/2),0)),IF(ISBLANK(OFFSET('9. METAS'!$Q$20,INT((ROW()-14)/2),0)),"",OFFSET('9. METAS'!$Q$20,INT((ROW()-14)/2),0)))</f>
        <v/>
      </c>
      <c r="K260" s="221" t="str">
        <f ca="1">IF(MOD(ROW()-13,2)=0,IF(ISBLANK(OFFSET('11. SEGUIMIENTO 2026'!$O$14,INT((ROW()-13)/2),0)),"",OFFSET('11. SEGUIMIENTO 2026'!$O$14,INT((ROW()-13)/2),0)),IF(ISBLANK(OFFSET('9. METAS'!$R$20,INT((ROW()-14)/2),0)),"",OFFSET('9. METAS'!$R$20,INT((ROW()-14)/2),0)))</f>
        <v/>
      </c>
      <c r="L260" s="221" t="str">
        <f ca="1">IF(MOD(ROW()-13,2)=0,IF(ISBLANK(OFFSET('11. SEGUIMIENTO 2026'!$P$14,INT((ROW()-13)/2),0)),"",OFFSET('11. SEGUIMIENTO 2026'!$P$14,INT((ROW()-13)/2),0)),IF(ISBLANK(OFFSET('9. METAS'!$S$20,INT((ROW()-14)/2),0)),"",OFFSET('9. METAS'!$S$20,INT((ROW()-14)/2),0)))</f>
        <v/>
      </c>
      <c r="M260" s="222" t="str">
        <f ca="1">IF(MOD(ROW()-13,2)=0,IF(ISBLANK(OFFSET('11. SEGUIMIENTO 2026'!$Q$14,INT((ROW()-13)/2),0)),"",OFFSET('11. SEGUIMIENTO 2026'!$Q$14,INT((ROW()-13)/2),0)),IF(ISBLANK(OFFSET('9. METAS'!$T$20,INT((ROW()-14)/2),0)),"",OFFSET('9. METAS'!$T$20,INT((ROW()-14)/2),0)))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885" t="str">
        <f ca="1">IF(ISBLANK(OFFSET('9. METAS'!$K$20,INT((ROW()-13)/2),0)),"",OFFSET('9. METAS'!$K$20,INT((ROW()-13)/2),0))</f>
        <v/>
      </c>
      <c r="I261" s="870"/>
      <c r="J261" s="220" t="str">
        <f ca="1">IF(MOD(ROW()-13,2)=0,IF(ISBLANK(OFFSET('11. SEGUIMIENTO 2026'!$N$14,INT((ROW()-13)/2),0)),"",OFFSET('11. SEGUIMIENTO 2026'!$N$14,INT((ROW()-13)/2),0)),IF(ISBLANK(OFFSET('9. METAS'!$Q$20,INT((ROW()-14)/2),0)),"",OFFSET('9. METAS'!$Q$20,INT((ROW()-14)/2),0)))</f>
        <v/>
      </c>
      <c r="K261" s="221" t="str">
        <f ca="1">IF(MOD(ROW()-13,2)=0,IF(ISBLANK(OFFSET('11. SEGUIMIENTO 2026'!$O$14,INT((ROW()-13)/2),0)),"",OFFSET('11. SEGUIMIENTO 2026'!$O$14,INT((ROW()-13)/2),0)),IF(ISBLANK(OFFSET('9. METAS'!$R$20,INT((ROW()-14)/2),0)),"",OFFSET('9. METAS'!$R$20,INT((ROW()-14)/2),0)))</f>
        <v/>
      </c>
      <c r="L261" s="221" t="str">
        <f ca="1">IF(MOD(ROW()-13,2)=0,IF(ISBLANK(OFFSET('11. SEGUIMIENTO 2026'!$P$14,INT((ROW()-13)/2),0)),"",OFFSET('11. SEGUIMIENTO 2026'!$P$14,INT((ROW()-13)/2),0)),IF(ISBLANK(OFFSET('9. METAS'!$S$20,INT((ROW()-14)/2),0)),"",OFFSET('9. METAS'!$S$20,INT((ROW()-14)/2),0)))</f>
        <v/>
      </c>
      <c r="M261" s="222" t="str">
        <f ca="1">IF(MOD(ROW()-13,2)=0,IF(ISBLANK(OFFSET('11. SEGUIMIENTO 2026'!$Q$14,INT((ROW()-13)/2),0)),"",OFFSET('11. SEGUIMIENTO 2026'!$Q$14,INT((ROW()-13)/2),0)),IF(ISBLANK(OFFSET('9. METAS'!$T$20,INT((ROW()-14)/2),0)),"",OFFSET('9. METAS'!$T$20,INT((ROW()-14)/2),0)))</f>
        <v/>
      </c>
      <c r="N261" s="872" t="str">
        <f t="shared" ref="N261" ca="1" si="244">IFERROR(J261/J262,"ND")</f>
        <v>ND</v>
      </c>
      <c r="O261" s="874" t="str">
        <f t="shared" ref="O261" ca="1" si="245">IFERROR(((J261+K261+L261+M261)/H261),"ND")</f>
        <v>ND</v>
      </c>
      <c r="P261" s="876"/>
    </row>
    <row r="262" spans="3:16">
      <c r="C262" s="850"/>
      <c r="D262" s="852"/>
      <c r="E262" s="852"/>
      <c r="F262" s="854"/>
      <c r="G262" s="856"/>
      <c r="H262" s="885"/>
      <c r="I262" s="871"/>
      <c r="J262" s="220" t="str">
        <f ca="1">IF(MOD(ROW()-13,2)=0,IF(ISBLANK(OFFSET('11. SEGUIMIENTO 2026'!$N$14,INT((ROW()-13)/2),0)),"",OFFSET('11. SEGUIMIENTO 2026'!$N$14,INT((ROW()-13)/2),0)),IF(ISBLANK(OFFSET('9. METAS'!$Q$20,INT((ROW()-14)/2),0)),"",OFFSET('9. METAS'!$Q$20,INT((ROW()-14)/2),0)))</f>
        <v/>
      </c>
      <c r="K262" s="221" t="str">
        <f ca="1">IF(MOD(ROW()-13,2)=0,IF(ISBLANK(OFFSET('11. SEGUIMIENTO 2026'!$O$14,INT((ROW()-13)/2),0)),"",OFFSET('11. SEGUIMIENTO 2026'!$O$14,INT((ROW()-13)/2),0)),IF(ISBLANK(OFFSET('9. METAS'!$R$20,INT((ROW()-14)/2),0)),"",OFFSET('9. METAS'!$R$20,INT((ROW()-14)/2),0)))</f>
        <v/>
      </c>
      <c r="L262" s="221" t="str">
        <f ca="1">IF(MOD(ROW()-13,2)=0,IF(ISBLANK(OFFSET('11. SEGUIMIENTO 2026'!$P$14,INT((ROW()-13)/2),0)),"",OFFSET('11. SEGUIMIENTO 2026'!$P$14,INT((ROW()-13)/2),0)),IF(ISBLANK(OFFSET('9. METAS'!$S$20,INT((ROW()-14)/2),0)),"",OFFSET('9. METAS'!$S$20,INT((ROW()-14)/2),0)))</f>
        <v/>
      </c>
      <c r="M262" s="222" t="str">
        <f ca="1">IF(MOD(ROW()-13,2)=0,IF(ISBLANK(OFFSET('11. SEGUIMIENTO 2026'!$Q$14,INT((ROW()-13)/2),0)),"",OFFSET('11. SEGUIMIENTO 2026'!$Q$14,INT((ROW()-13)/2),0)),IF(ISBLANK(OFFSET('9. METAS'!$T$20,INT((ROW()-14)/2),0)),"",OFFSET('9. METAS'!$T$20,INT((ROW()-14)/2),0)))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885" t="str">
        <f ca="1">IF(ISBLANK(OFFSET('9. METAS'!$K$20,INT((ROW()-13)/2),0)),"",OFFSET('9. METAS'!$K$20,INT((ROW()-13)/2),0))</f>
        <v/>
      </c>
      <c r="I263" s="870"/>
      <c r="J263" s="220" t="str">
        <f ca="1">IF(MOD(ROW()-13,2)=0,IF(ISBLANK(OFFSET('11. SEGUIMIENTO 2026'!$N$14,INT((ROW()-13)/2),0)),"",OFFSET('11. SEGUIMIENTO 2026'!$N$14,INT((ROW()-13)/2),0)),IF(ISBLANK(OFFSET('9. METAS'!$Q$20,INT((ROW()-14)/2),0)),"",OFFSET('9. METAS'!$Q$20,INT((ROW()-14)/2),0)))</f>
        <v/>
      </c>
      <c r="K263" s="221" t="str">
        <f ca="1">IF(MOD(ROW()-13,2)=0,IF(ISBLANK(OFFSET('11. SEGUIMIENTO 2026'!$O$14,INT((ROW()-13)/2),0)),"",OFFSET('11. SEGUIMIENTO 2026'!$O$14,INT((ROW()-13)/2),0)),IF(ISBLANK(OFFSET('9. METAS'!$R$20,INT((ROW()-14)/2),0)),"",OFFSET('9. METAS'!$R$20,INT((ROW()-14)/2),0)))</f>
        <v/>
      </c>
      <c r="L263" s="221" t="str">
        <f ca="1">IF(MOD(ROW()-13,2)=0,IF(ISBLANK(OFFSET('11. SEGUIMIENTO 2026'!$P$14,INT((ROW()-13)/2),0)),"",OFFSET('11. SEGUIMIENTO 2026'!$P$14,INT((ROW()-13)/2),0)),IF(ISBLANK(OFFSET('9. METAS'!$S$20,INT((ROW()-14)/2),0)),"",OFFSET('9. METAS'!$S$20,INT((ROW()-14)/2),0)))</f>
        <v/>
      </c>
      <c r="M263" s="222" t="str">
        <f ca="1">IF(MOD(ROW()-13,2)=0,IF(ISBLANK(OFFSET('11. SEGUIMIENTO 2026'!$Q$14,INT((ROW()-13)/2),0)),"",OFFSET('11. SEGUIMIENTO 2026'!$Q$14,INT((ROW()-13)/2),0)),IF(ISBLANK(OFFSET('9. METAS'!$T$20,INT((ROW()-14)/2),0)),"",OFFSET('9. METAS'!$T$20,INT((ROW()-14)/2),0)))</f>
        <v/>
      </c>
      <c r="N263" s="872" t="str">
        <f t="shared" ref="N263" ca="1" si="246">IFERROR(J263/J264,"ND")</f>
        <v>ND</v>
      </c>
      <c r="O263" s="874" t="str">
        <f t="shared" ref="O263" ca="1" si="247">IFERROR(((J263+K263+L263+M263)/H263),"ND")</f>
        <v>ND</v>
      </c>
      <c r="P263" s="876"/>
    </row>
    <row r="264" spans="3:16">
      <c r="C264" s="850"/>
      <c r="D264" s="852"/>
      <c r="E264" s="852"/>
      <c r="F264" s="854"/>
      <c r="G264" s="856"/>
      <c r="H264" s="885"/>
      <c r="I264" s="871"/>
      <c r="J264" s="220" t="str">
        <f ca="1">IF(MOD(ROW()-13,2)=0,IF(ISBLANK(OFFSET('11. SEGUIMIENTO 2026'!$N$14,INT((ROW()-13)/2),0)),"",OFFSET('11. SEGUIMIENTO 2026'!$N$14,INT((ROW()-13)/2),0)),IF(ISBLANK(OFFSET('9. METAS'!$Q$20,INT((ROW()-14)/2),0)),"",OFFSET('9. METAS'!$Q$20,INT((ROW()-14)/2),0)))</f>
        <v/>
      </c>
      <c r="K264" s="221" t="str">
        <f ca="1">IF(MOD(ROW()-13,2)=0,IF(ISBLANK(OFFSET('11. SEGUIMIENTO 2026'!$O$14,INT((ROW()-13)/2),0)),"",OFFSET('11. SEGUIMIENTO 2026'!$O$14,INT((ROW()-13)/2),0)),IF(ISBLANK(OFFSET('9. METAS'!$R$20,INT((ROW()-14)/2),0)),"",OFFSET('9. METAS'!$R$20,INT((ROW()-14)/2),0)))</f>
        <v/>
      </c>
      <c r="L264" s="221" t="str">
        <f ca="1">IF(MOD(ROW()-13,2)=0,IF(ISBLANK(OFFSET('11. SEGUIMIENTO 2026'!$P$14,INT((ROW()-13)/2),0)),"",OFFSET('11. SEGUIMIENTO 2026'!$P$14,INT((ROW()-13)/2),0)),IF(ISBLANK(OFFSET('9. METAS'!$S$20,INT((ROW()-14)/2),0)),"",OFFSET('9. METAS'!$S$20,INT((ROW()-14)/2),0)))</f>
        <v/>
      </c>
      <c r="M264" s="222" t="str">
        <f ca="1">IF(MOD(ROW()-13,2)=0,IF(ISBLANK(OFFSET('11. SEGUIMIENTO 2026'!$Q$14,INT((ROW()-13)/2),0)),"",OFFSET('11. SEGUIMIENTO 2026'!$Q$14,INT((ROW()-13)/2),0)),IF(ISBLANK(OFFSET('9. METAS'!$T$20,INT((ROW()-14)/2),0)),"",OFFSET('9. METAS'!$T$20,INT((ROW()-14)/2),0)))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885" t="str">
        <f ca="1">IF(ISBLANK(OFFSET('9. METAS'!$K$20,INT((ROW()-13)/2),0)),"",OFFSET('9. METAS'!$K$20,INT((ROW()-13)/2),0))</f>
        <v/>
      </c>
      <c r="I265" s="870"/>
      <c r="J265" s="220" t="str">
        <f ca="1">IF(MOD(ROW()-13,2)=0,IF(ISBLANK(OFFSET('11. SEGUIMIENTO 2026'!$N$14,INT((ROW()-13)/2),0)),"",OFFSET('11. SEGUIMIENTO 2026'!$N$14,INT((ROW()-13)/2),0)),IF(ISBLANK(OFFSET('9. METAS'!$Q$20,INT((ROW()-14)/2),0)),"",OFFSET('9. METAS'!$Q$20,INT((ROW()-14)/2),0)))</f>
        <v/>
      </c>
      <c r="K265" s="221" t="str">
        <f ca="1">IF(MOD(ROW()-13,2)=0,IF(ISBLANK(OFFSET('11. SEGUIMIENTO 2026'!$O$14,INT((ROW()-13)/2),0)),"",OFFSET('11. SEGUIMIENTO 2026'!$O$14,INT((ROW()-13)/2),0)),IF(ISBLANK(OFFSET('9. METAS'!$R$20,INT((ROW()-14)/2),0)),"",OFFSET('9. METAS'!$R$20,INT((ROW()-14)/2),0)))</f>
        <v/>
      </c>
      <c r="L265" s="221" t="str">
        <f ca="1">IF(MOD(ROW()-13,2)=0,IF(ISBLANK(OFFSET('11. SEGUIMIENTO 2026'!$P$14,INT((ROW()-13)/2),0)),"",OFFSET('11. SEGUIMIENTO 2026'!$P$14,INT((ROW()-13)/2),0)),IF(ISBLANK(OFFSET('9. METAS'!$S$20,INT((ROW()-14)/2),0)),"",OFFSET('9. METAS'!$S$20,INT((ROW()-14)/2),0)))</f>
        <v/>
      </c>
      <c r="M265" s="222" t="str">
        <f ca="1">IF(MOD(ROW()-13,2)=0,IF(ISBLANK(OFFSET('11. SEGUIMIENTO 2026'!$Q$14,INT((ROW()-13)/2),0)),"",OFFSET('11. SEGUIMIENTO 2026'!$Q$14,INT((ROW()-13)/2),0)),IF(ISBLANK(OFFSET('9. METAS'!$T$20,INT((ROW()-14)/2),0)),"",OFFSET('9. METAS'!$T$20,INT((ROW()-14)/2),0)))</f>
        <v/>
      </c>
      <c r="N265" s="872" t="str">
        <f t="shared" ref="N265" ca="1" si="248">IFERROR(J265/J266,"ND")</f>
        <v>ND</v>
      </c>
      <c r="O265" s="874" t="str">
        <f t="shared" ref="O265" ca="1" si="249">IFERROR(((J265+K265+L265+M265)/H265),"ND")</f>
        <v>ND</v>
      </c>
      <c r="P265" s="876"/>
    </row>
    <row r="266" spans="3:16">
      <c r="C266" s="850"/>
      <c r="D266" s="852"/>
      <c r="E266" s="852"/>
      <c r="F266" s="854"/>
      <c r="G266" s="856"/>
      <c r="H266" s="885"/>
      <c r="I266" s="871"/>
      <c r="J266" s="220" t="str">
        <f ca="1">IF(MOD(ROW()-13,2)=0,IF(ISBLANK(OFFSET('11. SEGUIMIENTO 2026'!$N$14,INT((ROW()-13)/2),0)),"",OFFSET('11. SEGUIMIENTO 2026'!$N$14,INT((ROW()-13)/2),0)),IF(ISBLANK(OFFSET('9. METAS'!$Q$20,INT((ROW()-14)/2),0)),"",OFFSET('9. METAS'!$Q$20,INT((ROW()-14)/2),0)))</f>
        <v/>
      </c>
      <c r="K266" s="221" t="str">
        <f ca="1">IF(MOD(ROW()-13,2)=0,IF(ISBLANK(OFFSET('11. SEGUIMIENTO 2026'!$O$14,INT((ROW()-13)/2),0)),"",OFFSET('11. SEGUIMIENTO 2026'!$O$14,INT((ROW()-13)/2),0)),IF(ISBLANK(OFFSET('9. METAS'!$R$20,INT((ROW()-14)/2),0)),"",OFFSET('9. METAS'!$R$20,INT((ROW()-14)/2),0)))</f>
        <v/>
      </c>
      <c r="L266" s="221" t="str">
        <f ca="1">IF(MOD(ROW()-13,2)=0,IF(ISBLANK(OFFSET('11. SEGUIMIENTO 2026'!$P$14,INT((ROW()-13)/2),0)),"",OFFSET('11. SEGUIMIENTO 2026'!$P$14,INT((ROW()-13)/2),0)),IF(ISBLANK(OFFSET('9. METAS'!$S$20,INT((ROW()-14)/2),0)),"",OFFSET('9. METAS'!$S$20,INT((ROW()-14)/2),0)))</f>
        <v/>
      </c>
      <c r="M266" s="222" t="str">
        <f ca="1">IF(MOD(ROW()-13,2)=0,IF(ISBLANK(OFFSET('11. SEGUIMIENTO 2026'!$Q$14,INT((ROW()-13)/2),0)),"",OFFSET('11. SEGUIMIENTO 2026'!$Q$14,INT((ROW()-13)/2),0)),IF(ISBLANK(OFFSET('9. METAS'!$T$20,INT((ROW()-14)/2),0)),"",OFFSET('9. METAS'!$T$20,INT((ROW()-14)/2),0)))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885" t="str">
        <f ca="1">IF(ISBLANK(OFFSET('9. METAS'!$K$20,INT((ROW()-13)/2),0)),"",OFFSET('9. METAS'!$K$20,INT((ROW()-13)/2),0))</f>
        <v/>
      </c>
      <c r="I267" s="870"/>
      <c r="J267" s="220" t="str">
        <f ca="1">IF(MOD(ROW()-13,2)=0,IF(ISBLANK(OFFSET('11. SEGUIMIENTO 2026'!$N$14,INT((ROW()-13)/2),0)),"",OFFSET('11. SEGUIMIENTO 2026'!$N$14,INT((ROW()-13)/2),0)),IF(ISBLANK(OFFSET('9. METAS'!$Q$20,INT((ROW()-14)/2),0)),"",OFFSET('9. METAS'!$Q$20,INT((ROW()-14)/2),0)))</f>
        <v/>
      </c>
      <c r="K267" s="221" t="str">
        <f ca="1">IF(MOD(ROW()-13,2)=0,IF(ISBLANK(OFFSET('11. SEGUIMIENTO 2026'!$O$14,INT((ROW()-13)/2),0)),"",OFFSET('11. SEGUIMIENTO 2026'!$O$14,INT((ROW()-13)/2),0)),IF(ISBLANK(OFFSET('9. METAS'!$R$20,INT((ROW()-14)/2),0)),"",OFFSET('9. METAS'!$R$20,INT((ROW()-14)/2),0)))</f>
        <v/>
      </c>
      <c r="L267" s="221" t="str">
        <f ca="1">IF(MOD(ROW()-13,2)=0,IF(ISBLANK(OFFSET('11. SEGUIMIENTO 2026'!$P$14,INT((ROW()-13)/2),0)),"",OFFSET('11. SEGUIMIENTO 2026'!$P$14,INT((ROW()-13)/2),0)),IF(ISBLANK(OFFSET('9. METAS'!$S$20,INT((ROW()-14)/2),0)),"",OFFSET('9. METAS'!$S$20,INT((ROW()-14)/2),0)))</f>
        <v/>
      </c>
      <c r="M267" s="222" t="str">
        <f ca="1">IF(MOD(ROW()-13,2)=0,IF(ISBLANK(OFFSET('11. SEGUIMIENTO 2026'!$Q$14,INT((ROW()-13)/2),0)),"",OFFSET('11. SEGUIMIENTO 2026'!$Q$14,INT((ROW()-13)/2),0)),IF(ISBLANK(OFFSET('9. METAS'!$T$20,INT((ROW()-14)/2),0)),"",OFFSET('9. METAS'!$T$20,INT((ROW()-14)/2),0)))</f>
        <v/>
      </c>
      <c r="N267" s="872" t="str">
        <f t="shared" ref="N267" ca="1" si="250">IFERROR(J267/J268,"ND")</f>
        <v>ND</v>
      </c>
      <c r="O267" s="874" t="str">
        <f t="shared" ref="O267" ca="1" si="251">IFERROR(((J267+K267+L267+M267)/H267),"ND")</f>
        <v>ND</v>
      </c>
      <c r="P267" s="876"/>
    </row>
    <row r="268" spans="3:16">
      <c r="C268" s="850"/>
      <c r="D268" s="852"/>
      <c r="E268" s="852"/>
      <c r="F268" s="854"/>
      <c r="G268" s="856"/>
      <c r="H268" s="885"/>
      <c r="I268" s="871"/>
      <c r="J268" s="220" t="str">
        <f ca="1">IF(MOD(ROW()-13,2)=0,IF(ISBLANK(OFFSET('11. SEGUIMIENTO 2026'!$N$14,INT((ROW()-13)/2),0)),"",OFFSET('11. SEGUIMIENTO 2026'!$N$14,INT((ROW()-13)/2),0)),IF(ISBLANK(OFFSET('9. METAS'!$Q$20,INT((ROW()-14)/2),0)),"",OFFSET('9. METAS'!$Q$20,INT((ROW()-14)/2),0)))</f>
        <v/>
      </c>
      <c r="K268" s="221" t="str">
        <f ca="1">IF(MOD(ROW()-13,2)=0,IF(ISBLANK(OFFSET('11. SEGUIMIENTO 2026'!$O$14,INT((ROW()-13)/2),0)),"",OFFSET('11. SEGUIMIENTO 2026'!$O$14,INT((ROW()-13)/2),0)),IF(ISBLANK(OFFSET('9. METAS'!$R$20,INT((ROW()-14)/2),0)),"",OFFSET('9. METAS'!$R$20,INT((ROW()-14)/2),0)))</f>
        <v/>
      </c>
      <c r="L268" s="221" t="str">
        <f ca="1">IF(MOD(ROW()-13,2)=0,IF(ISBLANK(OFFSET('11. SEGUIMIENTO 2026'!$P$14,INT((ROW()-13)/2),0)),"",OFFSET('11. SEGUIMIENTO 2026'!$P$14,INT((ROW()-13)/2),0)),IF(ISBLANK(OFFSET('9. METAS'!$S$20,INT((ROW()-14)/2),0)),"",OFFSET('9. METAS'!$S$20,INT((ROW()-14)/2),0)))</f>
        <v/>
      </c>
      <c r="M268" s="222" t="str">
        <f ca="1">IF(MOD(ROW()-13,2)=0,IF(ISBLANK(OFFSET('11. SEGUIMIENTO 2026'!$Q$14,INT((ROW()-13)/2),0)),"",OFFSET('11. SEGUIMIENTO 2026'!$Q$14,INT((ROW()-13)/2),0)),IF(ISBLANK(OFFSET('9. METAS'!$T$20,INT((ROW()-14)/2),0)),"",OFFSET('9. METAS'!$T$20,INT((ROW()-14)/2),0)))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885" t="str">
        <f ca="1">IF(ISBLANK(OFFSET('9. METAS'!$K$20,INT((ROW()-13)/2),0)),"",OFFSET('9. METAS'!$K$20,INT((ROW()-13)/2),0))</f>
        <v/>
      </c>
      <c r="I269" s="870"/>
      <c r="J269" s="220" t="str">
        <f ca="1">IF(MOD(ROW()-13,2)=0,IF(ISBLANK(OFFSET('11. SEGUIMIENTO 2026'!$N$14,INT((ROW()-13)/2),0)),"",OFFSET('11. SEGUIMIENTO 2026'!$N$14,INT((ROW()-13)/2),0)),IF(ISBLANK(OFFSET('9. METAS'!$Q$20,INT((ROW()-14)/2),0)),"",OFFSET('9. METAS'!$Q$20,INT((ROW()-14)/2),0)))</f>
        <v/>
      </c>
      <c r="K269" s="221" t="str">
        <f ca="1">IF(MOD(ROW()-13,2)=0,IF(ISBLANK(OFFSET('11. SEGUIMIENTO 2026'!$O$14,INT((ROW()-13)/2),0)),"",OFFSET('11. SEGUIMIENTO 2026'!$O$14,INT((ROW()-13)/2),0)),IF(ISBLANK(OFFSET('9. METAS'!$R$20,INT((ROW()-14)/2),0)),"",OFFSET('9. METAS'!$R$20,INT((ROW()-14)/2),0)))</f>
        <v/>
      </c>
      <c r="L269" s="221" t="str">
        <f ca="1">IF(MOD(ROW()-13,2)=0,IF(ISBLANK(OFFSET('11. SEGUIMIENTO 2026'!$P$14,INT((ROW()-13)/2),0)),"",OFFSET('11. SEGUIMIENTO 2026'!$P$14,INT((ROW()-13)/2),0)),IF(ISBLANK(OFFSET('9. METAS'!$S$20,INT((ROW()-14)/2),0)),"",OFFSET('9. METAS'!$S$20,INT((ROW()-14)/2),0)))</f>
        <v/>
      </c>
      <c r="M269" s="222" t="str">
        <f ca="1">IF(MOD(ROW()-13,2)=0,IF(ISBLANK(OFFSET('11. SEGUIMIENTO 2026'!$Q$14,INT((ROW()-13)/2),0)),"",OFFSET('11. SEGUIMIENTO 2026'!$Q$14,INT((ROW()-13)/2),0)),IF(ISBLANK(OFFSET('9. METAS'!$T$20,INT((ROW()-14)/2),0)),"",OFFSET('9. METAS'!$T$20,INT((ROW()-14)/2),0)))</f>
        <v/>
      </c>
      <c r="N269" s="872" t="str">
        <f t="shared" ref="N269" ca="1" si="252">IFERROR(J269/J270,"ND")</f>
        <v>ND</v>
      </c>
      <c r="O269" s="874" t="str">
        <f t="shared" ref="O269" ca="1" si="253">IFERROR(((J269+K269+L269+M269)/H269),"ND")</f>
        <v>ND</v>
      </c>
      <c r="P269" s="876"/>
    </row>
    <row r="270" spans="3:16">
      <c r="C270" s="850"/>
      <c r="D270" s="852"/>
      <c r="E270" s="852"/>
      <c r="F270" s="854"/>
      <c r="G270" s="856"/>
      <c r="H270" s="885"/>
      <c r="I270" s="871"/>
      <c r="J270" s="220" t="str">
        <f ca="1">IF(MOD(ROW()-13,2)=0,IF(ISBLANK(OFFSET('11. SEGUIMIENTO 2026'!$N$14,INT((ROW()-13)/2),0)),"",OFFSET('11. SEGUIMIENTO 2026'!$N$14,INT((ROW()-13)/2),0)),IF(ISBLANK(OFFSET('9. METAS'!$Q$20,INT((ROW()-14)/2),0)),"",OFFSET('9. METAS'!$Q$20,INT((ROW()-14)/2),0)))</f>
        <v/>
      </c>
      <c r="K270" s="221" t="str">
        <f ca="1">IF(MOD(ROW()-13,2)=0,IF(ISBLANK(OFFSET('11. SEGUIMIENTO 2026'!$O$14,INT((ROW()-13)/2),0)),"",OFFSET('11. SEGUIMIENTO 2026'!$O$14,INT((ROW()-13)/2),0)),IF(ISBLANK(OFFSET('9. METAS'!$R$20,INT((ROW()-14)/2),0)),"",OFFSET('9. METAS'!$R$20,INT((ROW()-14)/2),0)))</f>
        <v/>
      </c>
      <c r="L270" s="221" t="str">
        <f ca="1">IF(MOD(ROW()-13,2)=0,IF(ISBLANK(OFFSET('11. SEGUIMIENTO 2026'!$P$14,INT((ROW()-13)/2),0)),"",OFFSET('11. SEGUIMIENTO 2026'!$P$14,INT((ROW()-13)/2),0)),IF(ISBLANK(OFFSET('9. METAS'!$S$20,INT((ROW()-14)/2),0)),"",OFFSET('9. METAS'!$S$20,INT((ROW()-14)/2),0)))</f>
        <v/>
      </c>
      <c r="M270" s="222" t="str">
        <f ca="1">IF(MOD(ROW()-13,2)=0,IF(ISBLANK(OFFSET('11. SEGUIMIENTO 2026'!$Q$14,INT((ROW()-13)/2),0)),"",OFFSET('11. SEGUIMIENTO 2026'!$Q$14,INT((ROW()-13)/2),0)),IF(ISBLANK(OFFSET('9. METAS'!$T$20,INT((ROW()-14)/2),0)),"",OFFSET('9. METAS'!$T$20,INT((ROW()-14)/2),0)))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885" t="str">
        <f ca="1">IF(ISBLANK(OFFSET('9. METAS'!$K$20,INT((ROW()-13)/2),0)),"",OFFSET('9. METAS'!$K$20,INT((ROW()-13)/2),0))</f>
        <v/>
      </c>
      <c r="I271" s="870"/>
      <c r="J271" s="220" t="str">
        <f ca="1">IF(MOD(ROW()-13,2)=0,IF(ISBLANK(OFFSET('11. SEGUIMIENTO 2026'!$N$14,INT((ROW()-13)/2),0)),"",OFFSET('11. SEGUIMIENTO 2026'!$N$14,INT((ROW()-13)/2),0)),IF(ISBLANK(OFFSET('9. METAS'!$Q$20,INT((ROW()-14)/2),0)),"",OFFSET('9. METAS'!$Q$20,INT((ROW()-14)/2),0)))</f>
        <v/>
      </c>
      <c r="K271" s="221" t="str">
        <f ca="1">IF(MOD(ROW()-13,2)=0,IF(ISBLANK(OFFSET('11. SEGUIMIENTO 2026'!$O$14,INT((ROW()-13)/2),0)),"",OFFSET('11. SEGUIMIENTO 2026'!$O$14,INT((ROW()-13)/2),0)),IF(ISBLANK(OFFSET('9. METAS'!$R$20,INT((ROW()-14)/2),0)),"",OFFSET('9. METAS'!$R$20,INT((ROW()-14)/2),0)))</f>
        <v/>
      </c>
      <c r="L271" s="221" t="str">
        <f ca="1">IF(MOD(ROW()-13,2)=0,IF(ISBLANK(OFFSET('11. SEGUIMIENTO 2026'!$P$14,INT((ROW()-13)/2),0)),"",OFFSET('11. SEGUIMIENTO 2026'!$P$14,INT((ROW()-13)/2),0)),IF(ISBLANK(OFFSET('9. METAS'!$S$20,INT((ROW()-14)/2),0)),"",OFFSET('9. METAS'!$S$20,INT((ROW()-14)/2),0)))</f>
        <v/>
      </c>
      <c r="M271" s="222" t="str">
        <f ca="1">IF(MOD(ROW()-13,2)=0,IF(ISBLANK(OFFSET('11. SEGUIMIENTO 2026'!$Q$14,INT((ROW()-13)/2),0)),"",OFFSET('11. SEGUIMIENTO 2026'!$Q$14,INT((ROW()-13)/2),0)),IF(ISBLANK(OFFSET('9. METAS'!$T$20,INT((ROW()-14)/2),0)),"",OFFSET('9. METAS'!$T$20,INT((ROW()-14)/2),0)))</f>
        <v/>
      </c>
      <c r="N271" s="872" t="str">
        <f t="shared" ref="N271" ca="1" si="254">IFERROR(J271/J272,"ND")</f>
        <v>ND</v>
      </c>
      <c r="O271" s="874" t="str">
        <f t="shared" ref="O271" ca="1" si="255">IFERROR(((J271+K271+L271+M271)/H271),"ND")</f>
        <v>ND</v>
      </c>
      <c r="P271" s="876"/>
    </row>
    <row r="272" spans="3:16">
      <c r="C272" s="850"/>
      <c r="D272" s="852"/>
      <c r="E272" s="852"/>
      <c r="F272" s="854"/>
      <c r="G272" s="856"/>
      <c r="H272" s="885"/>
      <c r="I272" s="871"/>
      <c r="J272" s="220" t="str">
        <f ca="1">IF(MOD(ROW()-13,2)=0,IF(ISBLANK(OFFSET('11. SEGUIMIENTO 2026'!$N$14,INT((ROW()-13)/2),0)),"",OFFSET('11. SEGUIMIENTO 2026'!$N$14,INT((ROW()-13)/2),0)),IF(ISBLANK(OFFSET('9. METAS'!$Q$20,INT((ROW()-14)/2),0)),"",OFFSET('9. METAS'!$Q$20,INT((ROW()-14)/2),0)))</f>
        <v/>
      </c>
      <c r="K272" s="221" t="str">
        <f ca="1">IF(MOD(ROW()-13,2)=0,IF(ISBLANK(OFFSET('11. SEGUIMIENTO 2026'!$O$14,INT((ROW()-13)/2),0)),"",OFFSET('11. SEGUIMIENTO 2026'!$O$14,INT((ROW()-13)/2),0)),IF(ISBLANK(OFFSET('9. METAS'!$R$20,INT((ROW()-14)/2),0)),"",OFFSET('9. METAS'!$R$20,INT((ROW()-14)/2),0)))</f>
        <v/>
      </c>
      <c r="L272" s="221" t="str">
        <f ca="1">IF(MOD(ROW()-13,2)=0,IF(ISBLANK(OFFSET('11. SEGUIMIENTO 2026'!$P$14,INT((ROW()-13)/2),0)),"",OFFSET('11. SEGUIMIENTO 2026'!$P$14,INT((ROW()-13)/2),0)),IF(ISBLANK(OFFSET('9. METAS'!$S$20,INT((ROW()-14)/2),0)),"",OFFSET('9. METAS'!$S$20,INT((ROW()-14)/2),0)))</f>
        <v/>
      </c>
      <c r="M272" s="222" t="str">
        <f ca="1">IF(MOD(ROW()-13,2)=0,IF(ISBLANK(OFFSET('11. SEGUIMIENTO 2026'!$Q$14,INT((ROW()-13)/2),0)),"",OFFSET('11. SEGUIMIENTO 2026'!$Q$14,INT((ROW()-13)/2),0)),IF(ISBLANK(OFFSET('9. METAS'!$T$20,INT((ROW()-14)/2),0)),"",OFFSET('9. METAS'!$T$20,INT((ROW()-14)/2),0)))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885" t="str">
        <f ca="1">IF(ISBLANK(OFFSET('9. METAS'!$K$20,INT((ROW()-13)/2),0)),"",OFFSET('9. METAS'!$K$20,INT((ROW()-13)/2),0))</f>
        <v/>
      </c>
      <c r="I273" s="870"/>
      <c r="J273" s="220" t="str">
        <f ca="1">IF(MOD(ROW()-13,2)=0,IF(ISBLANK(OFFSET('11. SEGUIMIENTO 2026'!$N$14,INT((ROW()-13)/2),0)),"",OFFSET('11. SEGUIMIENTO 2026'!$N$14,INT((ROW()-13)/2),0)),IF(ISBLANK(OFFSET('9. METAS'!$Q$20,INT((ROW()-14)/2),0)),"",OFFSET('9. METAS'!$Q$20,INT((ROW()-14)/2),0)))</f>
        <v/>
      </c>
      <c r="K273" s="221" t="str">
        <f ca="1">IF(MOD(ROW()-13,2)=0,IF(ISBLANK(OFFSET('11. SEGUIMIENTO 2026'!$O$14,INT((ROW()-13)/2),0)),"",OFFSET('11. SEGUIMIENTO 2026'!$O$14,INT((ROW()-13)/2),0)),IF(ISBLANK(OFFSET('9. METAS'!$R$20,INT((ROW()-14)/2),0)),"",OFFSET('9. METAS'!$R$20,INT((ROW()-14)/2),0)))</f>
        <v/>
      </c>
      <c r="L273" s="221" t="str">
        <f ca="1">IF(MOD(ROW()-13,2)=0,IF(ISBLANK(OFFSET('11. SEGUIMIENTO 2026'!$P$14,INT((ROW()-13)/2),0)),"",OFFSET('11. SEGUIMIENTO 2026'!$P$14,INT((ROW()-13)/2),0)),IF(ISBLANK(OFFSET('9. METAS'!$S$20,INT((ROW()-14)/2),0)),"",OFFSET('9. METAS'!$S$20,INT((ROW()-14)/2),0)))</f>
        <v/>
      </c>
      <c r="M273" s="222" t="str">
        <f ca="1">IF(MOD(ROW()-13,2)=0,IF(ISBLANK(OFFSET('11. SEGUIMIENTO 2026'!$Q$14,INT((ROW()-13)/2),0)),"",OFFSET('11. SEGUIMIENTO 2026'!$Q$14,INT((ROW()-13)/2),0)),IF(ISBLANK(OFFSET('9. METAS'!$T$20,INT((ROW()-14)/2),0)),"",OFFSET('9. METAS'!$T$20,INT((ROW()-14)/2),0)))</f>
        <v/>
      </c>
      <c r="N273" s="872" t="str">
        <f t="shared" ref="N273" ca="1" si="256">IFERROR(J273/J274,"ND")</f>
        <v>ND</v>
      </c>
      <c r="O273" s="874" t="str">
        <f t="shared" ref="O273" ca="1" si="257">IFERROR(((J273+K273+L273+M273)/H273),"ND")</f>
        <v>ND</v>
      </c>
      <c r="P273" s="876"/>
    </row>
    <row r="274" spans="3:16">
      <c r="C274" s="850"/>
      <c r="D274" s="852"/>
      <c r="E274" s="852"/>
      <c r="F274" s="854"/>
      <c r="G274" s="856"/>
      <c r="H274" s="885"/>
      <c r="I274" s="871"/>
      <c r="J274" s="220" t="str">
        <f ca="1">IF(MOD(ROW()-13,2)=0,IF(ISBLANK(OFFSET('11. SEGUIMIENTO 2026'!$N$14,INT((ROW()-13)/2),0)),"",OFFSET('11. SEGUIMIENTO 2026'!$N$14,INT((ROW()-13)/2),0)),IF(ISBLANK(OFFSET('9. METAS'!$Q$20,INT((ROW()-14)/2),0)),"",OFFSET('9. METAS'!$Q$20,INT((ROW()-14)/2),0)))</f>
        <v/>
      </c>
      <c r="K274" s="221" t="str">
        <f ca="1">IF(MOD(ROW()-13,2)=0,IF(ISBLANK(OFFSET('11. SEGUIMIENTO 2026'!$O$14,INT((ROW()-13)/2),0)),"",OFFSET('11. SEGUIMIENTO 2026'!$O$14,INT((ROW()-13)/2),0)),IF(ISBLANK(OFFSET('9. METAS'!$R$20,INT((ROW()-14)/2),0)),"",OFFSET('9. METAS'!$R$20,INT((ROW()-14)/2),0)))</f>
        <v/>
      </c>
      <c r="L274" s="221" t="str">
        <f ca="1">IF(MOD(ROW()-13,2)=0,IF(ISBLANK(OFFSET('11. SEGUIMIENTO 2026'!$P$14,INT((ROW()-13)/2),0)),"",OFFSET('11. SEGUIMIENTO 2026'!$P$14,INT((ROW()-13)/2),0)),IF(ISBLANK(OFFSET('9. METAS'!$S$20,INT((ROW()-14)/2),0)),"",OFFSET('9. METAS'!$S$20,INT((ROW()-14)/2),0)))</f>
        <v/>
      </c>
      <c r="M274" s="222" t="str">
        <f ca="1">IF(MOD(ROW()-13,2)=0,IF(ISBLANK(OFFSET('11. SEGUIMIENTO 2026'!$Q$14,INT((ROW()-13)/2),0)),"",OFFSET('11. SEGUIMIENTO 2026'!$Q$14,INT((ROW()-13)/2),0)),IF(ISBLANK(OFFSET('9. METAS'!$T$20,INT((ROW()-14)/2),0)),"",OFFSET('9. METAS'!$T$20,INT((ROW()-14)/2),0)))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885" t="str">
        <f ca="1">IF(ISBLANK(OFFSET('9. METAS'!$K$20,INT((ROW()-13)/2),0)),"",OFFSET('9. METAS'!$K$20,INT((ROW()-13)/2),0))</f>
        <v/>
      </c>
      <c r="I275" s="870"/>
      <c r="J275" s="220" t="str">
        <f ca="1">IF(MOD(ROW()-13,2)=0,IF(ISBLANK(OFFSET('11. SEGUIMIENTO 2026'!$N$14,INT((ROW()-13)/2),0)),"",OFFSET('11. SEGUIMIENTO 2026'!$N$14,INT((ROW()-13)/2),0)),IF(ISBLANK(OFFSET('9. METAS'!$Q$20,INT((ROW()-14)/2),0)),"",OFFSET('9. METAS'!$Q$20,INT((ROW()-14)/2),0)))</f>
        <v/>
      </c>
      <c r="K275" s="221" t="str">
        <f ca="1">IF(MOD(ROW()-13,2)=0,IF(ISBLANK(OFFSET('11. SEGUIMIENTO 2026'!$O$14,INT((ROW()-13)/2),0)),"",OFFSET('11. SEGUIMIENTO 2026'!$O$14,INT((ROW()-13)/2),0)),IF(ISBLANK(OFFSET('9. METAS'!$R$20,INT((ROW()-14)/2),0)),"",OFFSET('9. METAS'!$R$20,INT((ROW()-14)/2),0)))</f>
        <v/>
      </c>
      <c r="L275" s="221" t="str">
        <f ca="1">IF(MOD(ROW()-13,2)=0,IF(ISBLANK(OFFSET('11. SEGUIMIENTO 2026'!$P$14,INT((ROW()-13)/2),0)),"",OFFSET('11. SEGUIMIENTO 2026'!$P$14,INT((ROW()-13)/2),0)),IF(ISBLANK(OFFSET('9. METAS'!$S$20,INT((ROW()-14)/2),0)),"",OFFSET('9. METAS'!$S$20,INT((ROW()-14)/2),0)))</f>
        <v/>
      </c>
      <c r="M275" s="222" t="str">
        <f ca="1">IF(MOD(ROW()-13,2)=0,IF(ISBLANK(OFFSET('11. SEGUIMIENTO 2026'!$Q$14,INT((ROW()-13)/2),0)),"",OFFSET('11. SEGUIMIENTO 2026'!$Q$14,INT((ROW()-13)/2),0)),IF(ISBLANK(OFFSET('9. METAS'!$T$20,INT((ROW()-14)/2),0)),"",OFFSET('9. METAS'!$T$20,INT((ROW()-14)/2),0)))</f>
        <v/>
      </c>
      <c r="N275" s="872" t="str">
        <f t="shared" ref="N275" ca="1" si="258">IFERROR(J275/J276,"ND")</f>
        <v>ND</v>
      </c>
      <c r="O275" s="874" t="str">
        <f t="shared" ref="O275" ca="1" si="259">IFERROR(((J275+K275+L275+M275)/H275),"ND")</f>
        <v>ND</v>
      </c>
      <c r="P275" s="876"/>
    </row>
    <row r="276" spans="3:16">
      <c r="C276" s="850"/>
      <c r="D276" s="852"/>
      <c r="E276" s="852"/>
      <c r="F276" s="854"/>
      <c r="G276" s="856"/>
      <c r="H276" s="885"/>
      <c r="I276" s="871"/>
      <c r="J276" s="220" t="str">
        <f ca="1">IF(MOD(ROW()-13,2)=0,IF(ISBLANK(OFFSET('11. SEGUIMIENTO 2026'!$N$14,INT((ROW()-13)/2),0)),"",OFFSET('11. SEGUIMIENTO 2026'!$N$14,INT((ROW()-13)/2),0)),IF(ISBLANK(OFFSET('9. METAS'!$Q$20,INT((ROW()-14)/2),0)),"",OFFSET('9. METAS'!$Q$20,INT((ROW()-14)/2),0)))</f>
        <v/>
      </c>
      <c r="K276" s="221" t="str">
        <f ca="1">IF(MOD(ROW()-13,2)=0,IF(ISBLANK(OFFSET('11. SEGUIMIENTO 2026'!$O$14,INT((ROW()-13)/2),0)),"",OFFSET('11. SEGUIMIENTO 2026'!$O$14,INT((ROW()-13)/2),0)),IF(ISBLANK(OFFSET('9. METAS'!$R$20,INT((ROW()-14)/2),0)),"",OFFSET('9. METAS'!$R$20,INT((ROW()-14)/2),0)))</f>
        <v/>
      </c>
      <c r="L276" s="221" t="str">
        <f ca="1">IF(MOD(ROW()-13,2)=0,IF(ISBLANK(OFFSET('11. SEGUIMIENTO 2026'!$P$14,INT((ROW()-13)/2),0)),"",OFFSET('11. SEGUIMIENTO 2026'!$P$14,INT((ROW()-13)/2),0)),IF(ISBLANK(OFFSET('9. METAS'!$S$20,INT((ROW()-14)/2),0)),"",OFFSET('9. METAS'!$S$20,INT((ROW()-14)/2),0)))</f>
        <v/>
      </c>
      <c r="M276" s="222" t="str">
        <f ca="1">IF(MOD(ROW()-13,2)=0,IF(ISBLANK(OFFSET('11. SEGUIMIENTO 2026'!$Q$14,INT((ROW()-13)/2),0)),"",OFFSET('11. SEGUIMIENTO 2026'!$Q$14,INT((ROW()-13)/2),0)),IF(ISBLANK(OFFSET('9. METAS'!$T$20,INT((ROW()-14)/2),0)),"",OFFSET('9. METAS'!$T$20,INT((ROW()-14)/2),0)))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885" t="str">
        <f ca="1">IF(ISBLANK(OFFSET('9. METAS'!$K$20,INT((ROW()-13)/2),0)),"",OFFSET('9. METAS'!$K$20,INT((ROW()-13)/2),0))</f>
        <v/>
      </c>
      <c r="I277" s="870"/>
      <c r="J277" s="220" t="str">
        <f ca="1">IF(MOD(ROW()-13,2)=0,IF(ISBLANK(OFFSET('11. SEGUIMIENTO 2026'!$N$14,INT((ROW()-13)/2),0)),"",OFFSET('11. SEGUIMIENTO 2026'!$N$14,INT((ROW()-13)/2),0)),IF(ISBLANK(OFFSET('9. METAS'!$Q$20,INT((ROW()-14)/2),0)),"",OFFSET('9. METAS'!$Q$20,INT((ROW()-14)/2),0)))</f>
        <v/>
      </c>
      <c r="K277" s="221" t="str">
        <f ca="1">IF(MOD(ROW()-13,2)=0,IF(ISBLANK(OFFSET('11. SEGUIMIENTO 2026'!$O$14,INT((ROW()-13)/2),0)),"",OFFSET('11. SEGUIMIENTO 2026'!$O$14,INT((ROW()-13)/2),0)),IF(ISBLANK(OFFSET('9. METAS'!$R$20,INT((ROW()-14)/2),0)),"",OFFSET('9. METAS'!$R$20,INT((ROW()-14)/2),0)))</f>
        <v/>
      </c>
      <c r="L277" s="221" t="str">
        <f ca="1">IF(MOD(ROW()-13,2)=0,IF(ISBLANK(OFFSET('11. SEGUIMIENTO 2026'!$P$14,INT((ROW()-13)/2),0)),"",OFFSET('11. SEGUIMIENTO 2026'!$P$14,INT((ROW()-13)/2),0)),IF(ISBLANK(OFFSET('9. METAS'!$S$20,INT((ROW()-14)/2),0)),"",OFFSET('9. METAS'!$S$20,INT((ROW()-14)/2),0)))</f>
        <v/>
      </c>
      <c r="M277" s="222" t="str">
        <f ca="1">IF(MOD(ROW()-13,2)=0,IF(ISBLANK(OFFSET('11. SEGUIMIENTO 2026'!$Q$14,INT((ROW()-13)/2),0)),"",OFFSET('11. SEGUIMIENTO 2026'!$Q$14,INT((ROW()-13)/2),0)),IF(ISBLANK(OFFSET('9. METAS'!$T$20,INT((ROW()-14)/2),0)),"",OFFSET('9. METAS'!$T$20,INT((ROW()-14)/2),0)))</f>
        <v/>
      </c>
      <c r="N277" s="872" t="str">
        <f t="shared" ref="N277" ca="1" si="260">IFERROR(J277/J278,"ND")</f>
        <v>ND</v>
      </c>
      <c r="O277" s="874" t="str">
        <f t="shared" ref="O277" ca="1" si="261">IFERROR(((J277+K277+L277+M277)/H277),"ND")</f>
        <v>ND</v>
      </c>
      <c r="P277" s="876"/>
    </row>
    <row r="278" spans="3:16">
      <c r="C278" s="850"/>
      <c r="D278" s="852"/>
      <c r="E278" s="852"/>
      <c r="F278" s="854"/>
      <c r="G278" s="856"/>
      <c r="H278" s="885"/>
      <c r="I278" s="871"/>
      <c r="J278" s="220" t="str">
        <f ca="1">IF(MOD(ROW()-13,2)=0,IF(ISBLANK(OFFSET('11. SEGUIMIENTO 2026'!$N$14,INT((ROW()-13)/2),0)),"",OFFSET('11. SEGUIMIENTO 2026'!$N$14,INT((ROW()-13)/2),0)),IF(ISBLANK(OFFSET('9. METAS'!$Q$20,INT((ROW()-14)/2),0)),"",OFFSET('9. METAS'!$Q$20,INT((ROW()-14)/2),0)))</f>
        <v/>
      </c>
      <c r="K278" s="221" t="str">
        <f ca="1">IF(MOD(ROW()-13,2)=0,IF(ISBLANK(OFFSET('11. SEGUIMIENTO 2026'!$O$14,INT((ROW()-13)/2),0)),"",OFFSET('11. SEGUIMIENTO 2026'!$O$14,INT((ROW()-13)/2),0)),IF(ISBLANK(OFFSET('9. METAS'!$R$20,INT((ROW()-14)/2),0)),"",OFFSET('9. METAS'!$R$20,INT((ROW()-14)/2),0)))</f>
        <v/>
      </c>
      <c r="L278" s="221" t="str">
        <f ca="1">IF(MOD(ROW()-13,2)=0,IF(ISBLANK(OFFSET('11. SEGUIMIENTO 2026'!$P$14,INT((ROW()-13)/2),0)),"",OFFSET('11. SEGUIMIENTO 2026'!$P$14,INT((ROW()-13)/2),0)),IF(ISBLANK(OFFSET('9. METAS'!$S$20,INT((ROW()-14)/2),0)),"",OFFSET('9. METAS'!$S$20,INT((ROW()-14)/2),0)))</f>
        <v/>
      </c>
      <c r="M278" s="222" t="str">
        <f ca="1">IF(MOD(ROW()-13,2)=0,IF(ISBLANK(OFFSET('11. SEGUIMIENTO 2026'!$Q$14,INT((ROW()-13)/2),0)),"",OFFSET('11. SEGUIMIENTO 2026'!$Q$14,INT((ROW()-13)/2),0)),IF(ISBLANK(OFFSET('9. METAS'!$T$20,INT((ROW()-14)/2),0)),"",OFFSET('9. METAS'!$T$20,INT((ROW()-14)/2),0)))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885" t="str">
        <f ca="1">IF(ISBLANK(OFFSET('9. METAS'!$K$20,INT((ROW()-13)/2),0)),"",OFFSET('9. METAS'!$K$20,INT((ROW()-13)/2),0))</f>
        <v/>
      </c>
      <c r="I279" s="870"/>
      <c r="J279" s="220" t="str">
        <f ca="1">IF(MOD(ROW()-13,2)=0,IF(ISBLANK(OFFSET('11. SEGUIMIENTO 2026'!$N$14,INT((ROW()-13)/2),0)),"",OFFSET('11. SEGUIMIENTO 2026'!$N$14,INT((ROW()-13)/2),0)),IF(ISBLANK(OFFSET('9. METAS'!$Q$20,INT((ROW()-14)/2),0)),"",OFFSET('9. METAS'!$Q$20,INT((ROW()-14)/2),0)))</f>
        <v/>
      </c>
      <c r="K279" s="221" t="str">
        <f ca="1">IF(MOD(ROW()-13,2)=0,IF(ISBLANK(OFFSET('11. SEGUIMIENTO 2026'!$O$14,INT((ROW()-13)/2),0)),"",OFFSET('11. SEGUIMIENTO 2026'!$O$14,INT((ROW()-13)/2),0)),IF(ISBLANK(OFFSET('9. METAS'!$R$20,INT((ROW()-14)/2),0)),"",OFFSET('9. METAS'!$R$20,INT((ROW()-14)/2),0)))</f>
        <v/>
      </c>
      <c r="L279" s="221" t="str">
        <f ca="1">IF(MOD(ROW()-13,2)=0,IF(ISBLANK(OFFSET('11. SEGUIMIENTO 2026'!$P$14,INT((ROW()-13)/2),0)),"",OFFSET('11. SEGUIMIENTO 2026'!$P$14,INT((ROW()-13)/2),0)),IF(ISBLANK(OFFSET('9. METAS'!$S$20,INT((ROW()-14)/2),0)),"",OFFSET('9. METAS'!$S$20,INT((ROW()-14)/2),0)))</f>
        <v/>
      </c>
      <c r="M279" s="222" t="str">
        <f ca="1">IF(MOD(ROW()-13,2)=0,IF(ISBLANK(OFFSET('11. SEGUIMIENTO 2026'!$Q$14,INT((ROW()-13)/2),0)),"",OFFSET('11. SEGUIMIENTO 2026'!$Q$14,INT((ROW()-13)/2),0)),IF(ISBLANK(OFFSET('9. METAS'!$T$20,INT((ROW()-14)/2),0)),"",OFFSET('9. METAS'!$T$20,INT((ROW()-14)/2),0)))</f>
        <v/>
      </c>
      <c r="N279" s="872" t="str">
        <f t="shared" ref="N279" ca="1" si="262">IFERROR(J279/J280,"ND")</f>
        <v>ND</v>
      </c>
      <c r="O279" s="874" t="str">
        <f t="shared" ref="O279" ca="1" si="263">IFERROR(((J279+K279+L279+M279)/H279),"ND")</f>
        <v>ND</v>
      </c>
      <c r="P279" s="876"/>
    </row>
    <row r="280" spans="3:16">
      <c r="C280" s="850"/>
      <c r="D280" s="852"/>
      <c r="E280" s="852"/>
      <c r="F280" s="854"/>
      <c r="G280" s="856"/>
      <c r="H280" s="885"/>
      <c r="I280" s="871"/>
      <c r="J280" s="220" t="str">
        <f ca="1">IF(MOD(ROW()-13,2)=0,IF(ISBLANK(OFFSET('11. SEGUIMIENTO 2026'!$N$14,INT((ROW()-13)/2),0)),"",OFFSET('11. SEGUIMIENTO 2026'!$N$14,INT((ROW()-13)/2),0)),IF(ISBLANK(OFFSET('9. METAS'!$Q$20,INT((ROW()-14)/2),0)),"",OFFSET('9. METAS'!$Q$20,INT((ROW()-14)/2),0)))</f>
        <v/>
      </c>
      <c r="K280" s="221" t="str">
        <f ca="1">IF(MOD(ROW()-13,2)=0,IF(ISBLANK(OFFSET('11. SEGUIMIENTO 2026'!$O$14,INT((ROW()-13)/2),0)),"",OFFSET('11. SEGUIMIENTO 2026'!$O$14,INT((ROW()-13)/2),0)),IF(ISBLANK(OFFSET('9. METAS'!$R$20,INT((ROW()-14)/2),0)),"",OFFSET('9. METAS'!$R$20,INT((ROW()-14)/2),0)))</f>
        <v/>
      </c>
      <c r="L280" s="221" t="str">
        <f ca="1">IF(MOD(ROW()-13,2)=0,IF(ISBLANK(OFFSET('11. SEGUIMIENTO 2026'!$P$14,INT((ROW()-13)/2),0)),"",OFFSET('11. SEGUIMIENTO 2026'!$P$14,INT((ROW()-13)/2),0)),IF(ISBLANK(OFFSET('9. METAS'!$S$20,INT((ROW()-14)/2),0)),"",OFFSET('9. METAS'!$S$20,INT((ROW()-14)/2),0)))</f>
        <v/>
      </c>
      <c r="M280" s="222" t="str">
        <f ca="1">IF(MOD(ROW()-13,2)=0,IF(ISBLANK(OFFSET('11. SEGUIMIENTO 2026'!$Q$14,INT((ROW()-13)/2),0)),"",OFFSET('11. SEGUIMIENTO 2026'!$Q$14,INT((ROW()-13)/2),0)),IF(ISBLANK(OFFSET('9. METAS'!$T$20,INT((ROW()-14)/2),0)),"",OFFSET('9. METAS'!$T$20,INT((ROW()-14)/2),0)))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885" t="str">
        <f ca="1">IF(ISBLANK(OFFSET('9. METAS'!$K$20,INT((ROW()-13)/2),0)),"",OFFSET('9. METAS'!$K$20,INT((ROW()-13)/2),0))</f>
        <v/>
      </c>
      <c r="I281" s="870"/>
      <c r="J281" s="220" t="str">
        <f ca="1">IF(MOD(ROW()-13,2)=0,IF(ISBLANK(OFFSET('11. SEGUIMIENTO 2026'!$N$14,INT((ROW()-13)/2),0)),"",OFFSET('11. SEGUIMIENTO 2026'!$N$14,INT((ROW()-13)/2),0)),IF(ISBLANK(OFFSET('9. METAS'!$Q$20,INT((ROW()-14)/2),0)),"",OFFSET('9. METAS'!$Q$20,INT((ROW()-14)/2),0)))</f>
        <v/>
      </c>
      <c r="K281" s="221" t="str">
        <f ca="1">IF(MOD(ROW()-13,2)=0,IF(ISBLANK(OFFSET('11. SEGUIMIENTO 2026'!$O$14,INT((ROW()-13)/2),0)),"",OFFSET('11. SEGUIMIENTO 2026'!$O$14,INT((ROW()-13)/2),0)),IF(ISBLANK(OFFSET('9. METAS'!$R$20,INT((ROW()-14)/2),0)),"",OFFSET('9. METAS'!$R$20,INT((ROW()-14)/2),0)))</f>
        <v/>
      </c>
      <c r="L281" s="221" t="str">
        <f ca="1">IF(MOD(ROW()-13,2)=0,IF(ISBLANK(OFFSET('11. SEGUIMIENTO 2026'!$P$14,INT((ROW()-13)/2),0)),"",OFFSET('11. SEGUIMIENTO 2026'!$P$14,INT((ROW()-13)/2),0)),IF(ISBLANK(OFFSET('9. METAS'!$S$20,INT((ROW()-14)/2),0)),"",OFFSET('9. METAS'!$S$20,INT((ROW()-14)/2),0)))</f>
        <v/>
      </c>
      <c r="M281" s="222" t="str">
        <f ca="1">IF(MOD(ROW()-13,2)=0,IF(ISBLANK(OFFSET('11. SEGUIMIENTO 2026'!$Q$14,INT((ROW()-13)/2),0)),"",OFFSET('11. SEGUIMIENTO 2026'!$Q$14,INT((ROW()-13)/2),0)),IF(ISBLANK(OFFSET('9. METAS'!$T$20,INT((ROW()-14)/2),0)),"",OFFSET('9. METAS'!$T$20,INT((ROW()-14)/2),0)))</f>
        <v/>
      </c>
      <c r="N281" s="872" t="str">
        <f t="shared" ref="N281" ca="1" si="264">IFERROR(J281/J282,"ND")</f>
        <v>ND</v>
      </c>
      <c r="O281" s="874" t="str">
        <f t="shared" ref="O281" ca="1" si="265">IFERROR(((J281+K281+L281+M281)/H281),"ND")</f>
        <v>ND</v>
      </c>
      <c r="P281" s="876"/>
    </row>
    <row r="282" spans="3:16">
      <c r="C282" s="850"/>
      <c r="D282" s="852"/>
      <c r="E282" s="852"/>
      <c r="F282" s="854"/>
      <c r="G282" s="856"/>
      <c r="H282" s="885"/>
      <c r="I282" s="871"/>
      <c r="J282" s="220" t="str">
        <f ca="1">IF(MOD(ROW()-13,2)=0,IF(ISBLANK(OFFSET('11. SEGUIMIENTO 2026'!$N$14,INT((ROW()-13)/2),0)),"",OFFSET('11. SEGUIMIENTO 2026'!$N$14,INT((ROW()-13)/2),0)),IF(ISBLANK(OFFSET('9. METAS'!$Q$20,INT((ROW()-14)/2),0)),"",OFFSET('9. METAS'!$Q$20,INT((ROW()-14)/2),0)))</f>
        <v/>
      </c>
      <c r="K282" s="221" t="str">
        <f ca="1">IF(MOD(ROW()-13,2)=0,IF(ISBLANK(OFFSET('11. SEGUIMIENTO 2026'!$O$14,INT((ROW()-13)/2),0)),"",OFFSET('11. SEGUIMIENTO 2026'!$O$14,INT((ROW()-13)/2),0)),IF(ISBLANK(OFFSET('9. METAS'!$R$20,INT((ROW()-14)/2),0)),"",OFFSET('9. METAS'!$R$20,INT((ROW()-14)/2),0)))</f>
        <v/>
      </c>
      <c r="L282" s="221" t="str">
        <f ca="1">IF(MOD(ROW()-13,2)=0,IF(ISBLANK(OFFSET('11. SEGUIMIENTO 2026'!$P$14,INT((ROW()-13)/2),0)),"",OFFSET('11. SEGUIMIENTO 2026'!$P$14,INT((ROW()-13)/2),0)),IF(ISBLANK(OFFSET('9. METAS'!$S$20,INT((ROW()-14)/2),0)),"",OFFSET('9. METAS'!$S$20,INT((ROW()-14)/2),0)))</f>
        <v/>
      </c>
      <c r="M282" s="222" t="str">
        <f ca="1">IF(MOD(ROW()-13,2)=0,IF(ISBLANK(OFFSET('11. SEGUIMIENTO 2026'!$Q$14,INT((ROW()-13)/2),0)),"",OFFSET('11. SEGUIMIENTO 2026'!$Q$14,INT((ROW()-13)/2),0)),IF(ISBLANK(OFFSET('9. METAS'!$T$20,INT((ROW()-14)/2),0)),"",OFFSET('9. METAS'!$T$20,INT((ROW()-14)/2),0)))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885" t="str">
        <f ca="1">IF(ISBLANK(OFFSET('9. METAS'!$K$20,INT((ROW()-13)/2),0)),"",OFFSET('9. METAS'!$K$20,INT((ROW()-13)/2),0))</f>
        <v/>
      </c>
      <c r="I283" s="870"/>
      <c r="J283" s="220" t="str">
        <f ca="1">IF(MOD(ROW()-13,2)=0,IF(ISBLANK(OFFSET('11. SEGUIMIENTO 2026'!$N$14,INT((ROW()-13)/2),0)),"",OFFSET('11. SEGUIMIENTO 2026'!$N$14,INT((ROW()-13)/2),0)),IF(ISBLANK(OFFSET('9. METAS'!$Q$20,INT((ROW()-14)/2),0)),"",OFFSET('9. METAS'!$Q$20,INT((ROW()-14)/2),0)))</f>
        <v/>
      </c>
      <c r="K283" s="221" t="str">
        <f ca="1">IF(MOD(ROW()-13,2)=0,IF(ISBLANK(OFFSET('11. SEGUIMIENTO 2026'!$O$14,INT((ROW()-13)/2),0)),"",OFFSET('11. SEGUIMIENTO 2026'!$O$14,INT((ROW()-13)/2),0)),IF(ISBLANK(OFFSET('9. METAS'!$R$20,INT((ROW()-14)/2),0)),"",OFFSET('9. METAS'!$R$20,INT((ROW()-14)/2),0)))</f>
        <v/>
      </c>
      <c r="L283" s="221" t="str">
        <f ca="1">IF(MOD(ROW()-13,2)=0,IF(ISBLANK(OFFSET('11. SEGUIMIENTO 2026'!$P$14,INT((ROW()-13)/2),0)),"",OFFSET('11. SEGUIMIENTO 2026'!$P$14,INT((ROW()-13)/2),0)),IF(ISBLANK(OFFSET('9. METAS'!$S$20,INT((ROW()-14)/2),0)),"",OFFSET('9. METAS'!$S$20,INT((ROW()-14)/2),0)))</f>
        <v/>
      </c>
      <c r="M283" s="222" t="str">
        <f ca="1">IF(MOD(ROW()-13,2)=0,IF(ISBLANK(OFFSET('11. SEGUIMIENTO 2026'!$Q$14,INT((ROW()-13)/2),0)),"",OFFSET('11. SEGUIMIENTO 2026'!$Q$14,INT((ROW()-13)/2),0)),IF(ISBLANK(OFFSET('9. METAS'!$T$20,INT((ROW()-14)/2),0)),"",OFFSET('9. METAS'!$T$20,INT((ROW()-14)/2),0)))</f>
        <v/>
      </c>
      <c r="N283" s="872" t="str">
        <f t="shared" ref="N283" ca="1" si="266">IFERROR(J283/J284,"ND")</f>
        <v>ND</v>
      </c>
      <c r="O283" s="874" t="str">
        <f t="shared" ref="O283" ca="1" si="267">IFERROR(((J283+K283+L283+M283)/H283),"ND")</f>
        <v>ND</v>
      </c>
      <c r="P283" s="876"/>
    </row>
    <row r="284" spans="3:16">
      <c r="C284" s="850"/>
      <c r="D284" s="852"/>
      <c r="E284" s="852"/>
      <c r="F284" s="854"/>
      <c r="G284" s="856"/>
      <c r="H284" s="885"/>
      <c r="I284" s="871"/>
      <c r="J284" s="220" t="str">
        <f ca="1">IF(MOD(ROW()-13,2)=0,IF(ISBLANK(OFFSET('11. SEGUIMIENTO 2026'!$N$14,INT((ROW()-13)/2),0)),"",OFFSET('11. SEGUIMIENTO 2026'!$N$14,INT((ROW()-13)/2),0)),IF(ISBLANK(OFFSET('9. METAS'!$Q$20,INT((ROW()-14)/2),0)),"",OFFSET('9. METAS'!$Q$20,INT((ROW()-14)/2),0)))</f>
        <v/>
      </c>
      <c r="K284" s="221" t="str">
        <f ca="1">IF(MOD(ROW()-13,2)=0,IF(ISBLANK(OFFSET('11. SEGUIMIENTO 2026'!$O$14,INT((ROW()-13)/2),0)),"",OFFSET('11. SEGUIMIENTO 2026'!$O$14,INT((ROW()-13)/2),0)),IF(ISBLANK(OFFSET('9. METAS'!$R$20,INT((ROW()-14)/2),0)),"",OFFSET('9. METAS'!$R$20,INT((ROW()-14)/2),0)))</f>
        <v/>
      </c>
      <c r="L284" s="221" t="str">
        <f ca="1">IF(MOD(ROW()-13,2)=0,IF(ISBLANK(OFFSET('11. SEGUIMIENTO 2026'!$P$14,INT((ROW()-13)/2),0)),"",OFFSET('11. SEGUIMIENTO 2026'!$P$14,INT((ROW()-13)/2),0)),IF(ISBLANK(OFFSET('9. METAS'!$S$20,INT((ROW()-14)/2),0)),"",OFFSET('9. METAS'!$S$20,INT((ROW()-14)/2),0)))</f>
        <v/>
      </c>
      <c r="M284" s="222" t="str">
        <f ca="1">IF(MOD(ROW()-13,2)=0,IF(ISBLANK(OFFSET('11. SEGUIMIENTO 2026'!$Q$14,INT((ROW()-13)/2),0)),"",OFFSET('11. SEGUIMIENTO 2026'!$Q$14,INT((ROW()-13)/2),0)),IF(ISBLANK(OFFSET('9. METAS'!$T$20,INT((ROW()-14)/2),0)),"",OFFSET('9. METAS'!$T$20,INT((ROW()-14)/2),0)))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885" t="str">
        <f ca="1">IF(ISBLANK(OFFSET('9. METAS'!$K$20,INT((ROW()-13)/2),0)),"",OFFSET('9. METAS'!$K$20,INT((ROW()-13)/2),0))</f>
        <v/>
      </c>
      <c r="I285" s="870"/>
      <c r="J285" s="220" t="str">
        <f ca="1">IF(MOD(ROW()-13,2)=0,IF(ISBLANK(OFFSET('11. SEGUIMIENTO 2026'!$N$14,INT((ROW()-13)/2),0)),"",OFFSET('11. SEGUIMIENTO 2026'!$N$14,INT((ROW()-13)/2),0)),IF(ISBLANK(OFFSET('9. METAS'!$Q$20,INT((ROW()-14)/2),0)),"",OFFSET('9. METAS'!$Q$20,INT((ROW()-14)/2),0)))</f>
        <v/>
      </c>
      <c r="K285" s="221" t="str">
        <f ca="1">IF(MOD(ROW()-13,2)=0,IF(ISBLANK(OFFSET('11. SEGUIMIENTO 2026'!$O$14,INT((ROW()-13)/2),0)),"",OFFSET('11. SEGUIMIENTO 2026'!$O$14,INT((ROW()-13)/2),0)),IF(ISBLANK(OFFSET('9. METAS'!$R$20,INT((ROW()-14)/2),0)),"",OFFSET('9. METAS'!$R$20,INT((ROW()-14)/2),0)))</f>
        <v/>
      </c>
      <c r="L285" s="221" t="str">
        <f ca="1">IF(MOD(ROW()-13,2)=0,IF(ISBLANK(OFFSET('11. SEGUIMIENTO 2026'!$P$14,INT((ROW()-13)/2),0)),"",OFFSET('11. SEGUIMIENTO 2026'!$P$14,INT((ROW()-13)/2),0)),IF(ISBLANK(OFFSET('9. METAS'!$S$20,INT((ROW()-14)/2),0)),"",OFFSET('9. METAS'!$S$20,INT((ROW()-14)/2),0)))</f>
        <v/>
      </c>
      <c r="M285" s="222" t="str">
        <f ca="1">IF(MOD(ROW()-13,2)=0,IF(ISBLANK(OFFSET('11. SEGUIMIENTO 2026'!$Q$14,INT((ROW()-13)/2),0)),"",OFFSET('11. SEGUIMIENTO 2026'!$Q$14,INT((ROW()-13)/2),0)),IF(ISBLANK(OFFSET('9. METAS'!$T$20,INT((ROW()-14)/2),0)),"",OFFSET('9. METAS'!$T$20,INT((ROW()-14)/2),0)))</f>
        <v/>
      </c>
      <c r="N285" s="872" t="str">
        <f t="shared" ref="N285" ca="1" si="268">IFERROR(J285/J286,"ND")</f>
        <v>ND</v>
      </c>
      <c r="O285" s="874" t="str">
        <f t="shared" ref="O285" ca="1" si="269">IFERROR(((J285+K285+L285+M285)/H285),"ND")</f>
        <v>ND</v>
      </c>
      <c r="P285" s="876"/>
    </row>
    <row r="286" spans="3:16">
      <c r="C286" s="850"/>
      <c r="D286" s="852"/>
      <c r="E286" s="852"/>
      <c r="F286" s="854"/>
      <c r="G286" s="856"/>
      <c r="H286" s="885"/>
      <c r="I286" s="871"/>
      <c r="J286" s="220" t="str">
        <f ca="1">IF(MOD(ROW()-13,2)=0,IF(ISBLANK(OFFSET('11. SEGUIMIENTO 2026'!$N$14,INT((ROW()-13)/2),0)),"",OFFSET('11. SEGUIMIENTO 2026'!$N$14,INT((ROW()-13)/2),0)),IF(ISBLANK(OFFSET('9. METAS'!$Q$20,INT((ROW()-14)/2),0)),"",OFFSET('9. METAS'!$Q$20,INT((ROW()-14)/2),0)))</f>
        <v/>
      </c>
      <c r="K286" s="221" t="str">
        <f ca="1">IF(MOD(ROW()-13,2)=0,IF(ISBLANK(OFFSET('11. SEGUIMIENTO 2026'!$O$14,INT((ROW()-13)/2),0)),"",OFFSET('11. SEGUIMIENTO 2026'!$O$14,INT((ROW()-13)/2),0)),IF(ISBLANK(OFFSET('9. METAS'!$R$20,INT((ROW()-14)/2),0)),"",OFFSET('9. METAS'!$R$20,INT((ROW()-14)/2),0)))</f>
        <v/>
      </c>
      <c r="L286" s="221" t="str">
        <f ca="1">IF(MOD(ROW()-13,2)=0,IF(ISBLANK(OFFSET('11. SEGUIMIENTO 2026'!$P$14,INT((ROW()-13)/2),0)),"",OFFSET('11. SEGUIMIENTO 2026'!$P$14,INT((ROW()-13)/2),0)),IF(ISBLANK(OFFSET('9. METAS'!$S$20,INT((ROW()-14)/2),0)),"",OFFSET('9. METAS'!$S$20,INT((ROW()-14)/2),0)))</f>
        <v/>
      </c>
      <c r="M286" s="222" t="str">
        <f ca="1">IF(MOD(ROW()-13,2)=0,IF(ISBLANK(OFFSET('11. SEGUIMIENTO 2026'!$Q$14,INT((ROW()-13)/2),0)),"",OFFSET('11. SEGUIMIENTO 2026'!$Q$14,INT((ROW()-13)/2),0)),IF(ISBLANK(OFFSET('9. METAS'!$T$20,INT((ROW()-14)/2),0)),"",OFFSET('9. METAS'!$T$20,INT((ROW()-14)/2),0)))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885" t="str">
        <f ca="1">IF(ISBLANK(OFFSET('9. METAS'!$K$20,INT((ROW()-13)/2),0)),"",OFFSET('9. METAS'!$K$20,INT((ROW()-13)/2),0))</f>
        <v/>
      </c>
      <c r="I287" s="870"/>
      <c r="J287" s="220" t="str">
        <f ca="1">IF(MOD(ROW()-13,2)=0,IF(ISBLANK(OFFSET('11. SEGUIMIENTO 2026'!$N$14,INT((ROW()-13)/2),0)),"",OFFSET('11. SEGUIMIENTO 2026'!$N$14,INT((ROW()-13)/2),0)),IF(ISBLANK(OFFSET('9. METAS'!$Q$20,INT((ROW()-14)/2),0)),"",OFFSET('9. METAS'!$Q$20,INT((ROW()-14)/2),0)))</f>
        <v/>
      </c>
      <c r="K287" s="221" t="str">
        <f ca="1">IF(MOD(ROW()-13,2)=0,IF(ISBLANK(OFFSET('11. SEGUIMIENTO 2026'!$O$14,INT((ROW()-13)/2),0)),"",OFFSET('11. SEGUIMIENTO 2026'!$O$14,INT((ROW()-13)/2),0)),IF(ISBLANK(OFFSET('9. METAS'!$R$20,INT((ROW()-14)/2),0)),"",OFFSET('9. METAS'!$R$20,INT((ROW()-14)/2),0)))</f>
        <v/>
      </c>
      <c r="L287" s="221" t="str">
        <f ca="1">IF(MOD(ROW()-13,2)=0,IF(ISBLANK(OFFSET('11. SEGUIMIENTO 2026'!$P$14,INT((ROW()-13)/2),0)),"",OFFSET('11. SEGUIMIENTO 2026'!$P$14,INT((ROW()-13)/2),0)),IF(ISBLANK(OFFSET('9. METAS'!$S$20,INT((ROW()-14)/2),0)),"",OFFSET('9. METAS'!$S$20,INT((ROW()-14)/2),0)))</f>
        <v/>
      </c>
      <c r="M287" s="222" t="str">
        <f ca="1">IF(MOD(ROW()-13,2)=0,IF(ISBLANK(OFFSET('11. SEGUIMIENTO 2026'!$Q$14,INT((ROW()-13)/2),0)),"",OFFSET('11. SEGUIMIENTO 2026'!$Q$14,INT((ROW()-13)/2),0)),IF(ISBLANK(OFFSET('9. METAS'!$T$20,INT((ROW()-14)/2),0)),"",OFFSET('9. METAS'!$T$20,INT((ROW()-14)/2),0)))</f>
        <v/>
      </c>
      <c r="N287" s="872" t="str">
        <f t="shared" ref="N287" ca="1" si="270">IFERROR(J287/J288,"ND")</f>
        <v>ND</v>
      </c>
      <c r="O287" s="874" t="str">
        <f t="shared" ref="O287" ca="1" si="271">IFERROR(((J287+K287+L287+M287)/H287),"ND")</f>
        <v>ND</v>
      </c>
      <c r="P287" s="876"/>
    </row>
    <row r="288" spans="3:16">
      <c r="C288" s="850"/>
      <c r="D288" s="852"/>
      <c r="E288" s="852"/>
      <c r="F288" s="854"/>
      <c r="G288" s="856"/>
      <c r="H288" s="885"/>
      <c r="I288" s="871"/>
      <c r="J288" s="220" t="str">
        <f ca="1">IF(MOD(ROW()-13,2)=0,IF(ISBLANK(OFFSET('11. SEGUIMIENTO 2026'!$N$14,INT((ROW()-13)/2),0)),"",OFFSET('11. SEGUIMIENTO 2026'!$N$14,INT((ROW()-13)/2),0)),IF(ISBLANK(OFFSET('9. METAS'!$Q$20,INT((ROW()-14)/2),0)),"",OFFSET('9. METAS'!$Q$20,INT((ROW()-14)/2),0)))</f>
        <v/>
      </c>
      <c r="K288" s="221" t="str">
        <f ca="1">IF(MOD(ROW()-13,2)=0,IF(ISBLANK(OFFSET('11. SEGUIMIENTO 2026'!$O$14,INT((ROW()-13)/2),0)),"",OFFSET('11. SEGUIMIENTO 2026'!$O$14,INT((ROW()-13)/2),0)),IF(ISBLANK(OFFSET('9. METAS'!$R$20,INT((ROW()-14)/2),0)),"",OFFSET('9. METAS'!$R$20,INT((ROW()-14)/2),0)))</f>
        <v/>
      </c>
      <c r="L288" s="221" t="str">
        <f ca="1">IF(MOD(ROW()-13,2)=0,IF(ISBLANK(OFFSET('11. SEGUIMIENTO 2026'!$P$14,INT((ROW()-13)/2),0)),"",OFFSET('11. SEGUIMIENTO 2026'!$P$14,INT((ROW()-13)/2),0)),IF(ISBLANK(OFFSET('9. METAS'!$S$20,INT((ROW()-14)/2),0)),"",OFFSET('9. METAS'!$S$20,INT((ROW()-14)/2),0)))</f>
        <v/>
      </c>
      <c r="M288" s="222" t="str">
        <f ca="1">IF(MOD(ROW()-13,2)=0,IF(ISBLANK(OFFSET('11. SEGUIMIENTO 2026'!$Q$14,INT((ROW()-13)/2),0)),"",OFFSET('11. SEGUIMIENTO 2026'!$Q$14,INT((ROW()-13)/2),0)),IF(ISBLANK(OFFSET('9. METAS'!$T$20,INT((ROW()-14)/2),0)),"",OFFSET('9. METAS'!$T$20,INT((ROW()-14)/2),0)))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885" t="str">
        <f ca="1">IF(ISBLANK(OFFSET('9. METAS'!$K$20,INT((ROW()-13)/2),0)),"",OFFSET('9. METAS'!$K$20,INT((ROW()-13)/2),0))</f>
        <v/>
      </c>
      <c r="I289" s="870"/>
      <c r="J289" s="220" t="str">
        <f ca="1">IF(MOD(ROW()-13,2)=0,IF(ISBLANK(OFFSET('11. SEGUIMIENTO 2026'!$N$14,INT((ROW()-13)/2),0)),"",OFFSET('11. SEGUIMIENTO 2026'!$N$14,INT((ROW()-13)/2),0)),IF(ISBLANK(OFFSET('9. METAS'!$Q$20,INT((ROW()-14)/2),0)),"",OFFSET('9. METAS'!$Q$20,INT((ROW()-14)/2),0)))</f>
        <v/>
      </c>
      <c r="K289" s="221" t="str">
        <f ca="1">IF(MOD(ROW()-13,2)=0,IF(ISBLANK(OFFSET('11. SEGUIMIENTO 2026'!$O$14,INT((ROW()-13)/2),0)),"",OFFSET('11. SEGUIMIENTO 2026'!$O$14,INT((ROW()-13)/2),0)),IF(ISBLANK(OFFSET('9. METAS'!$R$20,INT((ROW()-14)/2),0)),"",OFFSET('9. METAS'!$R$20,INT((ROW()-14)/2),0)))</f>
        <v/>
      </c>
      <c r="L289" s="221" t="str">
        <f ca="1">IF(MOD(ROW()-13,2)=0,IF(ISBLANK(OFFSET('11. SEGUIMIENTO 2026'!$P$14,INT((ROW()-13)/2),0)),"",OFFSET('11. SEGUIMIENTO 2026'!$P$14,INT((ROW()-13)/2),0)),IF(ISBLANK(OFFSET('9. METAS'!$S$20,INT((ROW()-14)/2),0)),"",OFFSET('9. METAS'!$S$20,INT((ROW()-14)/2),0)))</f>
        <v/>
      </c>
      <c r="M289" s="222" t="str">
        <f ca="1">IF(MOD(ROW()-13,2)=0,IF(ISBLANK(OFFSET('11. SEGUIMIENTO 2026'!$Q$14,INT((ROW()-13)/2),0)),"",OFFSET('11. SEGUIMIENTO 2026'!$Q$14,INT((ROW()-13)/2),0)),IF(ISBLANK(OFFSET('9. METAS'!$T$20,INT((ROW()-14)/2),0)),"",OFFSET('9. METAS'!$T$20,INT((ROW()-14)/2),0)))</f>
        <v/>
      </c>
      <c r="N289" s="872" t="str">
        <f t="shared" ref="N289" ca="1" si="272">IFERROR(J289/J290,"ND")</f>
        <v>ND</v>
      </c>
      <c r="O289" s="874" t="str">
        <f t="shared" ref="O289" ca="1" si="273">IFERROR(((J289+K289+L289+M289)/H289),"ND")</f>
        <v>ND</v>
      </c>
      <c r="P289" s="876"/>
    </row>
    <row r="290" spans="3:16">
      <c r="C290" s="850"/>
      <c r="D290" s="852"/>
      <c r="E290" s="852"/>
      <c r="F290" s="854"/>
      <c r="G290" s="856"/>
      <c r="H290" s="885"/>
      <c r="I290" s="871"/>
      <c r="J290" s="220" t="str">
        <f ca="1">IF(MOD(ROW()-13,2)=0,IF(ISBLANK(OFFSET('11. SEGUIMIENTO 2026'!$N$14,INT((ROW()-13)/2),0)),"",OFFSET('11. SEGUIMIENTO 2026'!$N$14,INT((ROW()-13)/2),0)),IF(ISBLANK(OFFSET('9. METAS'!$Q$20,INT((ROW()-14)/2),0)),"",OFFSET('9. METAS'!$Q$20,INT((ROW()-14)/2),0)))</f>
        <v/>
      </c>
      <c r="K290" s="221" t="str">
        <f ca="1">IF(MOD(ROW()-13,2)=0,IF(ISBLANK(OFFSET('11. SEGUIMIENTO 2026'!$O$14,INT((ROW()-13)/2),0)),"",OFFSET('11. SEGUIMIENTO 2026'!$O$14,INT((ROW()-13)/2),0)),IF(ISBLANK(OFFSET('9. METAS'!$R$20,INT((ROW()-14)/2),0)),"",OFFSET('9. METAS'!$R$20,INT((ROW()-14)/2),0)))</f>
        <v/>
      </c>
      <c r="L290" s="221" t="str">
        <f ca="1">IF(MOD(ROW()-13,2)=0,IF(ISBLANK(OFFSET('11. SEGUIMIENTO 2026'!$P$14,INT((ROW()-13)/2),0)),"",OFFSET('11. SEGUIMIENTO 2026'!$P$14,INT((ROW()-13)/2),0)),IF(ISBLANK(OFFSET('9. METAS'!$S$20,INT((ROW()-14)/2),0)),"",OFFSET('9. METAS'!$S$20,INT((ROW()-14)/2),0)))</f>
        <v/>
      </c>
      <c r="M290" s="222" t="str">
        <f ca="1">IF(MOD(ROW()-13,2)=0,IF(ISBLANK(OFFSET('11. SEGUIMIENTO 2026'!$Q$14,INT((ROW()-13)/2),0)),"",OFFSET('11. SEGUIMIENTO 2026'!$Q$14,INT((ROW()-13)/2),0)),IF(ISBLANK(OFFSET('9. METAS'!$T$20,INT((ROW()-14)/2),0)),"",OFFSET('9. METAS'!$T$20,INT((ROW()-14)/2),0)))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885" t="str">
        <f ca="1">IF(ISBLANK(OFFSET('9. METAS'!$K$20,INT((ROW()-13)/2),0)),"",OFFSET('9. METAS'!$K$20,INT((ROW()-13)/2),0))</f>
        <v/>
      </c>
      <c r="I291" s="870"/>
      <c r="J291" s="220" t="str">
        <f ca="1">IF(MOD(ROW()-13,2)=0,IF(ISBLANK(OFFSET('11. SEGUIMIENTO 2026'!$N$14,INT((ROW()-13)/2),0)),"",OFFSET('11. SEGUIMIENTO 2026'!$N$14,INT((ROW()-13)/2),0)),IF(ISBLANK(OFFSET('9. METAS'!$Q$20,INT((ROW()-14)/2),0)),"",OFFSET('9. METAS'!$Q$20,INT((ROW()-14)/2),0)))</f>
        <v/>
      </c>
      <c r="K291" s="221" t="str">
        <f ca="1">IF(MOD(ROW()-13,2)=0,IF(ISBLANK(OFFSET('11. SEGUIMIENTO 2026'!$O$14,INT((ROW()-13)/2),0)),"",OFFSET('11. SEGUIMIENTO 2026'!$O$14,INT((ROW()-13)/2),0)),IF(ISBLANK(OFFSET('9. METAS'!$R$20,INT((ROW()-14)/2),0)),"",OFFSET('9. METAS'!$R$20,INT((ROW()-14)/2),0)))</f>
        <v/>
      </c>
      <c r="L291" s="221" t="str">
        <f ca="1">IF(MOD(ROW()-13,2)=0,IF(ISBLANK(OFFSET('11. SEGUIMIENTO 2026'!$P$14,INT((ROW()-13)/2),0)),"",OFFSET('11. SEGUIMIENTO 2026'!$P$14,INT((ROW()-13)/2),0)),IF(ISBLANK(OFFSET('9. METAS'!$S$20,INT((ROW()-14)/2),0)),"",OFFSET('9. METAS'!$S$20,INT((ROW()-14)/2),0)))</f>
        <v/>
      </c>
      <c r="M291" s="222" t="str">
        <f ca="1">IF(MOD(ROW()-13,2)=0,IF(ISBLANK(OFFSET('11. SEGUIMIENTO 2026'!$Q$14,INT((ROW()-13)/2),0)),"",OFFSET('11. SEGUIMIENTO 2026'!$Q$14,INT((ROW()-13)/2),0)),IF(ISBLANK(OFFSET('9. METAS'!$T$20,INT((ROW()-14)/2),0)),"",OFFSET('9. METAS'!$T$20,INT((ROW()-14)/2),0)))</f>
        <v/>
      </c>
      <c r="N291" s="872" t="str">
        <f t="shared" ref="N291" ca="1" si="274">IFERROR(J291/J292,"ND")</f>
        <v>ND</v>
      </c>
      <c r="O291" s="874" t="str">
        <f t="shared" ref="O291" ca="1" si="275">IFERROR(((J291+K291+L291+M291)/H291),"ND")</f>
        <v>ND</v>
      </c>
      <c r="P291" s="876"/>
    </row>
    <row r="292" spans="3:16">
      <c r="C292" s="850"/>
      <c r="D292" s="852"/>
      <c r="E292" s="852"/>
      <c r="F292" s="854"/>
      <c r="G292" s="856"/>
      <c r="H292" s="885"/>
      <c r="I292" s="871"/>
      <c r="J292" s="220" t="str">
        <f ca="1">IF(MOD(ROW()-13,2)=0,IF(ISBLANK(OFFSET('11. SEGUIMIENTO 2026'!$N$14,INT((ROW()-13)/2),0)),"",OFFSET('11. SEGUIMIENTO 2026'!$N$14,INT((ROW()-13)/2),0)),IF(ISBLANK(OFFSET('9. METAS'!$Q$20,INT((ROW()-14)/2),0)),"",OFFSET('9. METAS'!$Q$20,INT((ROW()-14)/2),0)))</f>
        <v/>
      </c>
      <c r="K292" s="221" t="str">
        <f ca="1">IF(MOD(ROW()-13,2)=0,IF(ISBLANK(OFFSET('11. SEGUIMIENTO 2026'!$O$14,INT((ROW()-13)/2),0)),"",OFFSET('11. SEGUIMIENTO 2026'!$O$14,INT((ROW()-13)/2),0)),IF(ISBLANK(OFFSET('9. METAS'!$R$20,INT((ROW()-14)/2),0)),"",OFFSET('9. METAS'!$R$20,INT((ROW()-14)/2),0)))</f>
        <v/>
      </c>
      <c r="L292" s="221" t="str">
        <f ca="1">IF(MOD(ROW()-13,2)=0,IF(ISBLANK(OFFSET('11. SEGUIMIENTO 2026'!$P$14,INT((ROW()-13)/2),0)),"",OFFSET('11. SEGUIMIENTO 2026'!$P$14,INT((ROW()-13)/2),0)),IF(ISBLANK(OFFSET('9. METAS'!$S$20,INT((ROW()-14)/2),0)),"",OFFSET('9. METAS'!$S$20,INT((ROW()-14)/2),0)))</f>
        <v/>
      </c>
      <c r="M292" s="222" t="str">
        <f ca="1">IF(MOD(ROW()-13,2)=0,IF(ISBLANK(OFFSET('11. SEGUIMIENTO 2026'!$Q$14,INT((ROW()-13)/2),0)),"",OFFSET('11. SEGUIMIENTO 2026'!$Q$14,INT((ROW()-13)/2),0)),IF(ISBLANK(OFFSET('9. METAS'!$T$20,INT((ROW()-14)/2),0)),"",OFFSET('9. METAS'!$T$20,INT((ROW()-14)/2),0)))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885" t="str">
        <f ca="1">IF(ISBLANK(OFFSET('9. METAS'!$K$20,INT((ROW()-13)/2),0)),"",OFFSET('9. METAS'!$K$20,INT((ROW()-13)/2),0))</f>
        <v/>
      </c>
      <c r="I293" s="870"/>
      <c r="J293" s="220" t="str">
        <f ca="1">IF(MOD(ROW()-13,2)=0,IF(ISBLANK(OFFSET('11. SEGUIMIENTO 2026'!$N$14,INT((ROW()-13)/2),0)),"",OFFSET('11. SEGUIMIENTO 2026'!$N$14,INT((ROW()-13)/2),0)),IF(ISBLANK(OFFSET('9. METAS'!$Q$20,INT((ROW()-14)/2),0)),"",OFFSET('9. METAS'!$Q$20,INT((ROW()-14)/2),0)))</f>
        <v/>
      </c>
      <c r="K293" s="221" t="str">
        <f ca="1">IF(MOD(ROW()-13,2)=0,IF(ISBLANK(OFFSET('11. SEGUIMIENTO 2026'!$O$14,INT((ROW()-13)/2),0)),"",OFFSET('11. SEGUIMIENTO 2026'!$O$14,INT((ROW()-13)/2),0)),IF(ISBLANK(OFFSET('9. METAS'!$R$20,INT((ROW()-14)/2),0)),"",OFFSET('9. METAS'!$R$20,INT((ROW()-14)/2),0)))</f>
        <v/>
      </c>
      <c r="L293" s="221" t="str">
        <f ca="1">IF(MOD(ROW()-13,2)=0,IF(ISBLANK(OFFSET('11. SEGUIMIENTO 2026'!$P$14,INT((ROW()-13)/2),0)),"",OFFSET('11. SEGUIMIENTO 2026'!$P$14,INT((ROW()-13)/2),0)),IF(ISBLANK(OFFSET('9. METAS'!$S$20,INT((ROW()-14)/2),0)),"",OFFSET('9. METAS'!$S$20,INT((ROW()-14)/2),0)))</f>
        <v/>
      </c>
      <c r="M293" s="222" t="str">
        <f ca="1">IF(MOD(ROW()-13,2)=0,IF(ISBLANK(OFFSET('11. SEGUIMIENTO 2026'!$Q$14,INT((ROW()-13)/2),0)),"",OFFSET('11. SEGUIMIENTO 2026'!$Q$14,INT((ROW()-13)/2),0)),IF(ISBLANK(OFFSET('9. METAS'!$T$20,INT((ROW()-14)/2),0)),"",OFFSET('9. METAS'!$T$20,INT((ROW()-14)/2),0)))</f>
        <v/>
      </c>
      <c r="N293" s="872" t="str">
        <f t="shared" ref="N293" ca="1" si="276">IFERROR(J293/J294,"ND")</f>
        <v>ND</v>
      </c>
      <c r="O293" s="874" t="str">
        <f t="shared" ref="O293" ca="1" si="277">IFERROR(((J293+K293+L293+M293)/H293),"ND")</f>
        <v>ND</v>
      </c>
      <c r="P293" s="876"/>
    </row>
    <row r="294" spans="3:16">
      <c r="C294" s="850"/>
      <c r="D294" s="852"/>
      <c r="E294" s="852"/>
      <c r="F294" s="854"/>
      <c r="G294" s="856"/>
      <c r="H294" s="885"/>
      <c r="I294" s="871"/>
      <c r="J294" s="220" t="str">
        <f ca="1">IF(MOD(ROW()-13,2)=0,IF(ISBLANK(OFFSET('11. SEGUIMIENTO 2026'!$N$14,INT((ROW()-13)/2),0)),"",OFFSET('11. SEGUIMIENTO 2026'!$N$14,INT((ROW()-13)/2),0)),IF(ISBLANK(OFFSET('9. METAS'!$Q$20,INT((ROW()-14)/2),0)),"",OFFSET('9. METAS'!$Q$20,INT((ROW()-14)/2),0)))</f>
        <v/>
      </c>
      <c r="K294" s="221" t="str">
        <f ca="1">IF(MOD(ROW()-13,2)=0,IF(ISBLANK(OFFSET('11. SEGUIMIENTO 2026'!$O$14,INT((ROW()-13)/2),0)),"",OFFSET('11. SEGUIMIENTO 2026'!$O$14,INT((ROW()-13)/2),0)),IF(ISBLANK(OFFSET('9. METAS'!$R$20,INT((ROW()-14)/2),0)),"",OFFSET('9. METAS'!$R$20,INT((ROW()-14)/2),0)))</f>
        <v/>
      </c>
      <c r="L294" s="221" t="str">
        <f ca="1">IF(MOD(ROW()-13,2)=0,IF(ISBLANK(OFFSET('11. SEGUIMIENTO 2026'!$P$14,INT((ROW()-13)/2),0)),"",OFFSET('11. SEGUIMIENTO 2026'!$P$14,INT((ROW()-13)/2),0)),IF(ISBLANK(OFFSET('9. METAS'!$S$20,INT((ROW()-14)/2),0)),"",OFFSET('9. METAS'!$S$20,INT((ROW()-14)/2),0)))</f>
        <v/>
      </c>
      <c r="M294" s="222" t="str">
        <f ca="1">IF(MOD(ROW()-13,2)=0,IF(ISBLANK(OFFSET('11. SEGUIMIENTO 2026'!$Q$14,INT((ROW()-13)/2),0)),"",OFFSET('11. SEGUIMIENTO 2026'!$Q$14,INT((ROW()-13)/2),0)),IF(ISBLANK(OFFSET('9. METAS'!$T$20,INT((ROW()-14)/2),0)),"",OFFSET('9. METAS'!$T$20,INT((ROW()-14)/2),0)))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885" t="str">
        <f ca="1">IF(ISBLANK(OFFSET('9. METAS'!$K$20,INT((ROW()-13)/2),0)),"",OFFSET('9. METAS'!$K$20,INT((ROW()-13)/2),0))</f>
        <v/>
      </c>
      <c r="I295" s="870"/>
      <c r="J295" s="220" t="str">
        <f ca="1">IF(MOD(ROW()-13,2)=0,IF(ISBLANK(OFFSET('11. SEGUIMIENTO 2026'!$N$14,INT((ROW()-13)/2),0)),"",OFFSET('11. SEGUIMIENTO 2026'!$N$14,INT((ROW()-13)/2),0)),IF(ISBLANK(OFFSET('9. METAS'!$Q$20,INT((ROW()-14)/2),0)),"",OFFSET('9. METAS'!$Q$20,INT((ROW()-14)/2),0)))</f>
        <v/>
      </c>
      <c r="K295" s="221" t="str">
        <f ca="1">IF(MOD(ROW()-13,2)=0,IF(ISBLANK(OFFSET('11. SEGUIMIENTO 2026'!$O$14,INT((ROW()-13)/2),0)),"",OFFSET('11. SEGUIMIENTO 2026'!$O$14,INT((ROW()-13)/2),0)),IF(ISBLANK(OFFSET('9. METAS'!$R$20,INT((ROW()-14)/2),0)),"",OFFSET('9. METAS'!$R$20,INT((ROW()-14)/2),0)))</f>
        <v/>
      </c>
      <c r="L295" s="221" t="str">
        <f ca="1">IF(MOD(ROW()-13,2)=0,IF(ISBLANK(OFFSET('11. SEGUIMIENTO 2026'!$P$14,INT((ROW()-13)/2),0)),"",OFFSET('11. SEGUIMIENTO 2026'!$P$14,INT((ROW()-13)/2),0)),IF(ISBLANK(OFFSET('9. METAS'!$S$20,INT((ROW()-14)/2),0)),"",OFFSET('9. METAS'!$S$20,INT((ROW()-14)/2),0)))</f>
        <v/>
      </c>
      <c r="M295" s="222" t="str">
        <f ca="1">IF(MOD(ROW()-13,2)=0,IF(ISBLANK(OFFSET('11. SEGUIMIENTO 2026'!$Q$14,INT((ROW()-13)/2),0)),"",OFFSET('11. SEGUIMIENTO 2026'!$Q$14,INT((ROW()-13)/2),0)),IF(ISBLANK(OFFSET('9. METAS'!$T$20,INT((ROW()-14)/2),0)),"",OFFSET('9. METAS'!$T$20,INT((ROW()-14)/2),0)))</f>
        <v/>
      </c>
      <c r="N295" s="872" t="str">
        <f t="shared" ref="N295" ca="1" si="278">IFERROR(J295/J296,"ND")</f>
        <v>ND</v>
      </c>
      <c r="O295" s="874" t="str">
        <f t="shared" ref="O295" ca="1" si="279">IFERROR(((J295+K295+L295+M295)/H295),"ND")</f>
        <v>ND</v>
      </c>
      <c r="P295" s="876"/>
    </row>
    <row r="296" spans="3:16">
      <c r="C296" s="850"/>
      <c r="D296" s="852"/>
      <c r="E296" s="852"/>
      <c r="F296" s="854"/>
      <c r="G296" s="856"/>
      <c r="H296" s="885"/>
      <c r="I296" s="871"/>
      <c r="J296" s="220" t="str">
        <f ca="1">IF(MOD(ROW()-13,2)=0,IF(ISBLANK(OFFSET('11. SEGUIMIENTO 2026'!$N$14,INT((ROW()-13)/2),0)),"",OFFSET('11. SEGUIMIENTO 2026'!$N$14,INT((ROW()-13)/2),0)),IF(ISBLANK(OFFSET('9. METAS'!$Q$20,INT((ROW()-14)/2),0)),"",OFFSET('9. METAS'!$Q$20,INT((ROW()-14)/2),0)))</f>
        <v/>
      </c>
      <c r="K296" s="221" t="str">
        <f ca="1">IF(MOD(ROW()-13,2)=0,IF(ISBLANK(OFFSET('11. SEGUIMIENTO 2026'!$O$14,INT((ROW()-13)/2),0)),"",OFFSET('11. SEGUIMIENTO 2026'!$O$14,INT((ROW()-13)/2),0)),IF(ISBLANK(OFFSET('9. METAS'!$R$20,INT((ROW()-14)/2),0)),"",OFFSET('9. METAS'!$R$20,INT((ROW()-14)/2),0)))</f>
        <v/>
      </c>
      <c r="L296" s="221" t="str">
        <f ca="1">IF(MOD(ROW()-13,2)=0,IF(ISBLANK(OFFSET('11. SEGUIMIENTO 2026'!$P$14,INT((ROW()-13)/2),0)),"",OFFSET('11. SEGUIMIENTO 2026'!$P$14,INT((ROW()-13)/2),0)),IF(ISBLANK(OFFSET('9. METAS'!$S$20,INT((ROW()-14)/2),0)),"",OFFSET('9. METAS'!$S$20,INT((ROW()-14)/2),0)))</f>
        <v/>
      </c>
      <c r="M296" s="222" t="str">
        <f ca="1">IF(MOD(ROW()-13,2)=0,IF(ISBLANK(OFFSET('11. SEGUIMIENTO 2026'!$Q$14,INT((ROW()-13)/2),0)),"",OFFSET('11. SEGUIMIENTO 2026'!$Q$14,INT((ROW()-13)/2),0)),IF(ISBLANK(OFFSET('9. METAS'!$T$20,INT((ROW()-14)/2),0)),"",OFFSET('9. METAS'!$T$20,INT((ROW()-14)/2),0)))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885" t="str">
        <f ca="1">IF(ISBLANK(OFFSET('9. METAS'!$K$20,INT((ROW()-13)/2),0)),"",OFFSET('9. METAS'!$K$20,INT((ROW()-13)/2),0))</f>
        <v/>
      </c>
      <c r="I297" s="870"/>
      <c r="J297" s="220" t="str">
        <f ca="1">IF(MOD(ROW()-13,2)=0,IF(ISBLANK(OFFSET('11. SEGUIMIENTO 2026'!$N$14,INT((ROW()-13)/2),0)),"",OFFSET('11. SEGUIMIENTO 2026'!$N$14,INT((ROW()-13)/2),0)),IF(ISBLANK(OFFSET('9. METAS'!$Q$20,INT((ROW()-14)/2),0)),"",OFFSET('9. METAS'!$Q$20,INT((ROW()-14)/2),0)))</f>
        <v/>
      </c>
      <c r="K297" s="221" t="str">
        <f ca="1">IF(MOD(ROW()-13,2)=0,IF(ISBLANK(OFFSET('11. SEGUIMIENTO 2026'!$O$14,INT((ROW()-13)/2),0)),"",OFFSET('11. SEGUIMIENTO 2026'!$O$14,INT((ROW()-13)/2),0)),IF(ISBLANK(OFFSET('9. METAS'!$R$20,INT((ROW()-14)/2),0)),"",OFFSET('9. METAS'!$R$20,INT((ROW()-14)/2),0)))</f>
        <v/>
      </c>
      <c r="L297" s="221" t="str">
        <f ca="1">IF(MOD(ROW()-13,2)=0,IF(ISBLANK(OFFSET('11. SEGUIMIENTO 2026'!$P$14,INT((ROW()-13)/2),0)),"",OFFSET('11. SEGUIMIENTO 2026'!$P$14,INT((ROW()-13)/2),0)),IF(ISBLANK(OFFSET('9. METAS'!$S$20,INT((ROW()-14)/2),0)),"",OFFSET('9. METAS'!$S$20,INT((ROW()-14)/2),0)))</f>
        <v/>
      </c>
      <c r="M297" s="222" t="str">
        <f ca="1">IF(MOD(ROW()-13,2)=0,IF(ISBLANK(OFFSET('11. SEGUIMIENTO 2026'!$Q$14,INT((ROW()-13)/2),0)),"",OFFSET('11. SEGUIMIENTO 2026'!$Q$14,INT((ROW()-13)/2),0)),IF(ISBLANK(OFFSET('9. METAS'!$T$20,INT((ROW()-14)/2),0)),"",OFFSET('9. METAS'!$T$20,INT((ROW()-14)/2),0)))</f>
        <v/>
      </c>
      <c r="N297" s="872" t="str">
        <f t="shared" ref="N297" ca="1" si="280">IFERROR(J297/J298,"ND")</f>
        <v>ND</v>
      </c>
      <c r="O297" s="874" t="str">
        <f t="shared" ref="O297" ca="1" si="281">IFERROR(((J297+K297+L297+M297)/H297),"ND")</f>
        <v>ND</v>
      </c>
      <c r="P297" s="876"/>
    </row>
    <row r="298" spans="3:16">
      <c r="C298" s="850"/>
      <c r="D298" s="852"/>
      <c r="E298" s="852"/>
      <c r="F298" s="854"/>
      <c r="G298" s="856"/>
      <c r="H298" s="885"/>
      <c r="I298" s="871"/>
      <c r="J298" s="220" t="str">
        <f ca="1">IF(MOD(ROW()-13,2)=0,IF(ISBLANK(OFFSET('11. SEGUIMIENTO 2026'!$N$14,INT((ROW()-13)/2),0)),"",OFFSET('11. SEGUIMIENTO 2026'!$N$14,INT((ROW()-13)/2),0)),IF(ISBLANK(OFFSET('9. METAS'!$Q$20,INT((ROW()-14)/2),0)),"",OFFSET('9. METAS'!$Q$20,INT((ROW()-14)/2),0)))</f>
        <v/>
      </c>
      <c r="K298" s="221" t="str">
        <f ca="1">IF(MOD(ROW()-13,2)=0,IF(ISBLANK(OFFSET('11. SEGUIMIENTO 2026'!$O$14,INT((ROW()-13)/2),0)),"",OFFSET('11. SEGUIMIENTO 2026'!$O$14,INT((ROW()-13)/2),0)),IF(ISBLANK(OFFSET('9. METAS'!$R$20,INT((ROW()-14)/2),0)),"",OFFSET('9. METAS'!$R$20,INT((ROW()-14)/2),0)))</f>
        <v/>
      </c>
      <c r="L298" s="221" t="str">
        <f ca="1">IF(MOD(ROW()-13,2)=0,IF(ISBLANK(OFFSET('11. SEGUIMIENTO 2026'!$P$14,INT((ROW()-13)/2),0)),"",OFFSET('11. SEGUIMIENTO 2026'!$P$14,INT((ROW()-13)/2),0)),IF(ISBLANK(OFFSET('9. METAS'!$S$20,INT((ROW()-14)/2),0)),"",OFFSET('9. METAS'!$S$20,INT((ROW()-14)/2),0)))</f>
        <v/>
      </c>
      <c r="M298" s="222" t="str">
        <f ca="1">IF(MOD(ROW()-13,2)=0,IF(ISBLANK(OFFSET('11. SEGUIMIENTO 2026'!$Q$14,INT((ROW()-13)/2),0)),"",OFFSET('11. SEGUIMIENTO 2026'!$Q$14,INT((ROW()-13)/2),0)),IF(ISBLANK(OFFSET('9. METAS'!$T$20,INT((ROW()-14)/2),0)),"",OFFSET('9. METAS'!$T$20,INT((ROW()-14)/2),0)))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885" t="str">
        <f ca="1">IF(ISBLANK(OFFSET('9. METAS'!$K$20,INT((ROW()-13)/2),0)),"",OFFSET('9. METAS'!$K$20,INT((ROW()-13)/2),0))</f>
        <v/>
      </c>
      <c r="I299" s="870"/>
      <c r="J299" s="220" t="str">
        <f ca="1">IF(MOD(ROW()-13,2)=0,IF(ISBLANK(OFFSET('11. SEGUIMIENTO 2026'!$N$14,INT((ROW()-13)/2),0)),"",OFFSET('11. SEGUIMIENTO 2026'!$N$14,INT((ROW()-13)/2),0)),IF(ISBLANK(OFFSET('9. METAS'!$Q$20,INT((ROW()-14)/2),0)),"",OFFSET('9. METAS'!$Q$20,INT((ROW()-14)/2),0)))</f>
        <v/>
      </c>
      <c r="K299" s="221" t="str">
        <f ca="1">IF(MOD(ROW()-13,2)=0,IF(ISBLANK(OFFSET('11. SEGUIMIENTO 2026'!$O$14,INT((ROW()-13)/2),0)),"",OFFSET('11. SEGUIMIENTO 2026'!$O$14,INT((ROW()-13)/2),0)),IF(ISBLANK(OFFSET('9. METAS'!$R$20,INT((ROW()-14)/2),0)),"",OFFSET('9. METAS'!$R$20,INT((ROW()-14)/2),0)))</f>
        <v/>
      </c>
      <c r="L299" s="221" t="str">
        <f ca="1">IF(MOD(ROW()-13,2)=0,IF(ISBLANK(OFFSET('11. SEGUIMIENTO 2026'!$P$14,INT((ROW()-13)/2),0)),"",OFFSET('11. SEGUIMIENTO 2026'!$P$14,INT((ROW()-13)/2),0)),IF(ISBLANK(OFFSET('9. METAS'!$S$20,INT((ROW()-14)/2),0)),"",OFFSET('9. METAS'!$S$20,INT((ROW()-14)/2),0)))</f>
        <v/>
      </c>
      <c r="M299" s="222" t="str">
        <f ca="1">IF(MOD(ROW()-13,2)=0,IF(ISBLANK(OFFSET('11. SEGUIMIENTO 2026'!$Q$14,INT((ROW()-13)/2),0)),"",OFFSET('11. SEGUIMIENTO 2026'!$Q$14,INT((ROW()-13)/2),0)),IF(ISBLANK(OFFSET('9. METAS'!$T$20,INT((ROW()-14)/2),0)),"",OFFSET('9. METAS'!$T$20,INT((ROW()-14)/2),0)))</f>
        <v/>
      </c>
      <c r="N299" s="872" t="str">
        <f t="shared" ref="N299" ca="1" si="282">IFERROR(J299/J300,"ND")</f>
        <v>ND</v>
      </c>
      <c r="O299" s="874" t="str">
        <f t="shared" ref="O299" ca="1" si="283">IFERROR(((J299+K299+L299+M299)/H299),"ND")</f>
        <v>ND</v>
      </c>
      <c r="P299" s="876"/>
    </row>
    <row r="300" spans="3:16">
      <c r="C300" s="850"/>
      <c r="D300" s="852"/>
      <c r="E300" s="852"/>
      <c r="F300" s="854"/>
      <c r="G300" s="856"/>
      <c r="H300" s="885"/>
      <c r="I300" s="871"/>
      <c r="J300" s="220" t="str">
        <f ca="1">IF(MOD(ROW()-13,2)=0,IF(ISBLANK(OFFSET('11. SEGUIMIENTO 2026'!$N$14,INT((ROW()-13)/2),0)),"",OFFSET('11. SEGUIMIENTO 2026'!$N$14,INT((ROW()-13)/2),0)),IF(ISBLANK(OFFSET('9. METAS'!$Q$20,INT((ROW()-14)/2),0)),"",OFFSET('9. METAS'!$Q$20,INT((ROW()-14)/2),0)))</f>
        <v/>
      </c>
      <c r="K300" s="221" t="str">
        <f ca="1">IF(MOD(ROW()-13,2)=0,IF(ISBLANK(OFFSET('11. SEGUIMIENTO 2026'!$O$14,INT((ROW()-13)/2),0)),"",OFFSET('11. SEGUIMIENTO 2026'!$O$14,INT((ROW()-13)/2),0)),IF(ISBLANK(OFFSET('9. METAS'!$R$20,INT((ROW()-14)/2),0)),"",OFFSET('9. METAS'!$R$20,INT((ROW()-14)/2),0)))</f>
        <v/>
      </c>
      <c r="L300" s="221" t="str">
        <f ca="1">IF(MOD(ROW()-13,2)=0,IF(ISBLANK(OFFSET('11. SEGUIMIENTO 2026'!$P$14,INT((ROW()-13)/2),0)),"",OFFSET('11. SEGUIMIENTO 2026'!$P$14,INT((ROW()-13)/2),0)),IF(ISBLANK(OFFSET('9. METAS'!$S$20,INT((ROW()-14)/2),0)),"",OFFSET('9. METAS'!$S$20,INT((ROW()-14)/2),0)))</f>
        <v/>
      </c>
      <c r="M300" s="222" t="str">
        <f ca="1">IF(MOD(ROW()-13,2)=0,IF(ISBLANK(OFFSET('11. SEGUIMIENTO 2026'!$Q$14,INT((ROW()-13)/2),0)),"",OFFSET('11. SEGUIMIENTO 2026'!$Q$14,INT((ROW()-13)/2),0)),IF(ISBLANK(OFFSET('9. METAS'!$T$20,INT((ROW()-14)/2),0)),"",OFFSET('9. METAS'!$T$20,INT((ROW()-14)/2),0)))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885" t="str">
        <f ca="1">IF(ISBLANK(OFFSET('9. METAS'!$K$20,INT((ROW()-13)/2),0)),"",OFFSET('9. METAS'!$K$20,INT((ROW()-13)/2),0))</f>
        <v/>
      </c>
      <c r="I301" s="870"/>
      <c r="J301" s="220" t="str">
        <f ca="1">IF(MOD(ROW()-13,2)=0,IF(ISBLANK(OFFSET('11. SEGUIMIENTO 2026'!$N$14,INT((ROW()-13)/2),0)),"",OFFSET('11. SEGUIMIENTO 2026'!$N$14,INT((ROW()-13)/2),0)),IF(ISBLANK(OFFSET('9. METAS'!$Q$20,INT((ROW()-14)/2),0)),"",OFFSET('9. METAS'!$Q$20,INT((ROW()-14)/2),0)))</f>
        <v/>
      </c>
      <c r="K301" s="221" t="str">
        <f ca="1">IF(MOD(ROW()-13,2)=0,IF(ISBLANK(OFFSET('11. SEGUIMIENTO 2026'!$O$14,INT((ROW()-13)/2),0)),"",OFFSET('11. SEGUIMIENTO 2026'!$O$14,INT((ROW()-13)/2),0)),IF(ISBLANK(OFFSET('9. METAS'!$R$20,INT((ROW()-14)/2),0)),"",OFFSET('9. METAS'!$R$20,INT((ROW()-14)/2),0)))</f>
        <v/>
      </c>
      <c r="L301" s="221" t="str">
        <f ca="1">IF(MOD(ROW()-13,2)=0,IF(ISBLANK(OFFSET('11. SEGUIMIENTO 2026'!$P$14,INT((ROW()-13)/2),0)),"",OFFSET('11. SEGUIMIENTO 2026'!$P$14,INT((ROW()-13)/2),0)),IF(ISBLANK(OFFSET('9. METAS'!$S$20,INT((ROW()-14)/2),0)),"",OFFSET('9. METAS'!$S$20,INT((ROW()-14)/2),0)))</f>
        <v/>
      </c>
      <c r="M301" s="222" t="str">
        <f ca="1">IF(MOD(ROW()-13,2)=0,IF(ISBLANK(OFFSET('11. SEGUIMIENTO 2026'!$Q$14,INT((ROW()-13)/2),0)),"",OFFSET('11. SEGUIMIENTO 2026'!$Q$14,INT((ROW()-13)/2),0)),IF(ISBLANK(OFFSET('9. METAS'!$T$20,INT((ROW()-14)/2),0)),"",OFFSET('9. METAS'!$T$20,INT((ROW()-14)/2),0)))</f>
        <v/>
      </c>
      <c r="N301" s="872" t="str">
        <f t="shared" ref="N301" ca="1" si="284">IFERROR(J301/J302,"ND")</f>
        <v>ND</v>
      </c>
      <c r="O301" s="874" t="str">
        <f t="shared" ref="O301" ca="1" si="285">IFERROR(((J301+K301+L301+M301)/H301),"ND")</f>
        <v>ND</v>
      </c>
      <c r="P301" s="876"/>
    </row>
    <row r="302" spans="3:16">
      <c r="C302" s="850"/>
      <c r="D302" s="852"/>
      <c r="E302" s="852"/>
      <c r="F302" s="854"/>
      <c r="G302" s="856"/>
      <c r="H302" s="885"/>
      <c r="I302" s="871"/>
      <c r="J302" s="220" t="str">
        <f ca="1">IF(MOD(ROW()-13,2)=0,IF(ISBLANK(OFFSET('11. SEGUIMIENTO 2026'!$N$14,INT((ROW()-13)/2),0)),"",OFFSET('11. SEGUIMIENTO 2026'!$N$14,INT((ROW()-13)/2),0)),IF(ISBLANK(OFFSET('9. METAS'!$Q$20,INT((ROW()-14)/2),0)),"",OFFSET('9. METAS'!$Q$20,INT((ROW()-14)/2),0)))</f>
        <v/>
      </c>
      <c r="K302" s="221" t="str">
        <f ca="1">IF(MOD(ROW()-13,2)=0,IF(ISBLANK(OFFSET('11. SEGUIMIENTO 2026'!$O$14,INT((ROW()-13)/2),0)),"",OFFSET('11. SEGUIMIENTO 2026'!$O$14,INT((ROW()-13)/2),0)),IF(ISBLANK(OFFSET('9. METAS'!$R$20,INT((ROW()-14)/2),0)),"",OFFSET('9. METAS'!$R$20,INT((ROW()-14)/2),0)))</f>
        <v/>
      </c>
      <c r="L302" s="221" t="str">
        <f ca="1">IF(MOD(ROW()-13,2)=0,IF(ISBLANK(OFFSET('11. SEGUIMIENTO 2026'!$P$14,INT((ROW()-13)/2),0)),"",OFFSET('11. SEGUIMIENTO 2026'!$P$14,INT((ROW()-13)/2),0)),IF(ISBLANK(OFFSET('9. METAS'!$S$20,INT((ROW()-14)/2),0)),"",OFFSET('9. METAS'!$S$20,INT((ROW()-14)/2),0)))</f>
        <v/>
      </c>
      <c r="M302" s="222" t="str">
        <f ca="1">IF(MOD(ROW()-13,2)=0,IF(ISBLANK(OFFSET('11. SEGUIMIENTO 2026'!$Q$14,INT((ROW()-13)/2),0)),"",OFFSET('11. SEGUIMIENTO 2026'!$Q$14,INT((ROW()-13)/2),0)),IF(ISBLANK(OFFSET('9. METAS'!$T$20,INT((ROW()-14)/2),0)),"",OFFSET('9. METAS'!$T$20,INT((ROW()-14)/2),0)))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885" t="str">
        <f ca="1">IF(ISBLANK(OFFSET('9. METAS'!$K$20,INT((ROW()-13)/2),0)),"",OFFSET('9. METAS'!$K$20,INT((ROW()-13)/2),0))</f>
        <v/>
      </c>
      <c r="I303" s="870"/>
      <c r="J303" s="220" t="str">
        <f ca="1">IF(MOD(ROW()-13,2)=0,IF(ISBLANK(OFFSET('11. SEGUIMIENTO 2026'!$N$14,INT((ROW()-13)/2),0)),"",OFFSET('11. SEGUIMIENTO 2026'!$N$14,INT((ROW()-13)/2),0)),IF(ISBLANK(OFFSET('9. METAS'!$Q$20,INT((ROW()-14)/2),0)),"",OFFSET('9. METAS'!$Q$20,INT((ROW()-14)/2),0)))</f>
        <v/>
      </c>
      <c r="K303" s="221" t="str">
        <f ca="1">IF(MOD(ROW()-13,2)=0,IF(ISBLANK(OFFSET('11. SEGUIMIENTO 2026'!$O$14,INT((ROW()-13)/2),0)),"",OFFSET('11. SEGUIMIENTO 2026'!$O$14,INT((ROW()-13)/2),0)),IF(ISBLANK(OFFSET('9. METAS'!$R$20,INT((ROW()-14)/2),0)),"",OFFSET('9. METAS'!$R$20,INT((ROW()-14)/2),0)))</f>
        <v/>
      </c>
      <c r="L303" s="221" t="str">
        <f ca="1">IF(MOD(ROW()-13,2)=0,IF(ISBLANK(OFFSET('11. SEGUIMIENTO 2026'!$P$14,INT((ROW()-13)/2),0)),"",OFFSET('11. SEGUIMIENTO 2026'!$P$14,INT((ROW()-13)/2),0)),IF(ISBLANK(OFFSET('9. METAS'!$S$20,INT((ROW()-14)/2),0)),"",OFFSET('9. METAS'!$S$20,INT((ROW()-14)/2),0)))</f>
        <v/>
      </c>
      <c r="M303" s="222" t="str">
        <f ca="1">IF(MOD(ROW()-13,2)=0,IF(ISBLANK(OFFSET('11. SEGUIMIENTO 2026'!$Q$14,INT((ROW()-13)/2),0)),"",OFFSET('11. SEGUIMIENTO 2026'!$Q$14,INT((ROW()-13)/2),0)),IF(ISBLANK(OFFSET('9. METAS'!$T$20,INT((ROW()-14)/2),0)),"",OFFSET('9. METAS'!$T$20,INT((ROW()-14)/2),0)))</f>
        <v/>
      </c>
      <c r="N303" s="872" t="str">
        <f t="shared" ref="N303" ca="1" si="286">IFERROR(J303/J304,"ND")</f>
        <v>ND</v>
      </c>
      <c r="O303" s="874" t="str">
        <f t="shared" ref="O303" ca="1" si="287">IFERROR(((J303+K303+L303+M303)/H303),"ND")</f>
        <v>ND</v>
      </c>
      <c r="P303" s="876"/>
    </row>
    <row r="304" spans="3:16">
      <c r="C304" s="850"/>
      <c r="D304" s="852"/>
      <c r="E304" s="852"/>
      <c r="F304" s="854"/>
      <c r="G304" s="856"/>
      <c r="H304" s="885"/>
      <c r="I304" s="871"/>
      <c r="J304" s="220" t="str">
        <f ca="1">IF(MOD(ROW()-13,2)=0,IF(ISBLANK(OFFSET('11. SEGUIMIENTO 2026'!$N$14,INT((ROW()-13)/2),0)),"",OFFSET('11. SEGUIMIENTO 2026'!$N$14,INT((ROW()-13)/2),0)),IF(ISBLANK(OFFSET('9. METAS'!$Q$20,INT((ROW()-14)/2),0)),"",OFFSET('9. METAS'!$Q$20,INT((ROW()-14)/2),0)))</f>
        <v/>
      </c>
      <c r="K304" s="221" t="str">
        <f ca="1">IF(MOD(ROW()-13,2)=0,IF(ISBLANK(OFFSET('11. SEGUIMIENTO 2026'!$O$14,INT((ROW()-13)/2),0)),"",OFFSET('11. SEGUIMIENTO 2026'!$O$14,INT((ROW()-13)/2),0)),IF(ISBLANK(OFFSET('9. METAS'!$R$20,INT((ROW()-14)/2),0)),"",OFFSET('9. METAS'!$R$20,INT((ROW()-14)/2),0)))</f>
        <v/>
      </c>
      <c r="L304" s="221" t="str">
        <f ca="1">IF(MOD(ROW()-13,2)=0,IF(ISBLANK(OFFSET('11. SEGUIMIENTO 2026'!$P$14,INT((ROW()-13)/2),0)),"",OFFSET('11. SEGUIMIENTO 2026'!$P$14,INT((ROW()-13)/2),0)),IF(ISBLANK(OFFSET('9. METAS'!$S$20,INT((ROW()-14)/2),0)),"",OFFSET('9. METAS'!$S$20,INT((ROW()-14)/2),0)))</f>
        <v/>
      </c>
      <c r="M304" s="222" t="str">
        <f ca="1">IF(MOD(ROW()-13,2)=0,IF(ISBLANK(OFFSET('11. SEGUIMIENTO 2026'!$Q$14,INT((ROW()-13)/2),0)),"",OFFSET('11. SEGUIMIENTO 2026'!$Q$14,INT((ROW()-13)/2),0)),IF(ISBLANK(OFFSET('9. METAS'!$T$20,INT((ROW()-14)/2),0)),"",OFFSET('9. METAS'!$T$20,INT((ROW()-14)/2),0)))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885" t="str">
        <f ca="1">IF(ISBLANK(OFFSET('9. METAS'!$K$20,INT((ROW()-13)/2),0)),"",OFFSET('9. METAS'!$K$20,INT((ROW()-13)/2),0))</f>
        <v/>
      </c>
      <c r="I305" s="870"/>
      <c r="J305" s="220" t="str">
        <f ca="1">IF(MOD(ROW()-13,2)=0,IF(ISBLANK(OFFSET('11. SEGUIMIENTO 2026'!$N$14,INT((ROW()-13)/2),0)),"",OFFSET('11. SEGUIMIENTO 2026'!$N$14,INT((ROW()-13)/2),0)),IF(ISBLANK(OFFSET('9. METAS'!$Q$20,INT((ROW()-14)/2),0)),"",OFFSET('9. METAS'!$Q$20,INT((ROW()-14)/2),0)))</f>
        <v/>
      </c>
      <c r="K305" s="221" t="str">
        <f ca="1">IF(MOD(ROW()-13,2)=0,IF(ISBLANK(OFFSET('11. SEGUIMIENTO 2026'!$O$14,INT((ROW()-13)/2),0)),"",OFFSET('11. SEGUIMIENTO 2026'!$O$14,INT((ROW()-13)/2),0)),IF(ISBLANK(OFFSET('9. METAS'!$R$20,INT((ROW()-14)/2),0)),"",OFFSET('9. METAS'!$R$20,INT((ROW()-14)/2),0)))</f>
        <v/>
      </c>
      <c r="L305" s="221" t="str">
        <f ca="1">IF(MOD(ROW()-13,2)=0,IF(ISBLANK(OFFSET('11. SEGUIMIENTO 2026'!$P$14,INT((ROW()-13)/2),0)),"",OFFSET('11. SEGUIMIENTO 2026'!$P$14,INT((ROW()-13)/2),0)),IF(ISBLANK(OFFSET('9. METAS'!$S$20,INT((ROW()-14)/2),0)),"",OFFSET('9. METAS'!$S$20,INT((ROW()-14)/2),0)))</f>
        <v/>
      </c>
      <c r="M305" s="222" t="str">
        <f ca="1">IF(MOD(ROW()-13,2)=0,IF(ISBLANK(OFFSET('11. SEGUIMIENTO 2026'!$Q$14,INT((ROW()-13)/2),0)),"",OFFSET('11. SEGUIMIENTO 2026'!$Q$14,INT((ROW()-13)/2),0)),IF(ISBLANK(OFFSET('9. METAS'!$T$20,INT((ROW()-14)/2),0)),"",OFFSET('9. METAS'!$T$20,INT((ROW()-14)/2),0)))</f>
        <v/>
      </c>
      <c r="N305" s="872" t="str">
        <f t="shared" ref="N305" ca="1" si="288">IFERROR(J305/J306,"ND")</f>
        <v>ND</v>
      </c>
      <c r="O305" s="874" t="str">
        <f t="shared" ref="O305" ca="1" si="289">IFERROR(((J305+K305+L305+M305)/H305),"ND")</f>
        <v>ND</v>
      </c>
      <c r="P305" s="876"/>
    </row>
    <row r="306" spans="3:16">
      <c r="C306" s="850"/>
      <c r="D306" s="852"/>
      <c r="E306" s="852"/>
      <c r="F306" s="854"/>
      <c r="G306" s="856"/>
      <c r="H306" s="885"/>
      <c r="I306" s="871"/>
      <c r="J306" s="220" t="str">
        <f ca="1">IF(MOD(ROW()-13,2)=0,IF(ISBLANK(OFFSET('11. SEGUIMIENTO 2026'!$N$14,INT((ROW()-13)/2),0)),"",OFFSET('11. SEGUIMIENTO 2026'!$N$14,INT((ROW()-13)/2),0)),IF(ISBLANK(OFFSET('9. METAS'!$Q$20,INT((ROW()-14)/2),0)),"",OFFSET('9. METAS'!$Q$20,INT((ROW()-14)/2),0)))</f>
        <v/>
      </c>
      <c r="K306" s="221" t="str">
        <f ca="1">IF(MOD(ROW()-13,2)=0,IF(ISBLANK(OFFSET('11. SEGUIMIENTO 2026'!$O$14,INT((ROW()-13)/2),0)),"",OFFSET('11. SEGUIMIENTO 2026'!$O$14,INT((ROW()-13)/2),0)),IF(ISBLANK(OFFSET('9. METAS'!$R$20,INT((ROW()-14)/2),0)),"",OFFSET('9. METAS'!$R$20,INT((ROW()-14)/2),0)))</f>
        <v/>
      </c>
      <c r="L306" s="221" t="str">
        <f ca="1">IF(MOD(ROW()-13,2)=0,IF(ISBLANK(OFFSET('11. SEGUIMIENTO 2026'!$P$14,INT((ROW()-13)/2),0)),"",OFFSET('11. SEGUIMIENTO 2026'!$P$14,INT((ROW()-13)/2),0)),IF(ISBLANK(OFFSET('9. METAS'!$S$20,INT((ROW()-14)/2),0)),"",OFFSET('9. METAS'!$S$20,INT((ROW()-14)/2),0)))</f>
        <v/>
      </c>
      <c r="M306" s="222" t="str">
        <f ca="1">IF(MOD(ROW()-13,2)=0,IF(ISBLANK(OFFSET('11. SEGUIMIENTO 2026'!$Q$14,INT((ROW()-13)/2),0)),"",OFFSET('11. SEGUIMIENTO 2026'!$Q$14,INT((ROW()-13)/2),0)),IF(ISBLANK(OFFSET('9. METAS'!$T$20,INT((ROW()-14)/2),0)),"",OFFSET('9. METAS'!$T$20,INT((ROW()-14)/2),0)))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885" t="str">
        <f ca="1">IF(ISBLANK(OFFSET('9. METAS'!$K$20,INT((ROW()-13)/2),0)),"",OFFSET('9. METAS'!$K$20,INT((ROW()-13)/2),0))</f>
        <v/>
      </c>
      <c r="I307" s="870"/>
      <c r="J307" s="220" t="str">
        <f ca="1">IF(MOD(ROW()-13,2)=0,IF(ISBLANK(OFFSET('11. SEGUIMIENTO 2026'!$N$14,INT((ROW()-13)/2),0)),"",OFFSET('11. SEGUIMIENTO 2026'!$N$14,INT((ROW()-13)/2),0)),IF(ISBLANK(OFFSET('9. METAS'!$Q$20,INT((ROW()-14)/2),0)),"",OFFSET('9. METAS'!$Q$20,INT((ROW()-14)/2),0)))</f>
        <v/>
      </c>
      <c r="K307" s="221" t="str">
        <f ca="1">IF(MOD(ROW()-13,2)=0,IF(ISBLANK(OFFSET('11. SEGUIMIENTO 2026'!$O$14,INT((ROW()-13)/2),0)),"",OFFSET('11. SEGUIMIENTO 2026'!$O$14,INT((ROW()-13)/2),0)),IF(ISBLANK(OFFSET('9. METAS'!$R$20,INT((ROW()-14)/2),0)),"",OFFSET('9. METAS'!$R$20,INT((ROW()-14)/2),0)))</f>
        <v/>
      </c>
      <c r="L307" s="221" t="str">
        <f ca="1">IF(MOD(ROW()-13,2)=0,IF(ISBLANK(OFFSET('11. SEGUIMIENTO 2026'!$P$14,INT((ROW()-13)/2),0)),"",OFFSET('11. SEGUIMIENTO 2026'!$P$14,INT((ROW()-13)/2),0)),IF(ISBLANK(OFFSET('9. METAS'!$S$20,INT((ROW()-14)/2),0)),"",OFFSET('9. METAS'!$S$20,INT((ROW()-14)/2),0)))</f>
        <v/>
      </c>
      <c r="M307" s="222" t="str">
        <f ca="1">IF(MOD(ROW()-13,2)=0,IF(ISBLANK(OFFSET('11. SEGUIMIENTO 2026'!$Q$14,INT((ROW()-13)/2),0)),"",OFFSET('11. SEGUIMIENTO 2026'!$Q$14,INT((ROW()-13)/2),0)),IF(ISBLANK(OFFSET('9. METAS'!$T$20,INT((ROW()-14)/2),0)),"",OFFSET('9. METAS'!$T$20,INT((ROW()-14)/2),0)))</f>
        <v/>
      </c>
      <c r="N307" s="872" t="str">
        <f t="shared" ref="N307" ca="1" si="290">IFERROR(J307/J308,"ND")</f>
        <v>ND</v>
      </c>
      <c r="O307" s="874" t="str">
        <f t="shared" ref="O307" ca="1" si="291">IFERROR(((J307+K307+L307+M307)/H307),"ND")</f>
        <v>ND</v>
      </c>
      <c r="P307" s="876"/>
    </row>
    <row r="308" spans="3:16">
      <c r="C308" s="850"/>
      <c r="D308" s="852"/>
      <c r="E308" s="852"/>
      <c r="F308" s="854"/>
      <c r="G308" s="856"/>
      <c r="H308" s="885"/>
      <c r="I308" s="871"/>
      <c r="J308" s="220" t="str">
        <f ca="1">IF(MOD(ROW()-13,2)=0,IF(ISBLANK(OFFSET('11. SEGUIMIENTO 2026'!$N$14,INT((ROW()-13)/2),0)),"",OFFSET('11. SEGUIMIENTO 2026'!$N$14,INT((ROW()-13)/2),0)),IF(ISBLANK(OFFSET('9. METAS'!$Q$20,INT((ROW()-14)/2),0)),"",OFFSET('9. METAS'!$Q$20,INT((ROW()-14)/2),0)))</f>
        <v/>
      </c>
      <c r="K308" s="221" t="str">
        <f ca="1">IF(MOD(ROW()-13,2)=0,IF(ISBLANK(OFFSET('11. SEGUIMIENTO 2026'!$O$14,INT((ROW()-13)/2),0)),"",OFFSET('11. SEGUIMIENTO 2026'!$O$14,INT((ROW()-13)/2),0)),IF(ISBLANK(OFFSET('9. METAS'!$R$20,INT((ROW()-14)/2),0)),"",OFFSET('9. METAS'!$R$20,INT((ROW()-14)/2),0)))</f>
        <v/>
      </c>
      <c r="L308" s="221" t="str">
        <f ca="1">IF(MOD(ROW()-13,2)=0,IF(ISBLANK(OFFSET('11. SEGUIMIENTO 2026'!$P$14,INT((ROW()-13)/2),0)),"",OFFSET('11. SEGUIMIENTO 2026'!$P$14,INT((ROW()-13)/2),0)),IF(ISBLANK(OFFSET('9. METAS'!$S$20,INT((ROW()-14)/2),0)),"",OFFSET('9. METAS'!$S$20,INT((ROW()-14)/2),0)))</f>
        <v/>
      </c>
      <c r="M308" s="222" t="str">
        <f ca="1">IF(MOD(ROW()-13,2)=0,IF(ISBLANK(OFFSET('11. SEGUIMIENTO 2026'!$Q$14,INT((ROW()-13)/2),0)),"",OFFSET('11. SEGUIMIENTO 2026'!$Q$14,INT((ROW()-13)/2),0)),IF(ISBLANK(OFFSET('9. METAS'!$T$20,INT((ROW()-14)/2),0)),"",OFFSET('9. METAS'!$T$20,INT((ROW()-14)/2),0)))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885" t="str">
        <f ca="1">IF(ISBLANK(OFFSET('9. METAS'!$K$20,INT((ROW()-13)/2),0)),"",OFFSET('9. METAS'!$K$20,INT((ROW()-13)/2),0))</f>
        <v/>
      </c>
      <c r="I309" s="870"/>
      <c r="J309" s="220" t="str">
        <f ca="1">IF(MOD(ROW()-13,2)=0,IF(ISBLANK(OFFSET('11. SEGUIMIENTO 2026'!$N$14,INT((ROW()-13)/2),0)),"",OFFSET('11. SEGUIMIENTO 2026'!$N$14,INT((ROW()-13)/2),0)),IF(ISBLANK(OFFSET('9. METAS'!$Q$20,INT((ROW()-14)/2),0)),"",OFFSET('9. METAS'!$Q$20,INT((ROW()-14)/2),0)))</f>
        <v/>
      </c>
      <c r="K309" s="221" t="str">
        <f ca="1">IF(MOD(ROW()-13,2)=0,IF(ISBLANK(OFFSET('11. SEGUIMIENTO 2026'!$O$14,INT((ROW()-13)/2),0)),"",OFFSET('11. SEGUIMIENTO 2026'!$O$14,INT((ROW()-13)/2),0)),IF(ISBLANK(OFFSET('9. METAS'!$R$20,INT((ROW()-14)/2),0)),"",OFFSET('9. METAS'!$R$20,INT((ROW()-14)/2),0)))</f>
        <v/>
      </c>
      <c r="L309" s="221" t="str">
        <f ca="1">IF(MOD(ROW()-13,2)=0,IF(ISBLANK(OFFSET('11. SEGUIMIENTO 2026'!$P$14,INT((ROW()-13)/2),0)),"",OFFSET('11. SEGUIMIENTO 2026'!$P$14,INT((ROW()-13)/2),0)),IF(ISBLANK(OFFSET('9. METAS'!$S$20,INT((ROW()-14)/2),0)),"",OFFSET('9. METAS'!$S$20,INT((ROW()-14)/2),0)))</f>
        <v/>
      </c>
      <c r="M309" s="222" t="str">
        <f ca="1">IF(MOD(ROW()-13,2)=0,IF(ISBLANK(OFFSET('11. SEGUIMIENTO 2026'!$Q$14,INT((ROW()-13)/2),0)),"",OFFSET('11. SEGUIMIENTO 2026'!$Q$14,INT((ROW()-13)/2),0)),IF(ISBLANK(OFFSET('9. METAS'!$T$20,INT((ROW()-14)/2),0)),"",OFFSET('9. METAS'!$T$20,INT((ROW()-14)/2),0)))</f>
        <v/>
      </c>
      <c r="N309" s="872" t="str">
        <f t="shared" ref="N309" ca="1" si="292">IFERROR(J309/J310,"ND")</f>
        <v>ND</v>
      </c>
      <c r="O309" s="874" t="str">
        <f t="shared" ref="O309" ca="1" si="293">IFERROR(((J309+K309+L309+M309)/H309),"ND")</f>
        <v>ND</v>
      </c>
      <c r="P309" s="876"/>
    </row>
    <row r="310" spans="3:16">
      <c r="C310" s="850"/>
      <c r="D310" s="852"/>
      <c r="E310" s="852"/>
      <c r="F310" s="854"/>
      <c r="G310" s="856"/>
      <c r="H310" s="885"/>
      <c r="I310" s="871"/>
      <c r="J310" s="220" t="str">
        <f ca="1">IF(MOD(ROW()-13,2)=0,IF(ISBLANK(OFFSET('11. SEGUIMIENTO 2026'!$N$14,INT((ROW()-13)/2),0)),"",OFFSET('11. SEGUIMIENTO 2026'!$N$14,INT((ROW()-13)/2),0)),IF(ISBLANK(OFFSET('9. METAS'!$Q$20,INT((ROW()-14)/2),0)),"",OFFSET('9. METAS'!$Q$20,INT((ROW()-14)/2),0)))</f>
        <v/>
      </c>
      <c r="K310" s="221" t="str">
        <f ca="1">IF(MOD(ROW()-13,2)=0,IF(ISBLANK(OFFSET('11. SEGUIMIENTO 2026'!$O$14,INT((ROW()-13)/2),0)),"",OFFSET('11. SEGUIMIENTO 2026'!$O$14,INT((ROW()-13)/2),0)),IF(ISBLANK(OFFSET('9. METAS'!$R$20,INT((ROW()-14)/2),0)),"",OFFSET('9. METAS'!$R$20,INT((ROW()-14)/2),0)))</f>
        <v/>
      </c>
      <c r="L310" s="221" t="str">
        <f ca="1">IF(MOD(ROW()-13,2)=0,IF(ISBLANK(OFFSET('11. SEGUIMIENTO 2026'!$P$14,INT((ROW()-13)/2),0)),"",OFFSET('11. SEGUIMIENTO 2026'!$P$14,INT((ROW()-13)/2),0)),IF(ISBLANK(OFFSET('9. METAS'!$S$20,INT((ROW()-14)/2),0)),"",OFFSET('9. METAS'!$S$20,INT((ROW()-14)/2),0)))</f>
        <v/>
      </c>
      <c r="M310" s="222" t="str">
        <f ca="1">IF(MOD(ROW()-13,2)=0,IF(ISBLANK(OFFSET('11. SEGUIMIENTO 2026'!$Q$14,INT((ROW()-13)/2),0)),"",OFFSET('11. SEGUIMIENTO 2026'!$Q$14,INT((ROW()-13)/2),0)),IF(ISBLANK(OFFSET('9. METAS'!$T$20,INT((ROW()-14)/2),0)),"",OFFSET('9. METAS'!$T$20,INT((ROW()-14)/2),0)))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885" t="str">
        <f ca="1">IF(ISBLANK(OFFSET('9. METAS'!$K$20,INT((ROW()-13)/2),0)),"",OFFSET('9. METAS'!$K$20,INT((ROW()-13)/2),0))</f>
        <v/>
      </c>
      <c r="I311" s="870"/>
      <c r="J311" s="220" t="str">
        <f ca="1">IF(MOD(ROW()-13,2)=0,IF(ISBLANK(OFFSET('11. SEGUIMIENTO 2026'!$N$14,INT((ROW()-13)/2),0)),"",OFFSET('11. SEGUIMIENTO 2026'!$N$14,INT((ROW()-13)/2),0)),IF(ISBLANK(OFFSET('9. METAS'!$Q$20,INT((ROW()-14)/2),0)),"",OFFSET('9. METAS'!$Q$20,INT((ROW()-14)/2),0)))</f>
        <v/>
      </c>
      <c r="K311" s="221" t="str">
        <f ca="1">IF(MOD(ROW()-13,2)=0,IF(ISBLANK(OFFSET('11. SEGUIMIENTO 2026'!$O$14,INT((ROW()-13)/2),0)),"",OFFSET('11. SEGUIMIENTO 2026'!$O$14,INT((ROW()-13)/2),0)),IF(ISBLANK(OFFSET('9. METAS'!$R$20,INT((ROW()-14)/2),0)),"",OFFSET('9. METAS'!$R$20,INT((ROW()-14)/2),0)))</f>
        <v/>
      </c>
      <c r="L311" s="221" t="str">
        <f ca="1">IF(MOD(ROW()-13,2)=0,IF(ISBLANK(OFFSET('11. SEGUIMIENTO 2026'!$P$14,INT((ROW()-13)/2),0)),"",OFFSET('11. SEGUIMIENTO 2026'!$P$14,INT((ROW()-13)/2),0)),IF(ISBLANK(OFFSET('9. METAS'!$S$20,INT((ROW()-14)/2),0)),"",OFFSET('9. METAS'!$S$20,INT((ROW()-14)/2),0)))</f>
        <v/>
      </c>
      <c r="M311" s="222" t="str">
        <f ca="1">IF(MOD(ROW()-13,2)=0,IF(ISBLANK(OFFSET('11. SEGUIMIENTO 2026'!$Q$14,INT((ROW()-13)/2),0)),"",OFFSET('11. SEGUIMIENTO 2026'!$Q$14,INT((ROW()-13)/2),0)),IF(ISBLANK(OFFSET('9. METAS'!$T$20,INT((ROW()-14)/2),0)),"",OFFSET('9. METAS'!$T$20,INT((ROW()-14)/2),0)))</f>
        <v/>
      </c>
      <c r="N311" s="872" t="str">
        <f t="shared" ref="N311" ca="1" si="294">IFERROR(J311/J312,"ND")</f>
        <v>ND</v>
      </c>
      <c r="O311" s="874" t="str">
        <f t="shared" ref="O311" ca="1" si="295">IFERROR(((J311+K311+L311+M311)/H311),"ND")</f>
        <v>ND</v>
      </c>
      <c r="P311" s="876"/>
    </row>
    <row r="312" spans="3:16">
      <c r="C312" s="850"/>
      <c r="D312" s="852"/>
      <c r="E312" s="852"/>
      <c r="F312" s="854"/>
      <c r="G312" s="856"/>
      <c r="H312" s="885"/>
      <c r="I312" s="871"/>
      <c r="J312" s="220" t="str">
        <f ca="1">IF(MOD(ROW()-13,2)=0,IF(ISBLANK(OFFSET('11. SEGUIMIENTO 2026'!$N$14,INT((ROW()-13)/2),0)),"",OFFSET('11. SEGUIMIENTO 2026'!$N$14,INT((ROW()-13)/2),0)),IF(ISBLANK(OFFSET('9. METAS'!$Q$20,INT((ROW()-14)/2),0)),"",OFFSET('9. METAS'!$Q$20,INT((ROW()-14)/2),0)))</f>
        <v/>
      </c>
      <c r="K312" s="221" t="str">
        <f ca="1">IF(MOD(ROW()-13,2)=0,IF(ISBLANK(OFFSET('11. SEGUIMIENTO 2026'!$O$14,INT((ROW()-13)/2),0)),"",OFFSET('11. SEGUIMIENTO 2026'!$O$14,INT((ROW()-13)/2),0)),IF(ISBLANK(OFFSET('9. METAS'!$R$20,INT((ROW()-14)/2),0)),"",OFFSET('9. METAS'!$R$20,INT((ROW()-14)/2),0)))</f>
        <v/>
      </c>
      <c r="L312" s="221" t="str">
        <f ca="1">IF(MOD(ROW()-13,2)=0,IF(ISBLANK(OFFSET('11. SEGUIMIENTO 2026'!$P$14,INT((ROW()-13)/2),0)),"",OFFSET('11. SEGUIMIENTO 2026'!$P$14,INT((ROW()-13)/2),0)),IF(ISBLANK(OFFSET('9. METAS'!$S$20,INT((ROW()-14)/2),0)),"",OFFSET('9. METAS'!$S$20,INT((ROW()-14)/2),0)))</f>
        <v/>
      </c>
      <c r="M312" s="222" t="str">
        <f ca="1">IF(MOD(ROW()-13,2)=0,IF(ISBLANK(OFFSET('11. SEGUIMIENTO 2026'!$Q$14,INT((ROW()-13)/2),0)),"",OFFSET('11. SEGUIMIENTO 2026'!$Q$14,INT((ROW()-13)/2),0)),IF(ISBLANK(OFFSET('9. METAS'!$T$20,INT((ROW()-14)/2),0)),"",OFFSET('9. METAS'!$T$20,INT((ROW()-14)/2),0)))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885" t="str">
        <f ca="1">IF(ISBLANK(OFFSET('9. METAS'!$K$20,INT((ROW()-13)/2),0)),"",OFFSET('9. METAS'!$K$20,INT((ROW()-13)/2),0))</f>
        <v/>
      </c>
      <c r="I313" s="870"/>
      <c r="J313" s="220" t="str">
        <f ca="1">IF(MOD(ROW()-13,2)=0,IF(ISBLANK(OFFSET('11. SEGUIMIENTO 2026'!$N$14,INT((ROW()-13)/2),0)),"",OFFSET('11. SEGUIMIENTO 2026'!$N$14,INT((ROW()-13)/2),0)),IF(ISBLANK(OFFSET('9. METAS'!$Q$20,INT((ROW()-14)/2),0)),"",OFFSET('9. METAS'!$Q$20,INT((ROW()-14)/2),0)))</f>
        <v/>
      </c>
      <c r="K313" s="221" t="str">
        <f ca="1">IF(MOD(ROW()-13,2)=0,IF(ISBLANK(OFFSET('11. SEGUIMIENTO 2026'!$O$14,INT((ROW()-13)/2),0)),"",OFFSET('11. SEGUIMIENTO 2026'!$O$14,INT((ROW()-13)/2),0)),IF(ISBLANK(OFFSET('9. METAS'!$R$20,INT((ROW()-14)/2),0)),"",OFFSET('9. METAS'!$R$20,INT((ROW()-14)/2),0)))</f>
        <v/>
      </c>
      <c r="L313" s="221" t="str">
        <f ca="1">IF(MOD(ROW()-13,2)=0,IF(ISBLANK(OFFSET('11. SEGUIMIENTO 2026'!$P$14,INT((ROW()-13)/2),0)),"",OFFSET('11. SEGUIMIENTO 2026'!$P$14,INT((ROW()-13)/2),0)),IF(ISBLANK(OFFSET('9. METAS'!$S$20,INT((ROW()-14)/2),0)),"",OFFSET('9. METAS'!$S$20,INT((ROW()-14)/2),0)))</f>
        <v/>
      </c>
      <c r="M313" s="222" t="str">
        <f ca="1">IF(MOD(ROW()-13,2)=0,IF(ISBLANK(OFFSET('11. SEGUIMIENTO 2026'!$Q$14,INT((ROW()-13)/2),0)),"",OFFSET('11. SEGUIMIENTO 2026'!$Q$14,INT((ROW()-13)/2),0)),IF(ISBLANK(OFFSET('9. METAS'!$T$20,INT((ROW()-14)/2),0)),"",OFFSET('9. METAS'!$T$20,INT((ROW()-14)/2),0)))</f>
        <v/>
      </c>
      <c r="N313" s="872" t="str">
        <f t="shared" ref="N313" ca="1" si="296">IFERROR(J313/J314,"ND")</f>
        <v>ND</v>
      </c>
      <c r="O313" s="874" t="str">
        <f t="shared" ref="O313" ca="1" si="297">IFERROR(((J313+K313+L313+M313)/H313),"ND")</f>
        <v>ND</v>
      </c>
      <c r="P313" s="876"/>
    </row>
    <row r="314" spans="3:16">
      <c r="C314" s="850"/>
      <c r="D314" s="852"/>
      <c r="E314" s="852"/>
      <c r="F314" s="854"/>
      <c r="G314" s="856"/>
      <c r="H314" s="885"/>
      <c r="I314" s="871"/>
      <c r="J314" s="220" t="str">
        <f ca="1">IF(MOD(ROW()-13,2)=0,IF(ISBLANK(OFFSET('11. SEGUIMIENTO 2026'!$N$14,INT((ROW()-13)/2),0)),"",OFFSET('11. SEGUIMIENTO 2026'!$N$14,INT((ROW()-13)/2),0)),IF(ISBLANK(OFFSET('9. METAS'!$Q$20,INT((ROW()-14)/2),0)),"",OFFSET('9. METAS'!$Q$20,INT((ROW()-14)/2),0)))</f>
        <v/>
      </c>
      <c r="K314" s="221" t="str">
        <f ca="1">IF(MOD(ROW()-13,2)=0,IF(ISBLANK(OFFSET('11. SEGUIMIENTO 2026'!$O$14,INT((ROW()-13)/2),0)),"",OFFSET('11. SEGUIMIENTO 2026'!$O$14,INT((ROW()-13)/2),0)),IF(ISBLANK(OFFSET('9. METAS'!$R$20,INT((ROW()-14)/2),0)),"",OFFSET('9. METAS'!$R$20,INT((ROW()-14)/2),0)))</f>
        <v/>
      </c>
      <c r="L314" s="221" t="str">
        <f ca="1">IF(MOD(ROW()-13,2)=0,IF(ISBLANK(OFFSET('11. SEGUIMIENTO 2026'!$P$14,INT((ROW()-13)/2),0)),"",OFFSET('11. SEGUIMIENTO 2026'!$P$14,INT((ROW()-13)/2),0)),IF(ISBLANK(OFFSET('9. METAS'!$S$20,INT((ROW()-14)/2),0)),"",OFFSET('9. METAS'!$S$20,INT((ROW()-14)/2),0)))</f>
        <v/>
      </c>
      <c r="M314" s="222" t="str">
        <f ca="1">IF(MOD(ROW()-13,2)=0,IF(ISBLANK(OFFSET('11. SEGUIMIENTO 2026'!$Q$14,INT((ROW()-13)/2),0)),"",OFFSET('11. SEGUIMIENTO 2026'!$Q$14,INT((ROW()-13)/2),0)),IF(ISBLANK(OFFSET('9. METAS'!$T$20,INT((ROW()-14)/2),0)),"",OFFSET('9. METAS'!$T$20,INT((ROW()-14)/2),0)))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885" t="str">
        <f ca="1">IF(ISBLANK(OFFSET('9. METAS'!$K$20,INT((ROW()-13)/2),0)),"",OFFSET('9. METAS'!$K$20,INT((ROW()-13)/2),0))</f>
        <v/>
      </c>
      <c r="I315" s="870"/>
      <c r="J315" s="220" t="str">
        <f ca="1">IF(MOD(ROW()-13,2)=0,IF(ISBLANK(OFFSET('11. SEGUIMIENTO 2026'!$N$14,INT((ROW()-13)/2),0)),"",OFFSET('11. SEGUIMIENTO 2026'!$N$14,INT((ROW()-13)/2),0)),IF(ISBLANK(OFFSET('9. METAS'!$Q$20,INT((ROW()-14)/2),0)),"",OFFSET('9. METAS'!$Q$20,INT((ROW()-14)/2),0)))</f>
        <v/>
      </c>
      <c r="K315" s="221" t="str">
        <f ca="1">IF(MOD(ROW()-13,2)=0,IF(ISBLANK(OFFSET('11. SEGUIMIENTO 2026'!$O$14,INT((ROW()-13)/2),0)),"",OFFSET('11. SEGUIMIENTO 2026'!$O$14,INT((ROW()-13)/2),0)),IF(ISBLANK(OFFSET('9. METAS'!$R$20,INT((ROW()-14)/2),0)),"",OFFSET('9. METAS'!$R$20,INT((ROW()-14)/2),0)))</f>
        <v/>
      </c>
      <c r="L315" s="221" t="str">
        <f ca="1">IF(MOD(ROW()-13,2)=0,IF(ISBLANK(OFFSET('11. SEGUIMIENTO 2026'!$P$14,INT((ROW()-13)/2),0)),"",OFFSET('11. SEGUIMIENTO 2026'!$P$14,INT((ROW()-13)/2),0)),IF(ISBLANK(OFFSET('9. METAS'!$S$20,INT((ROW()-14)/2),0)),"",OFFSET('9. METAS'!$S$20,INT((ROW()-14)/2),0)))</f>
        <v/>
      </c>
      <c r="M315" s="222" t="str">
        <f ca="1">IF(MOD(ROW()-13,2)=0,IF(ISBLANK(OFFSET('11. SEGUIMIENTO 2026'!$Q$14,INT((ROW()-13)/2),0)),"",OFFSET('11. SEGUIMIENTO 2026'!$Q$14,INT((ROW()-13)/2),0)),IF(ISBLANK(OFFSET('9. METAS'!$T$20,INT((ROW()-14)/2),0)),"",OFFSET('9. METAS'!$T$20,INT((ROW()-14)/2),0)))</f>
        <v/>
      </c>
      <c r="N315" s="872" t="str">
        <f t="shared" ref="N315" ca="1" si="298">IFERROR(J315/J316,"ND")</f>
        <v>ND</v>
      </c>
      <c r="O315" s="874" t="str">
        <f t="shared" ref="O315" ca="1" si="299">IFERROR(((J315+K315+L315+M315)/H315),"ND")</f>
        <v>ND</v>
      </c>
      <c r="P315" s="876"/>
    </row>
    <row r="316" spans="3:16">
      <c r="C316" s="850"/>
      <c r="D316" s="852"/>
      <c r="E316" s="852"/>
      <c r="F316" s="854"/>
      <c r="G316" s="856"/>
      <c r="H316" s="885"/>
      <c r="I316" s="871"/>
      <c r="J316" s="220" t="str">
        <f ca="1">IF(MOD(ROW()-13,2)=0,IF(ISBLANK(OFFSET('11. SEGUIMIENTO 2026'!$N$14,INT((ROW()-13)/2),0)),"",OFFSET('11. SEGUIMIENTO 2026'!$N$14,INT((ROW()-13)/2),0)),IF(ISBLANK(OFFSET('9. METAS'!$Q$20,INT((ROW()-14)/2),0)),"",OFFSET('9. METAS'!$Q$20,INT((ROW()-14)/2),0)))</f>
        <v/>
      </c>
      <c r="K316" s="221" t="str">
        <f ca="1">IF(MOD(ROW()-13,2)=0,IF(ISBLANK(OFFSET('11. SEGUIMIENTO 2026'!$O$14,INT((ROW()-13)/2),0)),"",OFFSET('11. SEGUIMIENTO 2026'!$O$14,INT((ROW()-13)/2),0)),IF(ISBLANK(OFFSET('9. METAS'!$R$20,INT((ROW()-14)/2),0)),"",OFFSET('9. METAS'!$R$20,INT((ROW()-14)/2),0)))</f>
        <v/>
      </c>
      <c r="L316" s="221" t="str">
        <f ca="1">IF(MOD(ROW()-13,2)=0,IF(ISBLANK(OFFSET('11. SEGUIMIENTO 2026'!$P$14,INT((ROW()-13)/2),0)),"",OFFSET('11. SEGUIMIENTO 2026'!$P$14,INT((ROW()-13)/2),0)),IF(ISBLANK(OFFSET('9. METAS'!$S$20,INT((ROW()-14)/2),0)),"",OFFSET('9. METAS'!$S$20,INT((ROW()-14)/2),0)))</f>
        <v/>
      </c>
      <c r="M316" s="222" t="str">
        <f ca="1">IF(MOD(ROW()-13,2)=0,IF(ISBLANK(OFFSET('11. SEGUIMIENTO 2026'!$Q$14,INT((ROW()-13)/2),0)),"",OFFSET('11. SEGUIMIENTO 2026'!$Q$14,INT((ROW()-13)/2),0)),IF(ISBLANK(OFFSET('9. METAS'!$T$20,INT((ROW()-14)/2),0)),"",OFFSET('9. METAS'!$T$20,INT((ROW()-14)/2),0)))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885" t="str">
        <f ca="1">IF(ISBLANK(OFFSET('9. METAS'!$K$20,INT((ROW()-13)/2),0)),"",OFFSET('9. METAS'!$K$20,INT((ROW()-13)/2),0))</f>
        <v/>
      </c>
      <c r="I317" s="870"/>
      <c r="J317" s="220" t="str">
        <f ca="1">IF(MOD(ROW()-13,2)=0,IF(ISBLANK(OFFSET('11. SEGUIMIENTO 2026'!$N$14,INT((ROW()-13)/2),0)),"",OFFSET('11. SEGUIMIENTO 2026'!$N$14,INT((ROW()-13)/2),0)),IF(ISBLANK(OFFSET('9. METAS'!$Q$20,INT((ROW()-14)/2),0)),"",OFFSET('9. METAS'!$Q$20,INT((ROW()-14)/2),0)))</f>
        <v/>
      </c>
      <c r="K317" s="221" t="str">
        <f ca="1">IF(MOD(ROW()-13,2)=0,IF(ISBLANK(OFFSET('11. SEGUIMIENTO 2026'!$O$14,INT((ROW()-13)/2),0)),"",OFFSET('11. SEGUIMIENTO 2026'!$O$14,INT((ROW()-13)/2),0)),IF(ISBLANK(OFFSET('9. METAS'!$R$20,INT((ROW()-14)/2),0)),"",OFFSET('9. METAS'!$R$20,INT((ROW()-14)/2),0)))</f>
        <v/>
      </c>
      <c r="L317" s="221" t="str">
        <f ca="1">IF(MOD(ROW()-13,2)=0,IF(ISBLANK(OFFSET('11. SEGUIMIENTO 2026'!$P$14,INT((ROW()-13)/2),0)),"",OFFSET('11. SEGUIMIENTO 2026'!$P$14,INT((ROW()-13)/2),0)),IF(ISBLANK(OFFSET('9. METAS'!$S$20,INT((ROW()-14)/2),0)),"",OFFSET('9. METAS'!$S$20,INT((ROW()-14)/2),0)))</f>
        <v/>
      </c>
      <c r="M317" s="222" t="str">
        <f ca="1">IF(MOD(ROW()-13,2)=0,IF(ISBLANK(OFFSET('11. SEGUIMIENTO 2026'!$Q$14,INT((ROW()-13)/2),0)),"",OFFSET('11. SEGUIMIENTO 2026'!$Q$14,INT((ROW()-13)/2),0)),IF(ISBLANK(OFFSET('9. METAS'!$T$20,INT((ROW()-14)/2),0)),"",OFFSET('9. METAS'!$T$20,INT((ROW()-14)/2),0)))</f>
        <v/>
      </c>
      <c r="N317" s="872" t="str">
        <f t="shared" ref="N317" ca="1" si="300">IFERROR(J317/J318,"ND")</f>
        <v>ND</v>
      </c>
      <c r="O317" s="874" t="str">
        <f t="shared" ref="O317" ca="1" si="301">IFERROR(((J317+K317+L317+M317)/H317),"ND")</f>
        <v>ND</v>
      </c>
      <c r="P317" s="876"/>
    </row>
    <row r="318" spans="3:16">
      <c r="C318" s="850"/>
      <c r="D318" s="852"/>
      <c r="E318" s="852"/>
      <c r="F318" s="854"/>
      <c r="G318" s="856"/>
      <c r="H318" s="885"/>
      <c r="I318" s="871"/>
      <c r="J318" s="220" t="str">
        <f ca="1">IF(MOD(ROW()-13,2)=0,IF(ISBLANK(OFFSET('11. SEGUIMIENTO 2026'!$N$14,INT((ROW()-13)/2),0)),"",OFFSET('11. SEGUIMIENTO 2026'!$N$14,INT((ROW()-13)/2),0)),IF(ISBLANK(OFFSET('9. METAS'!$Q$20,INT((ROW()-14)/2),0)),"",OFFSET('9. METAS'!$Q$20,INT((ROW()-14)/2),0)))</f>
        <v/>
      </c>
      <c r="K318" s="221" t="str">
        <f ca="1">IF(MOD(ROW()-13,2)=0,IF(ISBLANK(OFFSET('11. SEGUIMIENTO 2026'!$O$14,INT((ROW()-13)/2),0)),"",OFFSET('11. SEGUIMIENTO 2026'!$O$14,INT((ROW()-13)/2),0)),IF(ISBLANK(OFFSET('9. METAS'!$R$20,INT((ROW()-14)/2),0)),"",OFFSET('9. METAS'!$R$20,INT((ROW()-14)/2),0)))</f>
        <v/>
      </c>
      <c r="L318" s="221" t="str">
        <f ca="1">IF(MOD(ROW()-13,2)=0,IF(ISBLANK(OFFSET('11. SEGUIMIENTO 2026'!$P$14,INT((ROW()-13)/2),0)),"",OFFSET('11. SEGUIMIENTO 2026'!$P$14,INT((ROW()-13)/2),0)),IF(ISBLANK(OFFSET('9. METAS'!$S$20,INT((ROW()-14)/2),0)),"",OFFSET('9. METAS'!$S$20,INT((ROW()-14)/2),0)))</f>
        <v/>
      </c>
      <c r="M318" s="222" t="str">
        <f ca="1">IF(MOD(ROW()-13,2)=0,IF(ISBLANK(OFFSET('11. SEGUIMIENTO 2026'!$Q$14,INT((ROW()-13)/2),0)),"",OFFSET('11. SEGUIMIENTO 2026'!$Q$14,INT((ROW()-13)/2),0)),IF(ISBLANK(OFFSET('9. METAS'!$T$20,INT((ROW()-14)/2),0)),"",OFFSET('9. METAS'!$T$20,INT((ROW()-14)/2),0)))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885" t="str">
        <f ca="1">IF(ISBLANK(OFFSET('9. METAS'!$K$20,INT((ROW()-13)/2),0)),"",OFFSET('9. METAS'!$K$20,INT((ROW()-13)/2),0))</f>
        <v/>
      </c>
      <c r="I319" s="870"/>
      <c r="J319" s="220" t="str">
        <f ca="1">IF(MOD(ROW()-13,2)=0,IF(ISBLANK(OFFSET('11. SEGUIMIENTO 2026'!$N$14,INT((ROW()-13)/2),0)),"",OFFSET('11. SEGUIMIENTO 2026'!$N$14,INT((ROW()-13)/2),0)),IF(ISBLANK(OFFSET('9. METAS'!$Q$20,INT((ROW()-14)/2),0)),"",OFFSET('9. METAS'!$Q$20,INT((ROW()-14)/2),0)))</f>
        <v/>
      </c>
      <c r="K319" s="221" t="str">
        <f ca="1">IF(MOD(ROW()-13,2)=0,IF(ISBLANK(OFFSET('11. SEGUIMIENTO 2026'!$O$14,INT((ROW()-13)/2),0)),"",OFFSET('11. SEGUIMIENTO 2026'!$O$14,INT((ROW()-13)/2),0)),IF(ISBLANK(OFFSET('9. METAS'!$R$20,INT((ROW()-14)/2),0)),"",OFFSET('9. METAS'!$R$20,INT((ROW()-14)/2),0)))</f>
        <v/>
      </c>
      <c r="L319" s="221" t="str">
        <f ca="1">IF(MOD(ROW()-13,2)=0,IF(ISBLANK(OFFSET('11. SEGUIMIENTO 2026'!$P$14,INT((ROW()-13)/2),0)),"",OFFSET('11. SEGUIMIENTO 2026'!$P$14,INT((ROW()-13)/2),0)),IF(ISBLANK(OFFSET('9. METAS'!$S$20,INT((ROW()-14)/2),0)),"",OFFSET('9. METAS'!$S$20,INT((ROW()-14)/2),0)))</f>
        <v/>
      </c>
      <c r="M319" s="222" t="str">
        <f ca="1">IF(MOD(ROW()-13,2)=0,IF(ISBLANK(OFFSET('11. SEGUIMIENTO 2026'!$Q$14,INT((ROW()-13)/2),0)),"",OFFSET('11. SEGUIMIENTO 2026'!$Q$14,INT((ROW()-13)/2),0)),IF(ISBLANK(OFFSET('9. METAS'!$T$20,INT((ROW()-14)/2),0)),"",OFFSET('9. METAS'!$T$20,INT((ROW()-14)/2),0)))</f>
        <v/>
      </c>
      <c r="N319" s="872" t="str">
        <f t="shared" ref="N319" ca="1" si="302">IFERROR(J319/J320,"ND")</f>
        <v>ND</v>
      </c>
      <c r="O319" s="874" t="str">
        <f t="shared" ref="O319" ca="1" si="303">IFERROR(((J319+K319+L319+M319)/H319),"ND")</f>
        <v>ND</v>
      </c>
      <c r="P319" s="876"/>
    </row>
    <row r="320" spans="3:16">
      <c r="C320" s="850"/>
      <c r="D320" s="852"/>
      <c r="E320" s="852"/>
      <c r="F320" s="854"/>
      <c r="G320" s="856"/>
      <c r="H320" s="885"/>
      <c r="I320" s="871"/>
      <c r="J320" s="220" t="str">
        <f ca="1">IF(MOD(ROW()-13,2)=0,IF(ISBLANK(OFFSET('11. SEGUIMIENTO 2026'!$N$14,INT((ROW()-13)/2),0)),"",OFFSET('11. SEGUIMIENTO 2026'!$N$14,INT((ROW()-13)/2),0)),IF(ISBLANK(OFFSET('9. METAS'!$Q$20,INT((ROW()-14)/2),0)),"",OFFSET('9. METAS'!$Q$20,INT((ROW()-14)/2),0)))</f>
        <v/>
      </c>
      <c r="K320" s="221" t="str">
        <f ca="1">IF(MOD(ROW()-13,2)=0,IF(ISBLANK(OFFSET('11. SEGUIMIENTO 2026'!$O$14,INT((ROW()-13)/2),0)),"",OFFSET('11. SEGUIMIENTO 2026'!$O$14,INT((ROW()-13)/2),0)),IF(ISBLANK(OFFSET('9. METAS'!$R$20,INT((ROW()-14)/2),0)),"",OFFSET('9. METAS'!$R$20,INT((ROW()-14)/2),0)))</f>
        <v/>
      </c>
      <c r="L320" s="221" t="str">
        <f ca="1">IF(MOD(ROW()-13,2)=0,IF(ISBLANK(OFFSET('11. SEGUIMIENTO 2026'!$P$14,INT((ROW()-13)/2),0)),"",OFFSET('11. SEGUIMIENTO 2026'!$P$14,INT((ROW()-13)/2),0)),IF(ISBLANK(OFFSET('9. METAS'!$S$20,INT((ROW()-14)/2),0)),"",OFFSET('9. METAS'!$S$20,INT((ROW()-14)/2),0)))</f>
        <v/>
      </c>
      <c r="M320" s="222" t="str">
        <f ca="1">IF(MOD(ROW()-13,2)=0,IF(ISBLANK(OFFSET('11. SEGUIMIENTO 2026'!$Q$14,INT((ROW()-13)/2),0)),"",OFFSET('11. SEGUIMIENTO 2026'!$Q$14,INT((ROW()-13)/2),0)),IF(ISBLANK(OFFSET('9. METAS'!$T$20,INT((ROW()-14)/2),0)),"",OFFSET('9. METAS'!$T$20,INT((ROW()-14)/2),0)))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885" t="str">
        <f ca="1">IF(ISBLANK(OFFSET('9. METAS'!$K$20,INT((ROW()-13)/2),0)),"",OFFSET('9. METAS'!$K$20,INT((ROW()-13)/2),0))</f>
        <v/>
      </c>
      <c r="I321" s="870"/>
      <c r="J321" s="220" t="str">
        <f ca="1">IF(MOD(ROW()-13,2)=0,IF(ISBLANK(OFFSET('11. SEGUIMIENTO 2026'!$N$14,INT((ROW()-13)/2),0)),"",OFFSET('11. SEGUIMIENTO 2026'!$N$14,INT((ROW()-13)/2),0)),IF(ISBLANK(OFFSET('9. METAS'!$Q$20,INT((ROW()-14)/2),0)),"",OFFSET('9. METAS'!$Q$20,INT((ROW()-14)/2),0)))</f>
        <v/>
      </c>
      <c r="K321" s="221" t="str">
        <f ca="1">IF(MOD(ROW()-13,2)=0,IF(ISBLANK(OFFSET('11. SEGUIMIENTO 2026'!$O$14,INT((ROW()-13)/2),0)),"",OFFSET('11. SEGUIMIENTO 2026'!$O$14,INT((ROW()-13)/2),0)),IF(ISBLANK(OFFSET('9. METAS'!$R$20,INT((ROW()-14)/2),0)),"",OFFSET('9. METAS'!$R$20,INT((ROW()-14)/2),0)))</f>
        <v/>
      </c>
      <c r="L321" s="221" t="str">
        <f ca="1">IF(MOD(ROW()-13,2)=0,IF(ISBLANK(OFFSET('11. SEGUIMIENTO 2026'!$P$14,INT((ROW()-13)/2),0)),"",OFFSET('11. SEGUIMIENTO 2026'!$P$14,INT((ROW()-13)/2),0)),IF(ISBLANK(OFFSET('9. METAS'!$S$20,INT((ROW()-14)/2),0)),"",OFFSET('9. METAS'!$S$20,INT((ROW()-14)/2),0)))</f>
        <v/>
      </c>
      <c r="M321" s="222" t="str">
        <f ca="1">IF(MOD(ROW()-13,2)=0,IF(ISBLANK(OFFSET('11. SEGUIMIENTO 2026'!$Q$14,INT((ROW()-13)/2),0)),"",OFFSET('11. SEGUIMIENTO 2026'!$Q$14,INT((ROW()-13)/2),0)),IF(ISBLANK(OFFSET('9. METAS'!$T$20,INT((ROW()-14)/2),0)),"",OFFSET('9. METAS'!$T$20,INT((ROW()-14)/2),0)))</f>
        <v/>
      </c>
      <c r="N321" s="872" t="str">
        <f t="shared" ref="N321" ca="1" si="304">IFERROR(J321/J322,"ND")</f>
        <v>ND</v>
      </c>
      <c r="O321" s="874" t="str">
        <f t="shared" ref="O321" ca="1" si="305">IFERROR(((J321+K321+L321+M321)/H321),"ND")</f>
        <v>ND</v>
      </c>
      <c r="P321" s="876"/>
    </row>
    <row r="322" spans="3:16">
      <c r="C322" s="850"/>
      <c r="D322" s="852"/>
      <c r="E322" s="852"/>
      <c r="F322" s="854"/>
      <c r="G322" s="856"/>
      <c r="H322" s="885"/>
      <c r="I322" s="871"/>
      <c r="J322" s="220" t="str">
        <f ca="1">IF(MOD(ROW()-13,2)=0,IF(ISBLANK(OFFSET('11. SEGUIMIENTO 2026'!$N$14,INT((ROW()-13)/2),0)),"",OFFSET('11. SEGUIMIENTO 2026'!$N$14,INT((ROW()-13)/2),0)),IF(ISBLANK(OFFSET('9. METAS'!$Q$20,INT((ROW()-14)/2),0)),"",OFFSET('9. METAS'!$Q$20,INT((ROW()-14)/2),0)))</f>
        <v/>
      </c>
      <c r="K322" s="221" t="str">
        <f ca="1">IF(MOD(ROW()-13,2)=0,IF(ISBLANK(OFFSET('11. SEGUIMIENTO 2026'!$O$14,INT((ROW()-13)/2),0)),"",OFFSET('11. SEGUIMIENTO 2026'!$O$14,INT((ROW()-13)/2),0)),IF(ISBLANK(OFFSET('9. METAS'!$R$20,INT((ROW()-14)/2),0)),"",OFFSET('9. METAS'!$R$20,INT((ROW()-14)/2),0)))</f>
        <v/>
      </c>
      <c r="L322" s="221" t="str">
        <f ca="1">IF(MOD(ROW()-13,2)=0,IF(ISBLANK(OFFSET('11. SEGUIMIENTO 2026'!$P$14,INT((ROW()-13)/2),0)),"",OFFSET('11. SEGUIMIENTO 2026'!$P$14,INT((ROW()-13)/2),0)),IF(ISBLANK(OFFSET('9. METAS'!$S$20,INT((ROW()-14)/2),0)),"",OFFSET('9. METAS'!$S$20,INT((ROW()-14)/2),0)))</f>
        <v/>
      </c>
      <c r="M322" s="222" t="str">
        <f ca="1">IF(MOD(ROW()-13,2)=0,IF(ISBLANK(OFFSET('11. SEGUIMIENTO 2026'!$Q$14,INT((ROW()-13)/2),0)),"",OFFSET('11. SEGUIMIENTO 2026'!$Q$14,INT((ROW()-13)/2),0)),IF(ISBLANK(OFFSET('9. METAS'!$T$20,INT((ROW()-14)/2),0)),"",OFFSET('9. METAS'!$T$20,INT((ROW()-14)/2),0)))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885" t="str">
        <f ca="1">IF(ISBLANK(OFFSET('9. METAS'!$K$20,INT((ROW()-13)/2),0)),"",OFFSET('9. METAS'!$K$20,INT((ROW()-13)/2),0))</f>
        <v/>
      </c>
      <c r="I323" s="870"/>
      <c r="J323" s="220" t="str">
        <f ca="1">IF(MOD(ROW()-13,2)=0,IF(ISBLANK(OFFSET('11. SEGUIMIENTO 2026'!$N$14,INT((ROW()-13)/2),0)),"",OFFSET('11. SEGUIMIENTO 2026'!$N$14,INT((ROW()-13)/2),0)),IF(ISBLANK(OFFSET('9. METAS'!$Q$20,INT((ROW()-14)/2),0)),"",OFFSET('9. METAS'!$Q$20,INT((ROW()-14)/2),0)))</f>
        <v/>
      </c>
      <c r="K323" s="221" t="str">
        <f ca="1">IF(MOD(ROW()-13,2)=0,IF(ISBLANK(OFFSET('11. SEGUIMIENTO 2026'!$O$14,INT((ROW()-13)/2),0)),"",OFFSET('11. SEGUIMIENTO 2026'!$O$14,INT((ROW()-13)/2),0)),IF(ISBLANK(OFFSET('9. METAS'!$R$20,INT((ROW()-14)/2),0)),"",OFFSET('9. METAS'!$R$20,INT((ROW()-14)/2),0)))</f>
        <v/>
      </c>
      <c r="L323" s="221" t="str">
        <f ca="1">IF(MOD(ROW()-13,2)=0,IF(ISBLANK(OFFSET('11. SEGUIMIENTO 2026'!$P$14,INT((ROW()-13)/2),0)),"",OFFSET('11. SEGUIMIENTO 2026'!$P$14,INT((ROW()-13)/2),0)),IF(ISBLANK(OFFSET('9. METAS'!$S$20,INT((ROW()-14)/2),0)),"",OFFSET('9. METAS'!$S$20,INT((ROW()-14)/2),0)))</f>
        <v/>
      </c>
      <c r="M323" s="222" t="str">
        <f ca="1">IF(MOD(ROW()-13,2)=0,IF(ISBLANK(OFFSET('11. SEGUIMIENTO 2026'!$Q$14,INT((ROW()-13)/2),0)),"",OFFSET('11. SEGUIMIENTO 2026'!$Q$14,INT((ROW()-13)/2),0)),IF(ISBLANK(OFFSET('9. METAS'!$T$20,INT((ROW()-14)/2),0)),"",OFFSET('9. METAS'!$T$20,INT((ROW()-14)/2),0)))</f>
        <v/>
      </c>
      <c r="N323" s="872" t="str">
        <f t="shared" ref="N323" ca="1" si="306">IFERROR(J323/J324,"ND")</f>
        <v>ND</v>
      </c>
      <c r="O323" s="874" t="str">
        <f t="shared" ref="O323" ca="1" si="307">IFERROR(((J323+K323+L323+M323)/H323),"ND")</f>
        <v>ND</v>
      </c>
      <c r="P323" s="876"/>
    </row>
    <row r="324" spans="3:16">
      <c r="C324" s="850"/>
      <c r="D324" s="852"/>
      <c r="E324" s="852"/>
      <c r="F324" s="854"/>
      <c r="G324" s="856"/>
      <c r="H324" s="885"/>
      <c r="I324" s="871"/>
      <c r="J324" s="220" t="str">
        <f ca="1">IF(MOD(ROW()-13,2)=0,IF(ISBLANK(OFFSET('11. SEGUIMIENTO 2026'!$N$14,INT((ROW()-13)/2),0)),"",OFFSET('11. SEGUIMIENTO 2026'!$N$14,INT((ROW()-13)/2),0)),IF(ISBLANK(OFFSET('9. METAS'!$Q$20,INT((ROW()-14)/2),0)),"",OFFSET('9. METAS'!$Q$20,INT((ROW()-14)/2),0)))</f>
        <v/>
      </c>
      <c r="K324" s="221" t="str">
        <f ca="1">IF(MOD(ROW()-13,2)=0,IF(ISBLANK(OFFSET('11. SEGUIMIENTO 2026'!$O$14,INT((ROW()-13)/2),0)),"",OFFSET('11. SEGUIMIENTO 2026'!$O$14,INT((ROW()-13)/2),0)),IF(ISBLANK(OFFSET('9. METAS'!$R$20,INT((ROW()-14)/2),0)),"",OFFSET('9. METAS'!$R$20,INT((ROW()-14)/2),0)))</f>
        <v/>
      </c>
      <c r="L324" s="221" t="str">
        <f ca="1">IF(MOD(ROW()-13,2)=0,IF(ISBLANK(OFFSET('11. SEGUIMIENTO 2026'!$P$14,INT((ROW()-13)/2),0)),"",OFFSET('11. SEGUIMIENTO 2026'!$P$14,INT((ROW()-13)/2),0)),IF(ISBLANK(OFFSET('9. METAS'!$S$20,INT((ROW()-14)/2),0)),"",OFFSET('9. METAS'!$S$20,INT((ROW()-14)/2),0)))</f>
        <v/>
      </c>
      <c r="M324" s="222" t="str">
        <f ca="1">IF(MOD(ROW()-13,2)=0,IF(ISBLANK(OFFSET('11. SEGUIMIENTO 2026'!$Q$14,INT((ROW()-13)/2),0)),"",OFFSET('11. SEGUIMIENTO 2026'!$Q$14,INT((ROW()-13)/2),0)),IF(ISBLANK(OFFSET('9. METAS'!$T$20,INT((ROW()-14)/2),0)),"",OFFSET('9. METAS'!$T$20,INT((ROW()-14)/2),0)))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885" t="str">
        <f ca="1">IF(ISBLANK(OFFSET('9. METAS'!$K$20,INT((ROW()-13)/2),0)),"",OFFSET('9. METAS'!$K$20,INT((ROW()-13)/2),0))</f>
        <v/>
      </c>
      <c r="I325" s="870"/>
      <c r="J325" s="220" t="str">
        <f ca="1">IF(MOD(ROW()-13,2)=0,IF(ISBLANK(OFFSET('11. SEGUIMIENTO 2026'!$N$14,INT((ROW()-13)/2),0)),"",OFFSET('11. SEGUIMIENTO 2026'!$N$14,INT((ROW()-13)/2),0)),IF(ISBLANK(OFFSET('9. METAS'!$Q$20,INT((ROW()-14)/2),0)),"",OFFSET('9. METAS'!$Q$20,INT((ROW()-14)/2),0)))</f>
        <v/>
      </c>
      <c r="K325" s="221" t="str">
        <f ca="1">IF(MOD(ROW()-13,2)=0,IF(ISBLANK(OFFSET('11. SEGUIMIENTO 2026'!$O$14,INT((ROW()-13)/2),0)),"",OFFSET('11. SEGUIMIENTO 2026'!$O$14,INT((ROW()-13)/2),0)),IF(ISBLANK(OFFSET('9. METAS'!$R$20,INT((ROW()-14)/2),0)),"",OFFSET('9. METAS'!$R$20,INT((ROW()-14)/2),0)))</f>
        <v/>
      </c>
      <c r="L325" s="221" t="str">
        <f ca="1">IF(MOD(ROW()-13,2)=0,IF(ISBLANK(OFFSET('11. SEGUIMIENTO 2026'!$P$14,INT((ROW()-13)/2),0)),"",OFFSET('11. SEGUIMIENTO 2026'!$P$14,INT((ROW()-13)/2),0)),IF(ISBLANK(OFFSET('9. METAS'!$S$20,INT((ROW()-14)/2),0)),"",OFFSET('9. METAS'!$S$20,INT((ROW()-14)/2),0)))</f>
        <v/>
      </c>
      <c r="M325" s="222" t="str">
        <f ca="1">IF(MOD(ROW()-13,2)=0,IF(ISBLANK(OFFSET('11. SEGUIMIENTO 2026'!$Q$14,INT((ROW()-13)/2),0)),"",OFFSET('11. SEGUIMIENTO 2026'!$Q$14,INT((ROW()-13)/2),0)),IF(ISBLANK(OFFSET('9. METAS'!$T$20,INT((ROW()-14)/2),0)),"",OFFSET('9. METAS'!$T$20,INT((ROW()-14)/2),0)))</f>
        <v/>
      </c>
      <c r="N325" s="872" t="str">
        <f t="shared" ref="N325" ca="1" si="308">IFERROR(J325/J326,"ND")</f>
        <v>ND</v>
      </c>
      <c r="O325" s="874" t="str">
        <f t="shared" ref="O325" ca="1" si="309">IFERROR(((J325+K325+L325+M325)/H325),"ND")</f>
        <v>ND</v>
      </c>
      <c r="P325" s="876"/>
    </row>
    <row r="326" spans="3:16">
      <c r="C326" s="850"/>
      <c r="D326" s="852"/>
      <c r="E326" s="852"/>
      <c r="F326" s="854"/>
      <c r="G326" s="856"/>
      <c r="H326" s="885"/>
      <c r="I326" s="871"/>
      <c r="J326" s="220" t="str">
        <f ca="1">IF(MOD(ROW()-13,2)=0,IF(ISBLANK(OFFSET('11. SEGUIMIENTO 2026'!$N$14,INT((ROW()-13)/2),0)),"",OFFSET('11. SEGUIMIENTO 2026'!$N$14,INT((ROW()-13)/2),0)),IF(ISBLANK(OFFSET('9. METAS'!$Q$20,INT((ROW()-14)/2),0)),"",OFFSET('9. METAS'!$Q$20,INT((ROW()-14)/2),0)))</f>
        <v/>
      </c>
      <c r="K326" s="221" t="str">
        <f ca="1">IF(MOD(ROW()-13,2)=0,IF(ISBLANK(OFFSET('11. SEGUIMIENTO 2026'!$O$14,INT((ROW()-13)/2),0)),"",OFFSET('11. SEGUIMIENTO 2026'!$O$14,INT((ROW()-13)/2),0)),IF(ISBLANK(OFFSET('9. METAS'!$R$20,INT((ROW()-14)/2),0)),"",OFFSET('9. METAS'!$R$20,INT((ROW()-14)/2),0)))</f>
        <v/>
      </c>
      <c r="L326" s="221" t="str">
        <f ca="1">IF(MOD(ROW()-13,2)=0,IF(ISBLANK(OFFSET('11. SEGUIMIENTO 2026'!$P$14,INT((ROW()-13)/2),0)),"",OFFSET('11. SEGUIMIENTO 2026'!$P$14,INT((ROW()-13)/2),0)),IF(ISBLANK(OFFSET('9. METAS'!$S$20,INT((ROW()-14)/2),0)),"",OFFSET('9. METAS'!$S$20,INT((ROW()-14)/2),0)))</f>
        <v/>
      </c>
      <c r="M326" s="222" t="str">
        <f ca="1">IF(MOD(ROW()-13,2)=0,IF(ISBLANK(OFFSET('11. SEGUIMIENTO 2026'!$Q$14,INT((ROW()-13)/2),0)),"",OFFSET('11. SEGUIMIENTO 2026'!$Q$14,INT((ROW()-13)/2),0)),IF(ISBLANK(OFFSET('9. METAS'!$T$20,INT((ROW()-14)/2),0)),"",OFFSET('9. METAS'!$T$20,INT((ROW()-14)/2),0)))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885" t="str">
        <f ca="1">IF(ISBLANK(OFFSET('9. METAS'!$K$20,INT((ROW()-13)/2),0)),"",OFFSET('9. METAS'!$K$20,INT((ROW()-13)/2),0))</f>
        <v/>
      </c>
      <c r="I327" s="870"/>
      <c r="J327" s="220" t="str">
        <f ca="1">IF(MOD(ROW()-13,2)=0,IF(ISBLANK(OFFSET('11. SEGUIMIENTO 2026'!$N$14,INT((ROW()-13)/2),0)),"",OFFSET('11. SEGUIMIENTO 2026'!$N$14,INT((ROW()-13)/2),0)),IF(ISBLANK(OFFSET('9. METAS'!$Q$20,INT((ROW()-14)/2),0)),"",OFFSET('9. METAS'!$Q$20,INT((ROW()-14)/2),0)))</f>
        <v/>
      </c>
      <c r="K327" s="221" t="str">
        <f ca="1">IF(MOD(ROW()-13,2)=0,IF(ISBLANK(OFFSET('11. SEGUIMIENTO 2026'!$O$14,INT((ROW()-13)/2),0)),"",OFFSET('11. SEGUIMIENTO 2026'!$O$14,INT((ROW()-13)/2),0)),IF(ISBLANK(OFFSET('9. METAS'!$R$20,INT((ROW()-14)/2),0)),"",OFFSET('9. METAS'!$R$20,INT((ROW()-14)/2),0)))</f>
        <v/>
      </c>
      <c r="L327" s="221" t="str">
        <f ca="1">IF(MOD(ROW()-13,2)=0,IF(ISBLANK(OFFSET('11. SEGUIMIENTO 2026'!$P$14,INT((ROW()-13)/2),0)),"",OFFSET('11. SEGUIMIENTO 2026'!$P$14,INT((ROW()-13)/2),0)),IF(ISBLANK(OFFSET('9. METAS'!$S$20,INT((ROW()-14)/2),0)),"",OFFSET('9. METAS'!$S$20,INT((ROW()-14)/2),0)))</f>
        <v/>
      </c>
      <c r="M327" s="222" t="str">
        <f ca="1">IF(MOD(ROW()-13,2)=0,IF(ISBLANK(OFFSET('11. SEGUIMIENTO 2026'!$Q$14,INT((ROW()-13)/2),0)),"",OFFSET('11. SEGUIMIENTO 2026'!$Q$14,INT((ROW()-13)/2),0)),IF(ISBLANK(OFFSET('9. METAS'!$T$20,INT((ROW()-14)/2),0)),"",OFFSET('9. METAS'!$T$20,INT((ROW()-14)/2),0)))</f>
        <v/>
      </c>
      <c r="N327" s="872" t="str">
        <f t="shared" ref="N327" ca="1" si="310">IFERROR(J327/J328,"ND")</f>
        <v>ND</v>
      </c>
      <c r="O327" s="874" t="str">
        <f t="shared" ref="O327" ca="1" si="311">IFERROR(((J327+K327+L327+M327)/H327),"ND")</f>
        <v>ND</v>
      </c>
      <c r="P327" s="876"/>
    </row>
    <row r="328" spans="3:16">
      <c r="C328" s="850"/>
      <c r="D328" s="852"/>
      <c r="E328" s="852"/>
      <c r="F328" s="854"/>
      <c r="G328" s="856"/>
      <c r="H328" s="885"/>
      <c r="I328" s="871"/>
      <c r="J328" s="220" t="str">
        <f ca="1">IF(MOD(ROW()-13,2)=0,IF(ISBLANK(OFFSET('11. SEGUIMIENTO 2026'!$N$14,INT((ROW()-13)/2),0)),"",OFFSET('11. SEGUIMIENTO 2026'!$N$14,INT((ROW()-13)/2),0)),IF(ISBLANK(OFFSET('9. METAS'!$Q$20,INT((ROW()-14)/2),0)),"",OFFSET('9. METAS'!$Q$20,INT((ROW()-14)/2),0)))</f>
        <v/>
      </c>
      <c r="K328" s="221" t="str">
        <f ca="1">IF(MOD(ROW()-13,2)=0,IF(ISBLANK(OFFSET('11. SEGUIMIENTO 2026'!$O$14,INT((ROW()-13)/2),0)),"",OFFSET('11. SEGUIMIENTO 2026'!$O$14,INT((ROW()-13)/2),0)),IF(ISBLANK(OFFSET('9. METAS'!$R$20,INT((ROW()-14)/2),0)),"",OFFSET('9. METAS'!$R$20,INT((ROW()-14)/2),0)))</f>
        <v/>
      </c>
      <c r="L328" s="221" t="str">
        <f ca="1">IF(MOD(ROW()-13,2)=0,IF(ISBLANK(OFFSET('11. SEGUIMIENTO 2026'!$P$14,INT((ROW()-13)/2),0)),"",OFFSET('11. SEGUIMIENTO 2026'!$P$14,INT((ROW()-13)/2),0)),IF(ISBLANK(OFFSET('9. METAS'!$S$20,INT((ROW()-14)/2),0)),"",OFFSET('9. METAS'!$S$20,INT((ROW()-14)/2),0)))</f>
        <v/>
      </c>
      <c r="M328" s="222" t="str">
        <f ca="1">IF(MOD(ROW()-13,2)=0,IF(ISBLANK(OFFSET('11. SEGUIMIENTO 2026'!$Q$14,INT((ROW()-13)/2),0)),"",OFFSET('11. SEGUIMIENTO 2026'!$Q$14,INT((ROW()-13)/2),0)),IF(ISBLANK(OFFSET('9. METAS'!$T$20,INT((ROW()-14)/2),0)),"",OFFSET('9. METAS'!$T$20,INT((ROW()-14)/2),0)))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885" t="str">
        <f ca="1">IF(ISBLANK(OFFSET('9. METAS'!$K$20,INT((ROW()-13)/2),0)),"",OFFSET('9. METAS'!$K$20,INT((ROW()-13)/2),0))</f>
        <v/>
      </c>
      <c r="I329" s="870"/>
      <c r="J329" s="220" t="str">
        <f ca="1">IF(MOD(ROW()-13,2)=0,IF(ISBLANK(OFFSET('11. SEGUIMIENTO 2026'!$N$14,INT((ROW()-13)/2),0)),"",OFFSET('11. SEGUIMIENTO 2026'!$N$14,INT((ROW()-13)/2),0)),IF(ISBLANK(OFFSET('9. METAS'!$Q$20,INT((ROW()-14)/2),0)),"",OFFSET('9. METAS'!$Q$20,INT((ROW()-14)/2),0)))</f>
        <v/>
      </c>
      <c r="K329" s="221" t="str">
        <f ca="1">IF(MOD(ROW()-13,2)=0,IF(ISBLANK(OFFSET('11. SEGUIMIENTO 2026'!$O$14,INT((ROW()-13)/2),0)),"",OFFSET('11. SEGUIMIENTO 2026'!$O$14,INT((ROW()-13)/2),0)),IF(ISBLANK(OFFSET('9. METAS'!$R$20,INT((ROW()-14)/2),0)),"",OFFSET('9. METAS'!$R$20,INT((ROW()-14)/2),0)))</f>
        <v/>
      </c>
      <c r="L329" s="221" t="str">
        <f ca="1">IF(MOD(ROW()-13,2)=0,IF(ISBLANK(OFFSET('11. SEGUIMIENTO 2026'!$P$14,INT((ROW()-13)/2),0)),"",OFFSET('11. SEGUIMIENTO 2026'!$P$14,INT((ROW()-13)/2),0)),IF(ISBLANK(OFFSET('9. METAS'!$S$20,INT((ROW()-14)/2),0)),"",OFFSET('9. METAS'!$S$20,INT((ROW()-14)/2),0)))</f>
        <v/>
      </c>
      <c r="M329" s="222" t="str">
        <f ca="1">IF(MOD(ROW()-13,2)=0,IF(ISBLANK(OFFSET('11. SEGUIMIENTO 2026'!$Q$14,INT((ROW()-13)/2),0)),"",OFFSET('11. SEGUIMIENTO 2026'!$Q$14,INT((ROW()-13)/2),0)),IF(ISBLANK(OFFSET('9. METAS'!$T$20,INT((ROW()-14)/2),0)),"",OFFSET('9. METAS'!$T$20,INT((ROW()-14)/2),0)))</f>
        <v/>
      </c>
      <c r="N329" s="872" t="str">
        <f t="shared" ref="N329" ca="1" si="312">IFERROR(J329/J330,"ND")</f>
        <v>ND</v>
      </c>
      <c r="O329" s="874" t="str">
        <f t="shared" ref="O329" ca="1" si="313">IFERROR(((J329+K329+L329+M329)/H329),"ND")</f>
        <v>ND</v>
      </c>
      <c r="P329" s="876"/>
    </row>
    <row r="330" spans="3:16">
      <c r="C330" s="850"/>
      <c r="D330" s="852"/>
      <c r="E330" s="852"/>
      <c r="F330" s="854"/>
      <c r="G330" s="856"/>
      <c r="H330" s="885"/>
      <c r="I330" s="871"/>
      <c r="J330" s="220" t="str">
        <f ca="1">IF(MOD(ROW()-13,2)=0,IF(ISBLANK(OFFSET('11. SEGUIMIENTO 2026'!$N$14,INT((ROW()-13)/2),0)),"",OFFSET('11. SEGUIMIENTO 2026'!$N$14,INT((ROW()-13)/2),0)),IF(ISBLANK(OFFSET('9. METAS'!$Q$20,INT((ROW()-14)/2),0)),"",OFFSET('9. METAS'!$Q$20,INT((ROW()-14)/2),0)))</f>
        <v/>
      </c>
      <c r="K330" s="221" t="str">
        <f ca="1">IF(MOD(ROW()-13,2)=0,IF(ISBLANK(OFFSET('11. SEGUIMIENTO 2026'!$O$14,INT((ROW()-13)/2),0)),"",OFFSET('11. SEGUIMIENTO 2026'!$O$14,INT((ROW()-13)/2),0)),IF(ISBLANK(OFFSET('9. METAS'!$R$20,INT((ROW()-14)/2),0)),"",OFFSET('9. METAS'!$R$20,INT((ROW()-14)/2),0)))</f>
        <v/>
      </c>
      <c r="L330" s="221" t="str">
        <f ca="1">IF(MOD(ROW()-13,2)=0,IF(ISBLANK(OFFSET('11. SEGUIMIENTO 2026'!$P$14,INT((ROW()-13)/2),0)),"",OFFSET('11. SEGUIMIENTO 2026'!$P$14,INT((ROW()-13)/2),0)),IF(ISBLANK(OFFSET('9. METAS'!$S$20,INT((ROW()-14)/2),0)),"",OFFSET('9. METAS'!$S$20,INT((ROW()-14)/2),0)))</f>
        <v/>
      </c>
      <c r="M330" s="222" t="str">
        <f ca="1">IF(MOD(ROW()-13,2)=0,IF(ISBLANK(OFFSET('11. SEGUIMIENTO 2026'!$Q$14,INT((ROW()-13)/2),0)),"",OFFSET('11. SEGUIMIENTO 2026'!$Q$14,INT((ROW()-13)/2),0)),IF(ISBLANK(OFFSET('9. METAS'!$T$20,INT((ROW()-14)/2),0)),"",OFFSET('9. METAS'!$T$20,INT((ROW()-14)/2),0)))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885" t="str">
        <f ca="1">IF(ISBLANK(OFFSET('9. METAS'!$K$20,INT((ROW()-13)/2),0)),"",OFFSET('9. METAS'!$K$20,INT((ROW()-13)/2),0))</f>
        <v/>
      </c>
      <c r="I331" s="870"/>
      <c r="J331" s="220" t="str">
        <f ca="1">IF(MOD(ROW()-13,2)=0,IF(ISBLANK(OFFSET('11. SEGUIMIENTO 2026'!$N$14,INT((ROW()-13)/2),0)),"",OFFSET('11. SEGUIMIENTO 2026'!$N$14,INT((ROW()-13)/2),0)),IF(ISBLANK(OFFSET('9. METAS'!$Q$20,INT((ROW()-14)/2),0)),"",OFFSET('9. METAS'!$Q$20,INT((ROW()-14)/2),0)))</f>
        <v/>
      </c>
      <c r="K331" s="221" t="str">
        <f ca="1">IF(MOD(ROW()-13,2)=0,IF(ISBLANK(OFFSET('11. SEGUIMIENTO 2026'!$O$14,INT((ROW()-13)/2),0)),"",OFFSET('11. SEGUIMIENTO 2026'!$O$14,INT((ROW()-13)/2),0)),IF(ISBLANK(OFFSET('9. METAS'!$R$20,INT((ROW()-14)/2),0)),"",OFFSET('9. METAS'!$R$20,INT((ROW()-14)/2),0)))</f>
        <v/>
      </c>
      <c r="L331" s="221" t="str">
        <f ca="1">IF(MOD(ROW()-13,2)=0,IF(ISBLANK(OFFSET('11. SEGUIMIENTO 2026'!$P$14,INT((ROW()-13)/2),0)),"",OFFSET('11. SEGUIMIENTO 2026'!$P$14,INT((ROW()-13)/2),0)),IF(ISBLANK(OFFSET('9. METAS'!$S$20,INT((ROW()-14)/2),0)),"",OFFSET('9. METAS'!$S$20,INT((ROW()-14)/2),0)))</f>
        <v/>
      </c>
      <c r="M331" s="222" t="str">
        <f ca="1">IF(MOD(ROW()-13,2)=0,IF(ISBLANK(OFFSET('11. SEGUIMIENTO 2026'!$Q$14,INT((ROW()-13)/2),0)),"",OFFSET('11. SEGUIMIENTO 2026'!$Q$14,INT((ROW()-13)/2),0)),IF(ISBLANK(OFFSET('9. METAS'!$T$20,INT((ROW()-14)/2),0)),"",OFFSET('9. METAS'!$T$20,INT((ROW()-14)/2),0)))</f>
        <v/>
      </c>
      <c r="N331" s="872" t="str">
        <f t="shared" ref="N331" ca="1" si="314">IFERROR(J331/J332,"ND")</f>
        <v>ND</v>
      </c>
      <c r="O331" s="874" t="str">
        <f t="shared" ref="O331" ca="1" si="315">IFERROR(((J331+K331+L331+M331)/H331),"ND")</f>
        <v>ND</v>
      </c>
      <c r="P331" s="876"/>
    </row>
    <row r="332" spans="3:16">
      <c r="C332" s="850"/>
      <c r="D332" s="852"/>
      <c r="E332" s="852"/>
      <c r="F332" s="854"/>
      <c r="G332" s="856"/>
      <c r="H332" s="885"/>
      <c r="I332" s="871"/>
      <c r="J332" s="220" t="str">
        <f ca="1">IF(MOD(ROW()-13,2)=0,IF(ISBLANK(OFFSET('11. SEGUIMIENTO 2026'!$N$14,INT((ROW()-13)/2),0)),"",OFFSET('11. SEGUIMIENTO 2026'!$N$14,INT((ROW()-13)/2),0)),IF(ISBLANK(OFFSET('9. METAS'!$Q$20,INT((ROW()-14)/2),0)),"",OFFSET('9. METAS'!$Q$20,INT((ROW()-14)/2),0)))</f>
        <v/>
      </c>
      <c r="K332" s="221" t="str">
        <f ca="1">IF(MOD(ROW()-13,2)=0,IF(ISBLANK(OFFSET('11. SEGUIMIENTO 2026'!$O$14,INT((ROW()-13)/2),0)),"",OFFSET('11. SEGUIMIENTO 2026'!$O$14,INT((ROW()-13)/2),0)),IF(ISBLANK(OFFSET('9. METAS'!$R$20,INT((ROW()-14)/2),0)),"",OFFSET('9. METAS'!$R$20,INT((ROW()-14)/2),0)))</f>
        <v/>
      </c>
      <c r="L332" s="221" t="str">
        <f ca="1">IF(MOD(ROW()-13,2)=0,IF(ISBLANK(OFFSET('11. SEGUIMIENTO 2026'!$P$14,INT((ROW()-13)/2),0)),"",OFFSET('11. SEGUIMIENTO 2026'!$P$14,INT((ROW()-13)/2),0)),IF(ISBLANK(OFFSET('9. METAS'!$S$20,INT((ROW()-14)/2),0)),"",OFFSET('9. METAS'!$S$20,INT((ROW()-14)/2),0)))</f>
        <v/>
      </c>
      <c r="M332" s="222" t="str">
        <f ca="1">IF(MOD(ROW()-13,2)=0,IF(ISBLANK(OFFSET('11. SEGUIMIENTO 2026'!$Q$14,INT((ROW()-13)/2),0)),"",OFFSET('11. SEGUIMIENTO 2026'!$Q$14,INT((ROW()-13)/2),0)),IF(ISBLANK(OFFSET('9. METAS'!$T$20,INT((ROW()-14)/2),0)),"",OFFSET('9. METAS'!$T$20,INT((ROW()-14)/2),0)))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885" t="str">
        <f ca="1">IF(ISBLANK(OFFSET('9. METAS'!$K$20,INT((ROW()-13)/2),0)),"",OFFSET('9. METAS'!$K$20,INT((ROW()-13)/2),0))</f>
        <v/>
      </c>
      <c r="I333" s="870"/>
      <c r="J333" s="220" t="str">
        <f ca="1">IF(MOD(ROW()-13,2)=0,IF(ISBLANK(OFFSET('11. SEGUIMIENTO 2026'!$N$14,INT((ROW()-13)/2),0)),"",OFFSET('11. SEGUIMIENTO 2026'!$N$14,INT((ROW()-13)/2),0)),IF(ISBLANK(OFFSET('9. METAS'!$Q$20,INT((ROW()-14)/2),0)),"",OFFSET('9. METAS'!$Q$20,INT((ROW()-14)/2),0)))</f>
        <v/>
      </c>
      <c r="K333" s="221" t="str">
        <f ca="1">IF(MOD(ROW()-13,2)=0,IF(ISBLANK(OFFSET('11. SEGUIMIENTO 2026'!$O$14,INT((ROW()-13)/2),0)),"",OFFSET('11. SEGUIMIENTO 2026'!$O$14,INT((ROW()-13)/2),0)),IF(ISBLANK(OFFSET('9. METAS'!$R$20,INT((ROW()-14)/2),0)),"",OFFSET('9. METAS'!$R$20,INT((ROW()-14)/2),0)))</f>
        <v/>
      </c>
      <c r="L333" s="221" t="str">
        <f ca="1">IF(MOD(ROW()-13,2)=0,IF(ISBLANK(OFFSET('11. SEGUIMIENTO 2026'!$P$14,INT((ROW()-13)/2),0)),"",OFFSET('11. SEGUIMIENTO 2026'!$P$14,INT((ROW()-13)/2),0)),IF(ISBLANK(OFFSET('9. METAS'!$S$20,INT((ROW()-14)/2),0)),"",OFFSET('9. METAS'!$S$20,INT((ROW()-14)/2),0)))</f>
        <v/>
      </c>
      <c r="M333" s="222" t="str">
        <f ca="1">IF(MOD(ROW()-13,2)=0,IF(ISBLANK(OFFSET('11. SEGUIMIENTO 2026'!$Q$14,INT((ROW()-13)/2),0)),"",OFFSET('11. SEGUIMIENTO 2026'!$Q$14,INT((ROW()-13)/2),0)),IF(ISBLANK(OFFSET('9. METAS'!$T$20,INT((ROW()-14)/2),0)),"",OFFSET('9. METAS'!$T$20,INT((ROW()-14)/2),0)))</f>
        <v/>
      </c>
      <c r="N333" s="872" t="str">
        <f t="shared" ref="N333" ca="1" si="316">IFERROR(J333/J334,"ND")</f>
        <v>ND</v>
      </c>
      <c r="O333" s="874" t="str">
        <f t="shared" ref="O333" ca="1" si="317">IFERROR(((J333+K333+L333+M333)/H333),"ND")</f>
        <v>ND</v>
      </c>
      <c r="P333" s="876"/>
    </row>
    <row r="334" spans="3:16">
      <c r="C334" s="850"/>
      <c r="D334" s="852"/>
      <c r="E334" s="852"/>
      <c r="F334" s="854"/>
      <c r="G334" s="856"/>
      <c r="H334" s="885"/>
      <c r="I334" s="871"/>
      <c r="J334" s="220" t="str">
        <f ca="1">IF(MOD(ROW()-13,2)=0,IF(ISBLANK(OFFSET('11. SEGUIMIENTO 2026'!$N$14,INT((ROW()-13)/2),0)),"",OFFSET('11. SEGUIMIENTO 2026'!$N$14,INT((ROW()-13)/2),0)),IF(ISBLANK(OFFSET('9. METAS'!$Q$20,INT((ROW()-14)/2),0)),"",OFFSET('9. METAS'!$Q$20,INT((ROW()-14)/2),0)))</f>
        <v/>
      </c>
      <c r="K334" s="221" t="str">
        <f ca="1">IF(MOD(ROW()-13,2)=0,IF(ISBLANK(OFFSET('11. SEGUIMIENTO 2026'!$O$14,INT((ROW()-13)/2),0)),"",OFFSET('11. SEGUIMIENTO 2026'!$O$14,INT((ROW()-13)/2),0)),IF(ISBLANK(OFFSET('9. METAS'!$R$20,INT((ROW()-14)/2),0)),"",OFFSET('9. METAS'!$R$20,INT((ROW()-14)/2),0)))</f>
        <v/>
      </c>
      <c r="L334" s="221" t="str">
        <f ca="1">IF(MOD(ROW()-13,2)=0,IF(ISBLANK(OFFSET('11. SEGUIMIENTO 2026'!$P$14,INT((ROW()-13)/2),0)),"",OFFSET('11. SEGUIMIENTO 2026'!$P$14,INT((ROW()-13)/2),0)),IF(ISBLANK(OFFSET('9. METAS'!$S$20,INT((ROW()-14)/2),0)),"",OFFSET('9. METAS'!$S$20,INT((ROW()-14)/2),0)))</f>
        <v/>
      </c>
      <c r="M334" s="222" t="str">
        <f ca="1">IF(MOD(ROW()-13,2)=0,IF(ISBLANK(OFFSET('11. SEGUIMIENTO 2026'!$Q$14,INT((ROW()-13)/2),0)),"",OFFSET('11. SEGUIMIENTO 2026'!$Q$14,INT((ROW()-13)/2),0)),IF(ISBLANK(OFFSET('9. METAS'!$T$20,INT((ROW()-14)/2),0)),"",OFFSET('9. METAS'!$T$20,INT((ROW()-14)/2),0)))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885" t="str">
        <f ca="1">IF(ISBLANK(OFFSET('9. METAS'!$K$20,INT((ROW()-13)/2),0)),"",OFFSET('9. METAS'!$K$20,INT((ROW()-13)/2),0))</f>
        <v/>
      </c>
      <c r="I335" s="870"/>
      <c r="J335" s="220" t="str">
        <f ca="1">IF(MOD(ROW()-13,2)=0,IF(ISBLANK(OFFSET('11. SEGUIMIENTO 2026'!$N$14,INT((ROW()-13)/2),0)),"",OFFSET('11. SEGUIMIENTO 2026'!$N$14,INT((ROW()-13)/2),0)),IF(ISBLANK(OFFSET('9. METAS'!$Q$20,INT((ROW()-14)/2),0)),"",OFFSET('9. METAS'!$Q$20,INT((ROW()-14)/2),0)))</f>
        <v/>
      </c>
      <c r="K335" s="221" t="str">
        <f ca="1">IF(MOD(ROW()-13,2)=0,IF(ISBLANK(OFFSET('11. SEGUIMIENTO 2026'!$O$14,INT((ROW()-13)/2),0)),"",OFFSET('11. SEGUIMIENTO 2026'!$O$14,INT((ROW()-13)/2),0)),IF(ISBLANK(OFFSET('9. METAS'!$R$20,INT((ROW()-14)/2),0)),"",OFFSET('9. METAS'!$R$20,INT((ROW()-14)/2),0)))</f>
        <v/>
      </c>
      <c r="L335" s="221" t="str">
        <f ca="1">IF(MOD(ROW()-13,2)=0,IF(ISBLANK(OFFSET('11. SEGUIMIENTO 2026'!$P$14,INT((ROW()-13)/2),0)),"",OFFSET('11. SEGUIMIENTO 2026'!$P$14,INT((ROW()-13)/2),0)),IF(ISBLANK(OFFSET('9. METAS'!$S$20,INT((ROW()-14)/2),0)),"",OFFSET('9. METAS'!$S$20,INT((ROW()-14)/2),0)))</f>
        <v/>
      </c>
      <c r="M335" s="222" t="str">
        <f ca="1">IF(MOD(ROW()-13,2)=0,IF(ISBLANK(OFFSET('11. SEGUIMIENTO 2026'!$Q$14,INT((ROW()-13)/2),0)),"",OFFSET('11. SEGUIMIENTO 2026'!$Q$14,INT((ROW()-13)/2),0)),IF(ISBLANK(OFFSET('9. METAS'!$T$20,INT((ROW()-14)/2),0)),"",OFFSET('9. METAS'!$T$20,INT((ROW()-14)/2),0)))</f>
        <v/>
      </c>
      <c r="N335" s="872" t="str">
        <f t="shared" ref="N335" ca="1" si="318">IFERROR(J335/J336,"ND")</f>
        <v>ND</v>
      </c>
      <c r="O335" s="874" t="str">
        <f t="shared" ref="O335" ca="1" si="319">IFERROR(((J335+K335+L335+M335)/H335),"ND")</f>
        <v>ND</v>
      </c>
      <c r="P335" s="876"/>
    </row>
    <row r="336" spans="3:16">
      <c r="C336" s="850"/>
      <c r="D336" s="852"/>
      <c r="E336" s="852"/>
      <c r="F336" s="854"/>
      <c r="G336" s="856"/>
      <c r="H336" s="885"/>
      <c r="I336" s="871"/>
      <c r="J336" s="220" t="str">
        <f ca="1">IF(MOD(ROW()-13,2)=0,IF(ISBLANK(OFFSET('11. SEGUIMIENTO 2026'!$N$14,INT((ROW()-13)/2),0)),"",OFFSET('11. SEGUIMIENTO 2026'!$N$14,INT((ROW()-13)/2),0)),IF(ISBLANK(OFFSET('9. METAS'!$Q$20,INT((ROW()-14)/2),0)),"",OFFSET('9. METAS'!$Q$20,INT((ROW()-14)/2),0)))</f>
        <v/>
      </c>
      <c r="K336" s="221" t="str">
        <f ca="1">IF(MOD(ROW()-13,2)=0,IF(ISBLANK(OFFSET('11. SEGUIMIENTO 2026'!$O$14,INT((ROW()-13)/2),0)),"",OFFSET('11. SEGUIMIENTO 2026'!$O$14,INT((ROW()-13)/2),0)),IF(ISBLANK(OFFSET('9. METAS'!$R$20,INT((ROW()-14)/2),0)),"",OFFSET('9. METAS'!$R$20,INT((ROW()-14)/2),0)))</f>
        <v/>
      </c>
      <c r="L336" s="221" t="str">
        <f ca="1">IF(MOD(ROW()-13,2)=0,IF(ISBLANK(OFFSET('11. SEGUIMIENTO 2026'!$P$14,INT((ROW()-13)/2),0)),"",OFFSET('11. SEGUIMIENTO 2026'!$P$14,INT((ROW()-13)/2),0)),IF(ISBLANK(OFFSET('9. METAS'!$S$20,INT((ROW()-14)/2),0)),"",OFFSET('9. METAS'!$S$20,INT((ROW()-14)/2),0)))</f>
        <v/>
      </c>
      <c r="M336" s="222" t="str">
        <f ca="1">IF(MOD(ROW()-13,2)=0,IF(ISBLANK(OFFSET('11. SEGUIMIENTO 2026'!$Q$14,INT((ROW()-13)/2),0)),"",OFFSET('11. SEGUIMIENTO 2026'!$Q$14,INT((ROW()-13)/2),0)),IF(ISBLANK(OFFSET('9. METAS'!$T$20,INT((ROW()-14)/2),0)),"",OFFSET('9. METAS'!$T$20,INT((ROW()-14)/2),0)))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885" t="str">
        <f ca="1">IF(ISBLANK(OFFSET('9. METAS'!$K$20,INT((ROW()-13)/2),0)),"",OFFSET('9. METAS'!$K$20,INT((ROW()-13)/2),0))</f>
        <v/>
      </c>
      <c r="I337" s="870"/>
      <c r="J337" s="220" t="str">
        <f ca="1">IF(MOD(ROW()-13,2)=0,IF(ISBLANK(OFFSET('11. SEGUIMIENTO 2026'!$N$14,INT((ROW()-13)/2),0)),"",OFFSET('11. SEGUIMIENTO 2026'!$N$14,INT((ROW()-13)/2),0)),IF(ISBLANK(OFFSET('9. METAS'!$Q$20,INT((ROW()-14)/2),0)),"",OFFSET('9. METAS'!$Q$20,INT((ROW()-14)/2),0)))</f>
        <v/>
      </c>
      <c r="K337" s="221" t="str">
        <f ca="1">IF(MOD(ROW()-13,2)=0,IF(ISBLANK(OFFSET('11. SEGUIMIENTO 2026'!$O$14,INT((ROW()-13)/2),0)),"",OFFSET('11. SEGUIMIENTO 2026'!$O$14,INT((ROW()-13)/2),0)),IF(ISBLANK(OFFSET('9. METAS'!$R$20,INT((ROW()-14)/2),0)),"",OFFSET('9. METAS'!$R$20,INT((ROW()-14)/2),0)))</f>
        <v/>
      </c>
      <c r="L337" s="221" t="str">
        <f ca="1">IF(MOD(ROW()-13,2)=0,IF(ISBLANK(OFFSET('11. SEGUIMIENTO 2026'!$P$14,INT((ROW()-13)/2),0)),"",OFFSET('11. SEGUIMIENTO 2026'!$P$14,INT((ROW()-13)/2),0)),IF(ISBLANK(OFFSET('9. METAS'!$S$20,INT((ROW()-14)/2),0)),"",OFFSET('9. METAS'!$S$20,INT((ROW()-14)/2),0)))</f>
        <v/>
      </c>
      <c r="M337" s="222" t="str">
        <f ca="1">IF(MOD(ROW()-13,2)=0,IF(ISBLANK(OFFSET('11. SEGUIMIENTO 2026'!$Q$14,INT((ROW()-13)/2),0)),"",OFFSET('11. SEGUIMIENTO 2026'!$Q$14,INT((ROW()-13)/2),0)),IF(ISBLANK(OFFSET('9. METAS'!$T$20,INT((ROW()-14)/2),0)),"",OFFSET('9. METAS'!$T$20,INT((ROW()-14)/2),0)))</f>
        <v/>
      </c>
      <c r="N337" s="872" t="str">
        <f t="shared" ref="N337" ca="1" si="320">IFERROR(J337/J338,"ND")</f>
        <v>ND</v>
      </c>
      <c r="O337" s="874" t="str">
        <f t="shared" ref="O337" ca="1" si="321">IFERROR(((J337+K337+L337+M337)/H337),"ND")</f>
        <v>ND</v>
      </c>
      <c r="P337" s="876"/>
    </row>
    <row r="338" spans="3:16">
      <c r="C338" s="850"/>
      <c r="D338" s="852"/>
      <c r="E338" s="852"/>
      <c r="F338" s="854"/>
      <c r="G338" s="856"/>
      <c r="H338" s="885"/>
      <c r="I338" s="871"/>
      <c r="J338" s="220" t="str">
        <f ca="1">IF(MOD(ROW()-13,2)=0,IF(ISBLANK(OFFSET('11. SEGUIMIENTO 2026'!$N$14,INT((ROW()-13)/2),0)),"",OFFSET('11. SEGUIMIENTO 2026'!$N$14,INT((ROW()-13)/2),0)),IF(ISBLANK(OFFSET('9. METAS'!$Q$20,INT((ROW()-14)/2),0)),"",OFFSET('9. METAS'!$Q$20,INT((ROW()-14)/2),0)))</f>
        <v/>
      </c>
      <c r="K338" s="221" t="str">
        <f ca="1">IF(MOD(ROW()-13,2)=0,IF(ISBLANK(OFFSET('11. SEGUIMIENTO 2026'!$O$14,INT((ROW()-13)/2),0)),"",OFFSET('11. SEGUIMIENTO 2026'!$O$14,INT((ROW()-13)/2),0)),IF(ISBLANK(OFFSET('9. METAS'!$R$20,INT((ROW()-14)/2),0)),"",OFFSET('9. METAS'!$R$20,INT((ROW()-14)/2),0)))</f>
        <v/>
      </c>
      <c r="L338" s="221" t="str">
        <f ca="1">IF(MOD(ROW()-13,2)=0,IF(ISBLANK(OFFSET('11. SEGUIMIENTO 2026'!$P$14,INT((ROW()-13)/2),0)),"",OFFSET('11. SEGUIMIENTO 2026'!$P$14,INT((ROW()-13)/2),0)),IF(ISBLANK(OFFSET('9. METAS'!$S$20,INT((ROW()-14)/2),0)),"",OFFSET('9. METAS'!$S$20,INT((ROW()-14)/2),0)))</f>
        <v/>
      </c>
      <c r="M338" s="222" t="str">
        <f ca="1">IF(MOD(ROW()-13,2)=0,IF(ISBLANK(OFFSET('11. SEGUIMIENTO 2026'!$Q$14,INT((ROW()-13)/2),0)),"",OFFSET('11. SEGUIMIENTO 2026'!$Q$14,INT((ROW()-13)/2),0)),IF(ISBLANK(OFFSET('9. METAS'!$T$20,INT((ROW()-14)/2),0)),"",OFFSET('9. METAS'!$T$20,INT((ROW()-14)/2),0)))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885" t="str">
        <f ca="1">IF(ISBLANK(OFFSET('9. METAS'!$K$20,INT((ROW()-13)/2),0)),"",OFFSET('9. METAS'!$K$20,INT((ROW()-13)/2),0))</f>
        <v/>
      </c>
      <c r="I339" s="870"/>
      <c r="J339" s="220" t="str">
        <f ca="1">IF(MOD(ROW()-13,2)=0,IF(ISBLANK(OFFSET('11. SEGUIMIENTO 2026'!$N$14,INT((ROW()-13)/2),0)),"",OFFSET('11. SEGUIMIENTO 2026'!$N$14,INT((ROW()-13)/2),0)),IF(ISBLANK(OFFSET('9. METAS'!$Q$20,INT((ROW()-14)/2),0)),"",OFFSET('9. METAS'!$Q$20,INT((ROW()-14)/2),0)))</f>
        <v/>
      </c>
      <c r="K339" s="221" t="str">
        <f ca="1">IF(MOD(ROW()-13,2)=0,IF(ISBLANK(OFFSET('11. SEGUIMIENTO 2026'!$O$14,INT((ROW()-13)/2),0)),"",OFFSET('11. SEGUIMIENTO 2026'!$O$14,INT((ROW()-13)/2),0)),IF(ISBLANK(OFFSET('9. METAS'!$R$20,INT((ROW()-14)/2),0)),"",OFFSET('9. METAS'!$R$20,INT((ROW()-14)/2),0)))</f>
        <v/>
      </c>
      <c r="L339" s="221" t="str">
        <f ca="1">IF(MOD(ROW()-13,2)=0,IF(ISBLANK(OFFSET('11. SEGUIMIENTO 2026'!$P$14,INT((ROW()-13)/2),0)),"",OFFSET('11. SEGUIMIENTO 2026'!$P$14,INT((ROW()-13)/2),0)),IF(ISBLANK(OFFSET('9. METAS'!$S$20,INT((ROW()-14)/2),0)),"",OFFSET('9. METAS'!$S$20,INT((ROW()-14)/2),0)))</f>
        <v/>
      </c>
      <c r="M339" s="222" t="str">
        <f ca="1">IF(MOD(ROW()-13,2)=0,IF(ISBLANK(OFFSET('11. SEGUIMIENTO 2026'!$Q$14,INT((ROW()-13)/2),0)),"",OFFSET('11. SEGUIMIENTO 2026'!$Q$14,INT((ROW()-13)/2),0)),IF(ISBLANK(OFFSET('9. METAS'!$T$20,INT((ROW()-14)/2),0)),"",OFFSET('9. METAS'!$T$20,INT((ROW()-14)/2),0)))</f>
        <v/>
      </c>
      <c r="N339" s="872" t="str">
        <f t="shared" ref="N339" ca="1" si="322">IFERROR(J339/J340,"ND")</f>
        <v>ND</v>
      </c>
      <c r="O339" s="874" t="str">
        <f t="shared" ref="O339" ca="1" si="323">IFERROR(((J339+K339+L339+M339)/H339),"ND")</f>
        <v>ND</v>
      </c>
      <c r="P339" s="876"/>
    </row>
    <row r="340" spans="3:16">
      <c r="C340" s="850"/>
      <c r="D340" s="852"/>
      <c r="E340" s="852"/>
      <c r="F340" s="854"/>
      <c r="G340" s="856"/>
      <c r="H340" s="885"/>
      <c r="I340" s="871"/>
      <c r="J340" s="220" t="str">
        <f ca="1">IF(MOD(ROW()-13,2)=0,IF(ISBLANK(OFFSET('11. SEGUIMIENTO 2026'!$N$14,INT((ROW()-13)/2),0)),"",OFFSET('11. SEGUIMIENTO 2026'!$N$14,INT((ROW()-13)/2),0)),IF(ISBLANK(OFFSET('9. METAS'!$Q$20,INT((ROW()-14)/2),0)),"",OFFSET('9. METAS'!$Q$20,INT((ROW()-14)/2),0)))</f>
        <v/>
      </c>
      <c r="K340" s="221" t="str">
        <f ca="1">IF(MOD(ROW()-13,2)=0,IF(ISBLANK(OFFSET('11. SEGUIMIENTO 2026'!$O$14,INT((ROW()-13)/2),0)),"",OFFSET('11. SEGUIMIENTO 2026'!$O$14,INT((ROW()-13)/2),0)),IF(ISBLANK(OFFSET('9. METAS'!$R$20,INT((ROW()-14)/2),0)),"",OFFSET('9. METAS'!$R$20,INT((ROW()-14)/2),0)))</f>
        <v/>
      </c>
      <c r="L340" s="221" t="str">
        <f ca="1">IF(MOD(ROW()-13,2)=0,IF(ISBLANK(OFFSET('11. SEGUIMIENTO 2026'!$P$14,INT((ROW()-13)/2),0)),"",OFFSET('11. SEGUIMIENTO 2026'!$P$14,INT((ROW()-13)/2),0)),IF(ISBLANK(OFFSET('9. METAS'!$S$20,INT((ROW()-14)/2),0)),"",OFFSET('9. METAS'!$S$20,INT((ROW()-14)/2),0)))</f>
        <v/>
      </c>
      <c r="M340" s="222" t="str">
        <f ca="1">IF(MOD(ROW()-13,2)=0,IF(ISBLANK(OFFSET('11. SEGUIMIENTO 2026'!$Q$14,INT((ROW()-13)/2),0)),"",OFFSET('11. SEGUIMIENTO 2026'!$Q$14,INT((ROW()-13)/2),0)),IF(ISBLANK(OFFSET('9. METAS'!$T$20,INT((ROW()-14)/2),0)),"",OFFSET('9. METAS'!$T$20,INT((ROW()-14)/2),0)))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885" t="str">
        <f ca="1">IF(ISBLANK(OFFSET('9. METAS'!$K$20,INT((ROW()-13)/2),0)),"",OFFSET('9. METAS'!$K$20,INT((ROW()-13)/2),0))</f>
        <v/>
      </c>
      <c r="I341" s="870"/>
      <c r="J341" s="220" t="str">
        <f ca="1">IF(MOD(ROW()-13,2)=0,IF(ISBLANK(OFFSET('11. SEGUIMIENTO 2026'!$N$14,INT((ROW()-13)/2),0)),"",OFFSET('11. SEGUIMIENTO 2026'!$N$14,INT((ROW()-13)/2),0)),IF(ISBLANK(OFFSET('9. METAS'!$Q$20,INT((ROW()-14)/2),0)),"",OFFSET('9. METAS'!$Q$20,INT((ROW()-14)/2),0)))</f>
        <v/>
      </c>
      <c r="K341" s="221" t="str">
        <f ca="1">IF(MOD(ROW()-13,2)=0,IF(ISBLANK(OFFSET('11. SEGUIMIENTO 2026'!$O$14,INT((ROW()-13)/2),0)),"",OFFSET('11. SEGUIMIENTO 2026'!$O$14,INT((ROW()-13)/2),0)),IF(ISBLANK(OFFSET('9. METAS'!$R$20,INT((ROW()-14)/2),0)),"",OFFSET('9. METAS'!$R$20,INT((ROW()-14)/2),0)))</f>
        <v/>
      </c>
      <c r="L341" s="221" t="str">
        <f ca="1">IF(MOD(ROW()-13,2)=0,IF(ISBLANK(OFFSET('11. SEGUIMIENTO 2026'!$P$14,INT((ROW()-13)/2),0)),"",OFFSET('11. SEGUIMIENTO 2026'!$P$14,INT((ROW()-13)/2),0)),IF(ISBLANK(OFFSET('9. METAS'!$S$20,INT((ROW()-14)/2),0)),"",OFFSET('9. METAS'!$S$20,INT((ROW()-14)/2),0)))</f>
        <v/>
      </c>
      <c r="M341" s="222" t="str">
        <f ca="1">IF(MOD(ROW()-13,2)=0,IF(ISBLANK(OFFSET('11. SEGUIMIENTO 2026'!$Q$14,INT((ROW()-13)/2),0)),"",OFFSET('11. SEGUIMIENTO 2026'!$Q$14,INT((ROW()-13)/2),0)),IF(ISBLANK(OFFSET('9. METAS'!$T$20,INT((ROW()-14)/2),0)),"",OFFSET('9. METAS'!$T$20,INT((ROW()-14)/2),0)))</f>
        <v/>
      </c>
      <c r="N341" s="872" t="str">
        <f t="shared" ref="N341" ca="1" si="324">IFERROR(J341/J342,"ND")</f>
        <v>ND</v>
      </c>
      <c r="O341" s="874" t="str">
        <f t="shared" ref="O341" ca="1" si="325">IFERROR(((J341+K341+L341+M341)/H341),"ND")</f>
        <v>ND</v>
      </c>
      <c r="P341" s="876"/>
    </row>
    <row r="342" spans="3:16">
      <c r="C342" s="850"/>
      <c r="D342" s="852"/>
      <c r="E342" s="852"/>
      <c r="F342" s="854"/>
      <c r="G342" s="856"/>
      <c r="H342" s="885"/>
      <c r="I342" s="871"/>
      <c r="J342" s="220" t="str">
        <f ca="1">IF(MOD(ROW()-13,2)=0,IF(ISBLANK(OFFSET('11. SEGUIMIENTO 2026'!$N$14,INT((ROW()-13)/2),0)),"",OFFSET('11. SEGUIMIENTO 2026'!$N$14,INT((ROW()-13)/2),0)),IF(ISBLANK(OFFSET('9. METAS'!$Q$20,INT((ROW()-14)/2),0)),"",OFFSET('9. METAS'!$Q$20,INT((ROW()-14)/2),0)))</f>
        <v/>
      </c>
      <c r="K342" s="221" t="str">
        <f ca="1">IF(MOD(ROW()-13,2)=0,IF(ISBLANK(OFFSET('11. SEGUIMIENTO 2026'!$O$14,INT((ROW()-13)/2),0)),"",OFFSET('11. SEGUIMIENTO 2026'!$O$14,INT((ROW()-13)/2),0)),IF(ISBLANK(OFFSET('9. METAS'!$R$20,INT((ROW()-14)/2),0)),"",OFFSET('9. METAS'!$R$20,INT((ROW()-14)/2),0)))</f>
        <v/>
      </c>
      <c r="L342" s="221" t="str">
        <f ca="1">IF(MOD(ROW()-13,2)=0,IF(ISBLANK(OFFSET('11. SEGUIMIENTO 2026'!$P$14,INT((ROW()-13)/2),0)),"",OFFSET('11. SEGUIMIENTO 2026'!$P$14,INT((ROW()-13)/2),0)),IF(ISBLANK(OFFSET('9. METAS'!$S$20,INT((ROW()-14)/2),0)),"",OFFSET('9. METAS'!$S$20,INT((ROW()-14)/2),0)))</f>
        <v/>
      </c>
      <c r="M342" s="222" t="str">
        <f ca="1">IF(MOD(ROW()-13,2)=0,IF(ISBLANK(OFFSET('11. SEGUIMIENTO 2026'!$Q$14,INT((ROW()-13)/2),0)),"",OFFSET('11. SEGUIMIENTO 2026'!$Q$14,INT((ROW()-13)/2),0)),IF(ISBLANK(OFFSET('9. METAS'!$T$20,INT((ROW()-14)/2),0)),"",OFFSET('9. METAS'!$T$20,INT((ROW()-14)/2),0)))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885" t="str">
        <f ca="1">IF(ISBLANK(OFFSET('9. METAS'!$K$20,INT((ROW()-13)/2),0)),"",OFFSET('9. METAS'!$K$20,INT((ROW()-13)/2),0))</f>
        <v/>
      </c>
      <c r="I343" s="870"/>
      <c r="J343" s="220" t="str">
        <f ca="1">IF(MOD(ROW()-13,2)=0,IF(ISBLANK(OFFSET('11. SEGUIMIENTO 2026'!$N$14,INT((ROW()-13)/2),0)),"",OFFSET('11. SEGUIMIENTO 2026'!$N$14,INT((ROW()-13)/2),0)),IF(ISBLANK(OFFSET('9. METAS'!$Q$20,INT((ROW()-14)/2),0)),"",OFFSET('9. METAS'!$Q$20,INT((ROW()-14)/2),0)))</f>
        <v/>
      </c>
      <c r="K343" s="221" t="str">
        <f ca="1">IF(MOD(ROW()-13,2)=0,IF(ISBLANK(OFFSET('11. SEGUIMIENTO 2026'!$O$14,INT((ROW()-13)/2),0)),"",OFFSET('11. SEGUIMIENTO 2026'!$O$14,INT((ROW()-13)/2),0)),IF(ISBLANK(OFFSET('9. METAS'!$R$20,INT((ROW()-14)/2),0)),"",OFFSET('9. METAS'!$R$20,INT((ROW()-14)/2),0)))</f>
        <v/>
      </c>
      <c r="L343" s="221" t="str">
        <f ca="1">IF(MOD(ROW()-13,2)=0,IF(ISBLANK(OFFSET('11. SEGUIMIENTO 2026'!$P$14,INT((ROW()-13)/2),0)),"",OFFSET('11. SEGUIMIENTO 2026'!$P$14,INT((ROW()-13)/2),0)),IF(ISBLANK(OFFSET('9. METAS'!$S$20,INT((ROW()-14)/2),0)),"",OFFSET('9. METAS'!$S$20,INT((ROW()-14)/2),0)))</f>
        <v/>
      </c>
      <c r="M343" s="222" t="str">
        <f ca="1">IF(MOD(ROW()-13,2)=0,IF(ISBLANK(OFFSET('11. SEGUIMIENTO 2026'!$Q$14,INT((ROW()-13)/2),0)),"",OFFSET('11. SEGUIMIENTO 2026'!$Q$14,INT((ROW()-13)/2),0)),IF(ISBLANK(OFFSET('9. METAS'!$T$20,INT((ROW()-14)/2),0)),"",OFFSET('9. METAS'!$T$20,INT((ROW()-14)/2),0)))</f>
        <v/>
      </c>
      <c r="N343" s="872" t="str">
        <f t="shared" ref="N343" ca="1" si="326">IFERROR(J343/J344,"ND")</f>
        <v>ND</v>
      </c>
      <c r="O343" s="874" t="str">
        <f t="shared" ref="O343" ca="1" si="327">IFERROR(((J343+K343+L343+M343)/H343),"ND")</f>
        <v>ND</v>
      </c>
      <c r="P343" s="876"/>
    </row>
    <row r="344" spans="3:16">
      <c r="C344" s="850"/>
      <c r="D344" s="852"/>
      <c r="E344" s="852"/>
      <c r="F344" s="854"/>
      <c r="G344" s="856"/>
      <c r="H344" s="885"/>
      <c r="I344" s="871"/>
      <c r="J344" s="220" t="str">
        <f ca="1">IF(MOD(ROW()-13,2)=0,IF(ISBLANK(OFFSET('11. SEGUIMIENTO 2026'!$N$14,INT((ROW()-13)/2),0)),"",OFFSET('11. SEGUIMIENTO 2026'!$N$14,INT((ROW()-13)/2),0)),IF(ISBLANK(OFFSET('9. METAS'!$Q$20,INT((ROW()-14)/2),0)),"",OFFSET('9. METAS'!$Q$20,INT((ROW()-14)/2),0)))</f>
        <v/>
      </c>
      <c r="K344" s="221" t="str">
        <f ca="1">IF(MOD(ROW()-13,2)=0,IF(ISBLANK(OFFSET('11. SEGUIMIENTO 2026'!$O$14,INT((ROW()-13)/2),0)),"",OFFSET('11. SEGUIMIENTO 2026'!$O$14,INT((ROW()-13)/2),0)),IF(ISBLANK(OFFSET('9. METAS'!$R$20,INT((ROW()-14)/2),0)),"",OFFSET('9. METAS'!$R$20,INT((ROW()-14)/2),0)))</f>
        <v/>
      </c>
      <c r="L344" s="221" t="str">
        <f ca="1">IF(MOD(ROW()-13,2)=0,IF(ISBLANK(OFFSET('11. SEGUIMIENTO 2026'!$P$14,INT((ROW()-13)/2),0)),"",OFFSET('11. SEGUIMIENTO 2026'!$P$14,INT((ROW()-13)/2),0)),IF(ISBLANK(OFFSET('9. METAS'!$S$20,INT((ROW()-14)/2),0)),"",OFFSET('9. METAS'!$S$20,INT((ROW()-14)/2),0)))</f>
        <v/>
      </c>
      <c r="M344" s="222" t="str">
        <f ca="1">IF(MOD(ROW()-13,2)=0,IF(ISBLANK(OFFSET('11. SEGUIMIENTO 2026'!$Q$14,INT((ROW()-13)/2),0)),"",OFFSET('11. SEGUIMIENTO 2026'!$Q$14,INT((ROW()-13)/2),0)),IF(ISBLANK(OFFSET('9. METAS'!$T$20,INT((ROW()-14)/2),0)),"",OFFSET('9. METAS'!$T$20,INT((ROW()-14)/2),0)))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885" t="str">
        <f ca="1">IF(ISBLANK(OFFSET('9. METAS'!$K$20,INT((ROW()-13)/2),0)),"",OFFSET('9. METAS'!$K$20,INT((ROW()-13)/2),0))</f>
        <v/>
      </c>
      <c r="I345" s="870"/>
      <c r="J345" s="220" t="str">
        <f ca="1">IF(MOD(ROW()-13,2)=0,IF(ISBLANK(OFFSET('11. SEGUIMIENTO 2026'!$N$14,INT((ROW()-13)/2),0)),"",OFFSET('11. SEGUIMIENTO 2026'!$N$14,INT((ROW()-13)/2),0)),IF(ISBLANK(OFFSET('9. METAS'!$Q$20,INT((ROW()-14)/2),0)),"",OFFSET('9. METAS'!$Q$20,INT((ROW()-14)/2),0)))</f>
        <v/>
      </c>
      <c r="K345" s="221" t="str">
        <f ca="1">IF(MOD(ROW()-13,2)=0,IF(ISBLANK(OFFSET('11. SEGUIMIENTO 2026'!$O$14,INT((ROW()-13)/2),0)),"",OFFSET('11. SEGUIMIENTO 2026'!$O$14,INT((ROW()-13)/2),0)),IF(ISBLANK(OFFSET('9. METAS'!$R$20,INT((ROW()-14)/2),0)),"",OFFSET('9. METAS'!$R$20,INT((ROW()-14)/2),0)))</f>
        <v/>
      </c>
      <c r="L345" s="221" t="str">
        <f ca="1">IF(MOD(ROW()-13,2)=0,IF(ISBLANK(OFFSET('11. SEGUIMIENTO 2026'!$P$14,INT((ROW()-13)/2),0)),"",OFFSET('11. SEGUIMIENTO 2026'!$P$14,INT((ROW()-13)/2),0)),IF(ISBLANK(OFFSET('9. METAS'!$S$20,INT((ROW()-14)/2),0)),"",OFFSET('9. METAS'!$S$20,INT((ROW()-14)/2),0)))</f>
        <v/>
      </c>
      <c r="M345" s="222" t="str">
        <f ca="1">IF(MOD(ROW()-13,2)=0,IF(ISBLANK(OFFSET('11. SEGUIMIENTO 2026'!$Q$14,INT((ROW()-13)/2),0)),"",OFFSET('11. SEGUIMIENTO 2026'!$Q$14,INT((ROW()-13)/2),0)),IF(ISBLANK(OFFSET('9. METAS'!$T$20,INT((ROW()-14)/2),0)),"",OFFSET('9. METAS'!$T$20,INT((ROW()-14)/2),0)))</f>
        <v/>
      </c>
      <c r="N345" s="872" t="str">
        <f t="shared" ref="N345" ca="1" si="328">IFERROR(J345/J346,"ND")</f>
        <v>ND</v>
      </c>
      <c r="O345" s="874" t="str">
        <f t="shared" ref="O345" ca="1" si="329">IFERROR(((J345+K345+L345+M345)/H345),"ND")</f>
        <v>ND</v>
      </c>
      <c r="P345" s="876"/>
    </row>
    <row r="346" spans="3:16">
      <c r="C346" s="850"/>
      <c r="D346" s="852"/>
      <c r="E346" s="852"/>
      <c r="F346" s="854"/>
      <c r="G346" s="856"/>
      <c r="H346" s="885"/>
      <c r="I346" s="871"/>
      <c r="J346" s="220" t="str">
        <f ca="1">IF(MOD(ROW()-13,2)=0,IF(ISBLANK(OFFSET('11. SEGUIMIENTO 2026'!$N$14,INT((ROW()-13)/2),0)),"",OFFSET('11. SEGUIMIENTO 2026'!$N$14,INT((ROW()-13)/2),0)),IF(ISBLANK(OFFSET('9. METAS'!$Q$20,INT((ROW()-14)/2),0)),"",OFFSET('9. METAS'!$Q$20,INT((ROW()-14)/2),0)))</f>
        <v/>
      </c>
      <c r="K346" s="221" t="str">
        <f ca="1">IF(MOD(ROW()-13,2)=0,IF(ISBLANK(OFFSET('11. SEGUIMIENTO 2026'!$O$14,INT((ROW()-13)/2),0)),"",OFFSET('11. SEGUIMIENTO 2026'!$O$14,INT((ROW()-13)/2),0)),IF(ISBLANK(OFFSET('9. METAS'!$R$20,INT((ROW()-14)/2),0)),"",OFFSET('9. METAS'!$R$20,INT((ROW()-14)/2),0)))</f>
        <v/>
      </c>
      <c r="L346" s="221" t="str">
        <f ca="1">IF(MOD(ROW()-13,2)=0,IF(ISBLANK(OFFSET('11. SEGUIMIENTO 2026'!$P$14,INT((ROW()-13)/2),0)),"",OFFSET('11. SEGUIMIENTO 2026'!$P$14,INT((ROW()-13)/2),0)),IF(ISBLANK(OFFSET('9. METAS'!$S$20,INT((ROW()-14)/2),0)),"",OFFSET('9. METAS'!$S$20,INT((ROW()-14)/2),0)))</f>
        <v/>
      </c>
      <c r="M346" s="222" t="str">
        <f ca="1">IF(MOD(ROW()-13,2)=0,IF(ISBLANK(OFFSET('11. SEGUIMIENTO 2026'!$Q$14,INT((ROW()-13)/2),0)),"",OFFSET('11. SEGUIMIENTO 2026'!$Q$14,INT((ROW()-13)/2),0)),IF(ISBLANK(OFFSET('9. METAS'!$T$20,INT((ROW()-14)/2),0)),"",OFFSET('9. METAS'!$T$20,INT((ROW()-14)/2),0)))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885" t="str">
        <f ca="1">IF(ISBLANK(OFFSET('9. METAS'!$K$20,INT((ROW()-13)/2),0)),"",OFFSET('9. METAS'!$K$20,INT((ROW()-13)/2),0))</f>
        <v/>
      </c>
      <c r="I347" s="870"/>
      <c r="J347" s="220" t="str">
        <f ca="1">IF(MOD(ROW()-13,2)=0,IF(ISBLANK(OFFSET('11. SEGUIMIENTO 2026'!$N$14,INT((ROW()-13)/2),0)),"",OFFSET('11. SEGUIMIENTO 2026'!$N$14,INT((ROW()-13)/2),0)),IF(ISBLANK(OFFSET('9. METAS'!$Q$20,INT((ROW()-14)/2),0)),"",OFFSET('9. METAS'!$Q$20,INT((ROW()-14)/2),0)))</f>
        <v/>
      </c>
      <c r="K347" s="221" t="str">
        <f ca="1">IF(MOD(ROW()-13,2)=0,IF(ISBLANK(OFFSET('11. SEGUIMIENTO 2026'!$O$14,INT((ROW()-13)/2),0)),"",OFFSET('11. SEGUIMIENTO 2026'!$O$14,INT((ROW()-13)/2),0)),IF(ISBLANK(OFFSET('9. METAS'!$R$20,INT((ROW()-14)/2),0)),"",OFFSET('9. METAS'!$R$20,INT((ROW()-14)/2),0)))</f>
        <v/>
      </c>
      <c r="L347" s="221" t="str">
        <f ca="1">IF(MOD(ROW()-13,2)=0,IF(ISBLANK(OFFSET('11. SEGUIMIENTO 2026'!$P$14,INT((ROW()-13)/2),0)),"",OFFSET('11. SEGUIMIENTO 2026'!$P$14,INT((ROW()-13)/2),0)),IF(ISBLANK(OFFSET('9. METAS'!$S$20,INT((ROW()-14)/2),0)),"",OFFSET('9. METAS'!$S$20,INT((ROW()-14)/2),0)))</f>
        <v/>
      </c>
      <c r="M347" s="222" t="str">
        <f ca="1">IF(MOD(ROW()-13,2)=0,IF(ISBLANK(OFFSET('11. SEGUIMIENTO 2026'!$Q$14,INT((ROW()-13)/2),0)),"",OFFSET('11. SEGUIMIENTO 2026'!$Q$14,INT((ROW()-13)/2),0)),IF(ISBLANK(OFFSET('9. METAS'!$T$20,INT((ROW()-14)/2),0)),"",OFFSET('9. METAS'!$T$20,INT((ROW()-14)/2),0)))</f>
        <v/>
      </c>
      <c r="N347" s="872" t="str">
        <f t="shared" ref="N347" ca="1" si="330">IFERROR(J347/J348,"ND")</f>
        <v>ND</v>
      </c>
      <c r="O347" s="874" t="str">
        <f t="shared" ref="O347" ca="1" si="331">IFERROR(((J347+K347+L347+M347)/H347),"ND")</f>
        <v>ND</v>
      </c>
      <c r="P347" s="876"/>
    </row>
    <row r="348" spans="3:16">
      <c r="C348" s="850"/>
      <c r="D348" s="852"/>
      <c r="E348" s="852"/>
      <c r="F348" s="854"/>
      <c r="G348" s="856"/>
      <c r="H348" s="885"/>
      <c r="I348" s="871"/>
      <c r="J348" s="220" t="str">
        <f ca="1">IF(MOD(ROW()-13,2)=0,IF(ISBLANK(OFFSET('11. SEGUIMIENTO 2026'!$N$14,INT((ROW()-13)/2),0)),"",OFFSET('11. SEGUIMIENTO 2026'!$N$14,INT((ROW()-13)/2),0)),IF(ISBLANK(OFFSET('9. METAS'!$Q$20,INT((ROW()-14)/2),0)),"",OFFSET('9. METAS'!$Q$20,INT((ROW()-14)/2),0)))</f>
        <v/>
      </c>
      <c r="K348" s="221" t="str">
        <f ca="1">IF(MOD(ROW()-13,2)=0,IF(ISBLANK(OFFSET('11. SEGUIMIENTO 2026'!$O$14,INT((ROW()-13)/2),0)),"",OFFSET('11. SEGUIMIENTO 2026'!$O$14,INT((ROW()-13)/2),0)),IF(ISBLANK(OFFSET('9. METAS'!$R$20,INT((ROW()-14)/2),0)),"",OFFSET('9. METAS'!$R$20,INT((ROW()-14)/2),0)))</f>
        <v/>
      </c>
      <c r="L348" s="221" t="str">
        <f ca="1">IF(MOD(ROW()-13,2)=0,IF(ISBLANK(OFFSET('11. SEGUIMIENTO 2026'!$P$14,INT((ROW()-13)/2),0)),"",OFFSET('11. SEGUIMIENTO 2026'!$P$14,INT((ROW()-13)/2),0)),IF(ISBLANK(OFFSET('9. METAS'!$S$20,INT((ROW()-14)/2),0)),"",OFFSET('9. METAS'!$S$20,INT((ROW()-14)/2),0)))</f>
        <v/>
      </c>
      <c r="M348" s="222" t="str">
        <f ca="1">IF(MOD(ROW()-13,2)=0,IF(ISBLANK(OFFSET('11. SEGUIMIENTO 2026'!$Q$14,INT((ROW()-13)/2),0)),"",OFFSET('11. SEGUIMIENTO 2026'!$Q$14,INT((ROW()-13)/2),0)),IF(ISBLANK(OFFSET('9. METAS'!$T$20,INT((ROW()-14)/2),0)),"",OFFSET('9. METAS'!$T$20,INT((ROW()-14)/2),0)))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885" t="str">
        <f ca="1">IF(ISBLANK(OFFSET('9. METAS'!$K$20,INT((ROW()-13)/2),0)),"",OFFSET('9. METAS'!$K$20,INT((ROW()-13)/2),0))</f>
        <v/>
      </c>
      <c r="I349" s="870"/>
      <c r="J349" s="220" t="str">
        <f ca="1">IF(MOD(ROW()-13,2)=0,IF(ISBLANK(OFFSET('11. SEGUIMIENTO 2026'!$N$14,INT((ROW()-13)/2),0)),"",OFFSET('11. SEGUIMIENTO 2026'!$N$14,INT((ROW()-13)/2),0)),IF(ISBLANK(OFFSET('9. METAS'!$Q$20,INT((ROW()-14)/2),0)),"",OFFSET('9. METAS'!$Q$20,INT((ROW()-14)/2),0)))</f>
        <v/>
      </c>
      <c r="K349" s="221" t="str">
        <f ca="1">IF(MOD(ROW()-13,2)=0,IF(ISBLANK(OFFSET('11. SEGUIMIENTO 2026'!$O$14,INT((ROW()-13)/2),0)),"",OFFSET('11. SEGUIMIENTO 2026'!$O$14,INT((ROW()-13)/2),0)),IF(ISBLANK(OFFSET('9. METAS'!$R$20,INT((ROW()-14)/2),0)),"",OFFSET('9. METAS'!$R$20,INT((ROW()-14)/2),0)))</f>
        <v/>
      </c>
      <c r="L349" s="221" t="str">
        <f ca="1">IF(MOD(ROW()-13,2)=0,IF(ISBLANK(OFFSET('11. SEGUIMIENTO 2026'!$P$14,INT((ROW()-13)/2),0)),"",OFFSET('11. SEGUIMIENTO 2026'!$P$14,INT((ROW()-13)/2),0)),IF(ISBLANK(OFFSET('9. METAS'!$S$20,INT((ROW()-14)/2),0)),"",OFFSET('9. METAS'!$S$20,INT((ROW()-14)/2),0)))</f>
        <v/>
      </c>
      <c r="M349" s="222" t="str">
        <f ca="1">IF(MOD(ROW()-13,2)=0,IF(ISBLANK(OFFSET('11. SEGUIMIENTO 2026'!$Q$14,INT((ROW()-13)/2),0)),"",OFFSET('11. SEGUIMIENTO 2026'!$Q$14,INT((ROW()-13)/2),0)),IF(ISBLANK(OFFSET('9. METAS'!$T$20,INT((ROW()-14)/2),0)),"",OFFSET('9. METAS'!$T$20,INT((ROW()-14)/2),0)))</f>
        <v/>
      </c>
      <c r="N349" s="872" t="str">
        <f t="shared" ref="N349" ca="1" si="332">IFERROR(J349/J350,"ND")</f>
        <v>ND</v>
      </c>
      <c r="O349" s="874" t="str">
        <f t="shared" ref="O349" ca="1" si="333">IFERROR(((J349+K349+L349+M349)/H349),"ND")</f>
        <v>ND</v>
      </c>
      <c r="P349" s="876"/>
    </row>
    <row r="350" spans="3:16">
      <c r="C350" s="850"/>
      <c r="D350" s="852"/>
      <c r="E350" s="852"/>
      <c r="F350" s="854"/>
      <c r="G350" s="856"/>
      <c r="H350" s="885"/>
      <c r="I350" s="871"/>
      <c r="J350" s="220" t="str">
        <f ca="1">IF(MOD(ROW()-13,2)=0,IF(ISBLANK(OFFSET('11. SEGUIMIENTO 2026'!$N$14,INT((ROW()-13)/2),0)),"",OFFSET('11. SEGUIMIENTO 2026'!$N$14,INT((ROW()-13)/2),0)),IF(ISBLANK(OFFSET('9. METAS'!$Q$20,INT((ROW()-14)/2),0)),"",OFFSET('9. METAS'!$Q$20,INT((ROW()-14)/2),0)))</f>
        <v/>
      </c>
      <c r="K350" s="221" t="str">
        <f ca="1">IF(MOD(ROW()-13,2)=0,IF(ISBLANK(OFFSET('11. SEGUIMIENTO 2026'!$O$14,INT((ROW()-13)/2),0)),"",OFFSET('11. SEGUIMIENTO 2026'!$O$14,INT((ROW()-13)/2),0)),IF(ISBLANK(OFFSET('9. METAS'!$R$20,INT((ROW()-14)/2),0)),"",OFFSET('9. METAS'!$R$20,INT((ROW()-14)/2),0)))</f>
        <v/>
      </c>
      <c r="L350" s="221" t="str">
        <f ca="1">IF(MOD(ROW()-13,2)=0,IF(ISBLANK(OFFSET('11. SEGUIMIENTO 2026'!$P$14,INT((ROW()-13)/2),0)),"",OFFSET('11. SEGUIMIENTO 2026'!$P$14,INT((ROW()-13)/2),0)),IF(ISBLANK(OFFSET('9. METAS'!$S$20,INT((ROW()-14)/2),0)),"",OFFSET('9. METAS'!$S$20,INT((ROW()-14)/2),0)))</f>
        <v/>
      </c>
      <c r="M350" s="222" t="str">
        <f ca="1">IF(MOD(ROW()-13,2)=0,IF(ISBLANK(OFFSET('11. SEGUIMIENTO 2026'!$Q$14,INT((ROW()-13)/2),0)),"",OFFSET('11. SEGUIMIENTO 2026'!$Q$14,INT((ROW()-13)/2),0)),IF(ISBLANK(OFFSET('9. METAS'!$T$20,INT((ROW()-14)/2),0)),"",OFFSET('9. METAS'!$T$20,INT((ROW()-14)/2),0)))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885" t="str">
        <f ca="1">IF(ISBLANK(OFFSET('9. METAS'!$K$20,INT((ROW()-13)/2),0)),"",OFFSET('9. METAS'!$K$20,INT((ROW()-13)/2),0))</f>
        <v/>
      </c>
      <c r="I351" s="870"/>
      <c r="J351" s="220" t="str">
        <f ca="1">IF(MOD(ROW()-13,2)=0,IF(ISBLANK(OFFSET('11. SEGUIMIENTO 2026'!$N$14,INT((ROW()-13)/2),0)),"",OFFSET('11. SEGUIMIENTO 2026'!$N$14,INT((ROW()-13)/2),0)),IF(ISBLANK(OFFSET('9. METAS'!$Q$20,INT((ROW()-14)/2),0)),"",OFFSET('9. METAS'!$Q$20,INT((ROW()-14)/2),0)))</f>
        <v/>
      </c>
      <c r="K351" s="221" t="str">
        <f ca="1">IF(MOD(ROW()-13,2)=0,IF(ISBLANK(OFFSET('11. SEGUIMIENTO 2026'!$O$14,INT((ROW()-13)/2),0)),"",OFFSET('11. SEGUIMIENTO 2026'!$O$14,INT((ROW()-13)/2),0)),IF(ISBLANK(OFFSET('9. METAS'!$R$20,INT((ROW()-14)/2),0)),"",OFFSET('9. METAS'!$R$20,INT((ROW()-14)/2),0)))</f>
        <v/>
      </c>
      <c r="L351" s="221" t="str">
        <f ca="1">IF(MOD(ROW()-13,2)=0,IF(ISBLANK(OFFSET('11. SEGUIMIENTO 2026'!$P$14,INT((ROW()-13)/2),0)),"",OFFSET('11. SEGUIMIENTO 2026'!$P$14,INT((ROW()-13)/2),0)),IF(ISBLANK(OFFSET('9. METAS'!$S$20,INT((ROW()-14)/2),0)),"",OFFSET('9. METAS'!$S$20,INT((ROW()-14)/2),0)))</f>
        <v/>
      </c>
      <c r="M351" s="222" t="str">
        <f ca="1">IF(MOD(ROW()-13,2)=0,IF(ISBLANK(OFFSET('11. SEGUIMIENTO 2026'!$Q$14,INT((ROW()-13)/2),0)),"",OFFSET('11. SEGUIMIENTO 2026'!$Q$14,INT((ROW()-13)/2),0)),IF(ISBLANK(OFFSET('9. METAS'!$T$20,INT((ROW()-14)/2),0)),"",OFFSET('9. METAS'!$T$20,INT((ROW()-14)/2),0)))</f>
        <v/>
      </c>
      <c r="N351" s="872" t="str">
        <f t="shared" ref="N351" ca="1" si="334">IFERROR(J351/J352,"ND")</f>
        <v>ND</v>
      </c>
      <c r="O351" s="874" t="str">
        <f t="shared" ref="O351" ca="1" si="335">IFERROR(((J351+K351+L351+M351)/H351),"ND")</f>
        <v>ND</v>
      </c>
      <c r="P351" s="876"/>
    </row>
    <row r="352" spans="3:16">
      <c r="C352" s="850"/>
      <c r="D352" s="852"/>
      <c r="E352" s="852"/>
      <c r="F352" s="854"/>
      <c r="G352" s="856"/>
      <c r="H352" s="885"/>
      <c r="I352" s="871"/>
      <c r="J352" s="220" t="str">
        <f ca="1">IF(MOD(ROW()-13,2)=0,IF(ISBLANK(OFFSET('11. SEGUIMIENTO 2026'!$N$14,INT((ROW()-13)/2),0)),"",OFFSET('11. SEGUIMIENTO 2026'!$N$14,INT((ROW()-13)/2),0)),IF(ISBLANK(OFFSET('9. METAS'!$Q$20,INT((ROW()-14)/2),0)),"",OFFSET('9. METAS'!$Q$20,INT((ROW()-14)/2),0)))</f>
        <v/>
      </c>
      <c r="K352" s="221" t="str">
        <f ca="1">IF(MOD(ROW()-13,2)=0,IF(ISBLANK(OFFSET('11. SEGUIMIENTO 2026'!$O$14,INT((ROW()-13)/2),0)),"",OFFSET('11. SEGUIMIENTO 2026'!$O$14,INT((ROW()-13)/2),0)),IF(ISBLANK(OFFSET('9. METAS'!$R$20,INT((ROW()-14)/2),0)),"",OFFSET('9. METAS'!$R$20,INT((ROW()-14)/2),0)))</f>
        <v/>
      </c>
      <c r="L352" s="221" t="str">
        <f ca="1">IF(MOD(ROW()-13,2)=0,IF(ISBLANK(OFFSET('11. SEGUIMIENTO 2026'!$P$14,INT((ROW()-13)/2),0)),"",OFFSET('11. SEGUIMIENTO 2026'!$P$14,INT((ROW()-13)/2),0)),IF(ISBLANK(OFFSET('9. METAS'!$S$20,INT((ROW()-14)/2),0)),"",OFFSET('9. METAS'!$S$20,INT((ROW()-14)/2),0)))</f>
        <v/>
      </c>
      <c r="M352" s="222" t="str">
        <f ca="1">IF(MOD(ROW()-13,2)=0,IF(ISBLANK(OFFSET('11. SEGUIMIENTO 2026'!$Q$14,INT((ROW()-13)/2),0)),"",OFFSET('11. SEGUIMIENTO 2026'!$Q$14,INT((ROW()-13)/2),0)),IF(ISBLANK(OFFSET('9. METAS'!$T$20,INT((ROW()-14)/2),0)),"",OFFSET('9. METAS'!$T$20,INT((ROW()-14)/2),0)))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885" t="str">
        <f ca="1">IF(ISBLANK(OFFSET('9. METAS'!$K$20,INT((ROW()-13)/2),0)),"",OFFSET('9. METAS'!$K$20,INT((ROW()-13)/2),0))</f>
        <v/>
      </c>
      <c r="I353" s="870"/>
      <c r="J353" s="220" t="str">
        <f ca="1">IF(MOD(ROW()-13,2)=0,IF(ISBLANK(OFFSET('11. SEGUIMIENTO 2026'!$N$14,INT((ROW()-13)/2),0)),"",OFFSET('11. SEGUIMIENTO 2026'!$N$14,INT((ROW()-13)/2),0)),IF(ISBLANK(OFFSET('9. METAS'!$Q$20,INT((ROW()-14)/2),0)),"",OFFSET('9. METAS'!$Q$20,INT((ROW()-14)/2),0)))</f>
        <v/>
      </c>
      <c r="K353" s="221" t="str">
        <f ca="1">IF(MOD(ROW()-13,2)=0,IF(ISBLANK(OFFSET('11. SEGUIMIENTO 2026'!$O$14,INT((ROW()-13)/2),0)),"",OFFSET('11. SEGUIMIENTO 2026'!$O$14,INT((ROW()-13)/2),0)),IF(ISBLANK(OFFSET('9. METAS'!$R$20,INT((ROW()-14)/2),0)),"",OFFSET('9. METAS'!$R$20,INT((ROW()-14)/2),0)))</f>
        <v/>
      </c>
      <c r="L353" s="221" t="str">
        <f ca="1">IF(MOD(ROW()-13,2)=0,IF(ISBLANK(OFFSET('11. SEGUIMIENTO 2026'!$P$14,INT((ROW()-13)/2),0)),"",OFFSET('11. SEGUIMIENTO 2026'!$P$14,INT((ROW()-13)/2),0)),IF(ISBLANK(OFFSET('9. METAS'!$S$20,INT((ROW()-14)/2),0)),"",OFFSET('9. METAS'!$S$20,INT((ROW()-14)/2),0)))</f>
        <v/>
      </c>
      <c r="M353" s="222" t="str">
        <f ca="1">IF(MOD(ROW()-13,2)=0,IF(ISBLANK(OFFSET('11. SEGUIMIENTO 2026'!$Q$14,INT((ROW()-13)/2),0)),"",OFFSET('11. SEGUIMIENTO 2026'!$Q$14,INT((ROW()-13)/2),0)),IF(ISBLANK(OFFSET('9. METAS'!$T$20,INT((ROW()-14)/2),0)),"",OFFSET('9. METAS'!$T$20,INT((ROW()-14)/2),0)))</f>
        <v/>
      </c>
      <c r="N353" s="872" t="str">
        <f t="shared" ref="N353" ca="1" si="336">IFERROR(J353/J354,"ND")</f>
        <v>ND</v>
      </c>
      <c r="O353" s="874" t="str">
        <f t="shared" ref="O353" ca="1" si="337">IFERROR(((J353+K353+L353+M353)/H353),"ND")</f>
        <v>ND</v>
      </c>
      <c r="P353" s="876"/>
    </row>
    <row r="354" spans="3:16">
      <c r="C354" s="850"/>
      <c r="D354" s="852"/>
      <c r="E354" s="852"/>
      <c r="F354" s="854"/>
      <c r="G354" s="856"/>
      <c r="H354" s="885"/>
      <c r="I354" s="871"/>
      <c r="J354" s="220" t="str">
        <f ca="1">IF(MOD(ROW()-13,2)=0,IF(ISBLANK(OFFSET('11. SEGUIMIENTO 2026'!$N$14,INT((ROW()-13)/2),0)),"",OFFSET('11. SEGUIMIENTO 2026'!$N$14,INT((ROW()-13)/2),0)),IF(ISBLANK(OFFSET('9. METAS'!$Q$20,INT((ROW()-14)/2),0)),"",OFFSET('9. METAS'!$Q$20,INT((ROW()-14)/2),0)))</f>
        <v/>
      </c>
      <c r="K354" s="221" t="str">
        <f ca="1">IF(MOD(ROW()-13,2)=0,IF(ISBLANK(OFFSET('11. SEGUIMIENTO 2026'!$O$14,INT((ROW()-13)/2),0)),"",OFFSET('11. SEGUIMIENTO 2026'!$O$14,INT((ROW()-13)/2),0)),IF(ISBLANK(OFFSET('9. METAS'!$R$20,INT((ROW()-14)/2),0)),"",OFFSET('9. METAS'!$R$20,INT((ROW()-14)/2),0)))</f>
        <v/>
      </c>
      <c r="L354" s="221" t="str">
        <f ca="1">IF(MOD(ROW()-13,2)=0,IF(ISBLANK(OFFSET('11. SEGUIMIENTO 2026'!$P$14,INT((ROW()-13)/2),0)),"",OFFSET('11. SEGUIMIENTO 2026'!$P$14,INT((ROW()-13)/2),0)),IF(ISBLANK(OFFSET('9. METAS'!$S$20,INT((ROW()-14)/2),0)),"",OFFSET('9. METAS'!$S$20,INT((ROW()-14)/2),0)))</f>
        <v/>
      </c>
      <c r="M354" s="222" t="str">
        <f ca="1">IF(MOD(ROW()-13,2)=0,IF(ISBLANK(OFFSET('11. SEGUIMIENTO 2026'!$Q$14,INT((ROW()-13)/2),0)),"",OFFSET('11. SEGUIMIENTO 2026'!$Q$14,INT((ROW()-13)/2),0)),IF(ISBLANK(OFFSET('9. METAS'!$T$20,INT((ROW()-14)/2),0)),"",OFFSET('9. METAS'!$T$20,INT((ROW()-14)/2),0)))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885" t="str">
        <f ca="1">IF(ISBLANK(OFFSET('9. METAS'!$K$20,INT((ROW()-13)/2),0)),"",OFFSET('9. METAS'!$K$20,INT((ROW()-13)/2),0))</f>
        <v/>
      </c>
      <c r="I355" s="870"/>
      <c r="J355" s="220" t="str">
        <f ca="1">IF(MOD(ROW()-13,2)=0,IF(ISBLANK(OFFSET('11. SEGUIMIENTO 2026'!$N$14,INT((ROW()-13)/2),0)),"",OFFSET('11. SEGUIMIENTO 2026'!$N$14,INT((ROW()-13)/2),0)),IF(ISBLANK(OFFSET('9. METAS'!$Q$20,INT((ROW()-14)/2),0)),"",OFFSET('9. METAS'!$Q$20,INT((ROW()-14)/2),0)))</f>
        <v/>
      </c>
      <c r="K355" s="221" t="str">
        <f ca="1">IF(MOD(ROW()-13,2)=0,IF(ISBLANK(OFFSET('11. SEGUIMIENTO 2026'!$O$14,INT((ROW()-13)/2),0)),"",OFFSET('11. SEGUIMIENTO 2026'!$O$14,INT((ROW()-13)/2),0)),IF(ISBLANK(OFFSET('9. METAS'!$R$20,INT((ROW()-14)/2),0)),"",OFFSET('9. METAS'!$R$20,INT((ROW()-14)/2),0)))</f>
        <v/>
      </c>
      <c r="L355" s="221" t="str">
        <f ca="1">IF(MOD(ROW()-13,2)=0,IF(ISBLANK(OFFSET('11. SEGUIMIENTO 2026'!$P$14,INT((ROW()-13)/2),0)),"",OFFSET('11. SEGUIMIENTO 2026'!$P$14,INT((ROW()-13)/2),0)),IF(ISBLANK(OFFSET('9. METAS'!$S$20,INT((ROW()-14)/2),0)),"",OFFSET('9. METAS'!$S$20,INT((ROW()-14)/2),0)))</f>
        <v/>
      </c>
      <c r="M355" s="222" t="str">
        <f ca="1">IF(MOD(ROW()-13,2)=0,IF(ISBLANK(OFFSET('11. SEGUIMIENTO 2026'!$Q$14,INT((ROW()-13)/2),0)),"",OFFSET('11. SEGUIMIENTO 2026'!$Q$14,INT((ROW()-13)/2),0)),IF(ISBLANK(OFFSET('9. METAS'!$T$20,INT((ROW()-14)/2),0)),"",OFFSET('9. METAS'!$T$20,INT((ROW()-14)/2),0)))</f>
        <v/>
      </c>
      <c r="N355" s="872" t="str">
        <f t="shared" ref="N355" ca="1" si="338">IFERROR(J355/J356,"ND")</f>
        <v>ND</v>
      </c>
      <c r="O355" s="874" t="str">
        <f t="shared" ref="O355" ca="1" si="339">IFERROR(((J355+K355+L355+M355)/H355),"ND")</f>
        <v>ND</v>
      </c>
      <c r="P355" s="876"/>
    </row>
    <row r="356" spans="3:16">
      <c r="C356" s="850"/>
      <c r="D356" s="852"/>
      <c r="E356" s="852"/>
      <c r="F356" s="854"/>
      <c r="G356" s="856"/>
      <c r="H356" s="885"/>
      <c r="I356" s="871"/>
      <c r="J356" s="220" t="str">
        <f ca="1">IF(MOD(ROW()-13,2)=0,IF(ISBLANK(OFFSET('11. SEGUIMIENTO 2026'!$N$14,INT((ROW()-13)/2),0)),"",OFFSET('11. SEGUIMIENTO 2026'!$N$14,INT((ROW()-13)/2),0)),IF(ISBLANK(OFFSET('9. METAS'!$Q$20,INT((ROW()-14)/2),0)),"",OFFSET('9. METAS'!$Q$20,INT((ROW()-14)/2),0)))</f>
        <v/>
      </c>
      <c r="K356" s="221" t="str">
        <f ca="1">IF(MOD(ROW()-13,2)=0,IF(ISBLANK(OFFSET('11. SEGUIMIENTO 2026'!$O$14,INT((ROW()-13)/2),0)),"",OFFSET('11. SEGUIMIENTO 2026'!$O$14,INT((ROW()-13)/2),0)),IF(ISBLANK(OFFSET('9. METAS'!$R$20,INT((ROW()-14)/2),0)),"",OFFSET('9. METAS'!$R$20,INT((ROW()-14)/2),0)))</f>
        <v/>
      </c>
      <c r="L356" s="221" t="str">
        <f ca="1">IF(MOD(ROW()-13,2)=0,IF(ISBLANK(OFFSET('11. SEGUIMIENTO 2026'!$P$14,INT((ROW()-13)/2),0)),"",OFFSET('11. SEGUIMIENTO 2026'!$P$14,INT((ROW()-13)/2),0)),IF(ISBLANK(OFFSET('9. METAS'!$S$20,INT((ROW()-14)/2),0)),"",OFFSET('9. METAS'!$S$20,INT((ROW()-14)/2),0)))</f>
        <v/>
      </c>
      <c r="M356" s="222" t="str">
        <f ca="1">IF(MOD(ROW()-13,2)=0,IF(ISBLANK(OFFSET('11. SEGUIMIENTO 2026'!$Q$14,INT((ROW()-13)/2),0)),"",OFFSET('11. SEGUIMIENTO 2026'!$Q$14,INT((ROW()-13)/2),0)),IF(ISBLANK(OFFSET('9. METAS'!$T$20,INT((ROW()-14)/2),0)),"",OFFSET('9. METAS'!$T$20,INT((ROW()-14)/2),0)))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885" t="str">
        <f ca="1">IF(ISBLANK(OFFSET('9. METAS'!$K$20,INT((ROW()-13)/2),0)),"",OFFSET('9. METAS'!$K$20,INT((ROW()-13)/2),0))</f>
        <v/>
      </c>
      <c r="I357" s="870"/>
      <c r="J357" s="220" t="str">
        <f ca="1">IF(MOD(ROW()-13,2)=0,IF(ISBLANK(OFFSET('11. SEGUIMIENTO 2026'!$N$14,INT((ROW()-13)/2),0)),"",OFFSET('11. SEGUIMIENTO 2026'!$N$14,INT((ROW()-13)/2),0)),IF(ISBLANK(OFFSET('9. METAS'!$Q$20,INT((ROW()-14)/2),0)),"",OFFSET('9. METAS'!$Q$20,INT((ROW()-14)/2),0)))</f>
        <v/>
      </c>
      <c r="K357" s="221" t="str">
        <f ca="1">IF(MOD(ROW()-13,2)=0,IF(ISBLANK(OFFSET('11. SEGUIMIENTO 2026'!$O$14,INT((ROW()-13)/2),0)),"",OFFSET('11. SEGUIMIENTO 2026'!$O$14,INT((ROW()-13)/2),0)),IF(ISBLANK(OFFSET('9. METAS'!$R$20,INT((ROW()-14)/2),0)),"",OFFSET('9. METAS'!$R$20,INT((ROW()-14)/2),0)))</f>
        <v/>
      </c>
      <c r="L357" s="221" t="str">
        <f ca="1">IF(MOD(ROW()-13,2)=0,IF(ISBLANK(OFFSET('11. SEGUIMIENTO 2026'!$P$14,INT((ROW()-13)/2),0)),"",OFFSET('11. SEGUIMIENTO 2026'!$P$14,INT((ROW()-13)/2),0)),IF(ISBLANK(OFFSET('9. METAS'!$S$20,INT((ROW()-14)/2),0)),"",OFFSET('9. METAS'!$S$20,INT((ROW()-14)/2),0)))</f>
        <v/>
      </c>
      <c r="M357" s="222" t="str">
        <f ca="1">IF(MOD(ROW()-13,2)=0,IF(ISBLANK(OFFSET('11. SEGUIMIENTO 2026'!$Q$14,INT((ROW()-13)/2),0)),"",OFFSET('11. SEGUIMIENTO 2026'!$Q$14,INT((ROW()-13)/2),0)),IF(ISBLANK(OFFSET('9. METAS'!$T$20,INT((ROW()-14)/2),0)),"",OFFSET('9. METAS'!$T$20,INT((ROW()-14)/2),0)))</f>
        <v/>
      </c>
      <c r="N357" s="872" t="str">
        <f t="shared" ref="N357" ca="1" si="340">IFERROR(J357/J358,"ND")</f>
        <v>ND</v>
      </c>
      <c r="O357" s="874" t="str">
        <f t="shared" ref="O357" ca="1" si="341">IFERROR(((J357+K357+L357+M357)/H357),"ND")</f>
        <v>ND</v>
      </c>
      <c r="P357" s="876"/>
    </row>
    <row r="358" spans="3:16">
      <c r="C358" s="850"/>
      <c r="D358" s="852"/>
      <c r="E358" s="852"/>
      <c r="F358" s="854"/>
      <c r="G358" s="856"/>
      <c r="H358" s="885"/>
      <c r="I358" s="871"/>
      <c r="J358" s="220" t="str">
        <f ca="1">IF(MOD(ROW()-13,2)=0,IF(ISBLANK(OFFSET('11. SEGUIMIENTO 2026'!$N$14,INT((ROW()-13)/2),0)),"",OFFSET('11. SEGUIMIENTO 2026'!$N$14,INT((ROW()-13)/2),0)),IF(ISBLANK(OFFSET('9. METAS'!$Q$20,INT((ROW()-14)/2),0)),"",OFFSET('9. METAS'!$Q$20,INT((ROW()-14)/2),0)))</f>
        <v/>
      </c>
      <c r="K358" s="221" t="str">
        <f ca="1">IF(MOD(ROW()-13,2)=0,IF(ISBLANK(OFFSET('11. SEGUIMIENTO 2026'!$O$14,INT((ROW()-13)/2),0)),"",OFFSET('11. SEGUIMIENTO 2026'!$O$14,INT((ROW()-13)/2),0)),IF(ISBLANK(OFFSET('9. METAS'!$R$20,INT((ROW()-14)/2),0)),"",OFFSET('9. METAS'!$R$20,INT((ROW()-14)/2),0)))</f>
        <v/>
      </c>
      <c r="L358" s="221" t="str">
        <f ca="1">IF(MOD(ROW()-13,2)=0,IF(ISBLANK(OFFSET('11. SEGUIMIENTO 2026'!$P$14,INT((ROW()-13)/2),0)),"",OFFSET('11. SEGUIMIENTO 2026'!$P$14,INT((ROW()-13)/2),0)),IF(ISBLANK(OFFSET('9. METAS'!$S$20,INT((ROW()-14)/2),0)),"",OFFSET('9. METAS'!$S$20,INT((ROW()-14)/2),0)))</f>
        <v/>
      </c>
      <c r="M358" s="222" t="str">
        <f ca="1">IF(MOD(ROW()-13,2)=0,IF(ISBLANK(OFFSET('11. SEGUIMIENTO 2026'!$Q$14,INT((ROW()-13)/2),0)),"",OFFSET('11. SEGUIMIENTO 2026'!$Q$14,INT((ROW()-13)/2),0)),IF(ISBLANK(OFFSET('9. METAS'!$T$20,INT((ROW()-14)/2),0)),"",OFFSET('9. METAS'!$T$20,INT((ROW()-14)/2),0)))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885" t="str">
        <f ca="1">IF(ISBLANK(OFFSET('9. METAS'!$K$20,INT((ROW()-13)/2),0)),"",OFFSET('9. METAS'!$K$20,INT((ROW()-13)/2),0))</f>
        <v/>
      </c>
      <c r="I359" s="870"/>
      <c r="J359" s="220" t="str">
        <f ca="1">IF(MOD(ROW()-13,2)=0,IF(ISBLANK(OFFSET('11. SEGUIMIENTO 2026'!$N$14,INT((ROW()-13)/2),0)),"",OFFSET('11. SEGUIMIENTO 2026'!$N$14,INT((ROW()-13)/2),0)),IF(ISBLANK(OFFSET('9. METAS'!$Q$20,INT((ROW()-14)/2),0)),"",OFFSET('9. METAS'!$Q$20,INT((ROW()-14)/2),0)))</f>
        <v/>
      </c>
      <c r="K359" s="221" t="str">
        <f ca="1">IF(MOD(ROW()-13,2)=0,IF(ISBLANK(OFFSET('11. SEGUIMIENTO 2026'!$O$14,INT((ROW()-13)/2),0)),"",OFFSET('11. SEGUIMIENTO 2026'!$O$14,INT((ROW()-13)/2),0)),IF(ISBLANK(OFFSET('9. METAS'!$R$20,INT((ROW()-14)/2),0)),"",OFFSET('9. METAS'!$R$20,INT((ROW()-14)/2),0)))</f>
        <v/>
      </c>
      <c r="L359" s="221" t="str">
        <f ca="1">IF(MOD(ROW()-13,2)=0,IF(ISBLANK(OFFSET('11. SEGUIMIENTO 2026'!$P$14,INT((ROW()-13)/2),0)),"",OFFSET('11. SEGUIMIENTO 2026'!$P$14,INT((ROW()-13)/2),0)),IF(ISBLANK(OFFSET('9. METAS'!$S$20,INT((ROW()-14)/2),0)),"",OFFSET('9. METAS'!$S$20,INT((ROW()-14)/2),0)))</f>
        <v/>
      </c>
      <c r="M359" s="222" t="str">
        <f ca="1">IF(MOD(ROW()-13,2)=0,IF(ISBLANK(OFFSET('11. SEGUIMIENTO 2026'!$Q$14,INT((ROW()-13)/2),0)),"",OFFSET('11. SEGUIMIENTO 2026'!$Q$14,INT((ROW()-13)/2),0)),IF(ISBLANK(OFFSET('9. METAS'!$T$20,INT((ROW()-14)/2),0)),"",OFFSET('9. METAS'!$T$20,INT((ROW()-14)/2),0)))</f>
        <v/>
      </c>
      <c r="N359" s="872" t="str">
        <f t="shared" ref="N359" ca="1" si="342">IFERROR(J359/J360,"ND")</f>
        <v>ND</v>
      </c>
      <c r="O359" s="874" t="str">
        <f t="shared" ref="O359" ca="1" si="343">IFERROR(((J359+K359+L359+M359)/H359),"ND")</f>
        <v>ND</v>
      </c>
      <c r="P359" s="876"/>
    </row>
    <row r="360" spans="3:16">
      <c r="C360" s="850"/>
      <c r="D360" s="852"/>
      <c r="E360" s="852"/>
      <c r="F360" s="854"/>
      <c r="G360" s="856"/>
      <c r="H360" s="885"/>
      <c r="I360" s="871"/>
      <c r="J360" s="220" t="str">
        <f ca="1">IF(MOD(ROW()-13,2)=0,IF(ISBLANK(OFFSET('11. SEGUIMIENTO 2026'!$N$14,INT((ROW()-13)/2),0)),"",OFFSET('11. SEGUIMIENTO 2026'!$N$14,INT((ROW()-13)/2),0)),IF(ISBLANK(OFFSET('9. METAS'!$Q$20,INT((ROW()-14)/2),0)),"",OFFSET('9. METAS'!$Q$20,INT((ROW()-14)/2),0)))</f>
        <v/>
      </c>
      <c r="K360" s="221" t="str">
        <f ca="1">IF(MOD(ROW()-13,2)=0,IF(ISBLANK(OFFSET('11. SEGUIMIENTO 2026'!$O$14,INT((ROW()-13)/2),0)),"",OFFSET('11. SEGUIMIENTO 2026'!$O$14,INT((ROW()-13)/2),0)),IF(ISBLANK(OFFSET('9. METAS'!$R$20,INT((ROW()-14)/2),0)),"",OFFSET('9. METAS'!$R$20,INT((ROW()-14)/2),0)))</f>
        <v/>
      </c>
      <c r="L360" s="221" t="str">
        <f ca="1">IF(MOD(ROW()-13,2)=0,IF(ISBLANK(OFFSET('11. SEGUIMIENTO 2026'!$P$14,INT((ROW()-13)/2),0)),"",OFFSET('11. SEGUIMIENTO 2026'!$P$14,INT((ROW()-13)/2),0)),IF(ISBLANK(OFFSET('9. METAS'!$S$20,INT((ROW()-14)/2),0)),"",OFFSET('9. METAS'!$S$20,INT((ROW()-14)/2),0)))</f>
        <v/>
      </c>
      <c r="M360" s="222" t="str">
        <f ca="1">IF(MOD(ROW()-13,2)=0,IF(ISBLANK(OFFSET('11. SEGUIMIENTO 2026'!$Q$14,INT((ROW()-13)/2),0)),"",OFFSET('11. SEGUIMIENTO 2026'!$Q$14,INT((ROW()-13)/2),0)),IF(ISBLANK(OFFSET('9. METAS'!$T$20,INT((ROW()-14)/2),0)),"",OFFSET('9. METAS'!$T$20,INT((ROW()-14)/2),0)))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885" t="str">
        <f ca="1">IF(ISBLANK(OFFSET('9. METAS'!$K$20,INT((ROW()-13)/2),0)),"",OFFSET('9. METAS'!$K$20,INT((ROW()-13)/2),0))</f>
        <v/>
      </c>
      <c r="I361" s="870"/>
      <c r="J361" s="220" t="str">
        <f ca="1">IF(MOD(ROW()-13,2)=0,IF(ISBLANK(OFFSET('11. SEGUIMIENTO 2026'!$N$14,INT((ROW()-13)/2),0)),"",OFFSET('11. SEGUIMIENTO 2026'!$N$14,INT((ROW()-13)/2),0)),IF(ISBLANK(OFFSET('9. METAS'!$Q$20,INT((ROW()-14)/2),0)),"",OFFSET('9. METAS'!$Q$20,INT((ROW()-14)/2),0)))</f>
        <v/>
      </c>
      <c r="K361" s="221" t="str">
        <f ca="1">IF(MOD(ROW()-13,2)=0,IF(ISBLANK(OFFSET('11. SEGUIMIENTO 2026'!$O$14,INT((ROW()-13)/2),0)),"",OFFSET('11. SEGUIMIENTO 2026'!$O$14,INT((ROW()-13)/2),0)),IF(ISBLANK(OFFSET('9. METAS'!$R$20,INT((ROW()-14)/2),0)),"",OFFSET('9. METAS'!$R$20,INT((ROW()-14)/2),0)))</f>
        <v/>
      </c>
      <c r="L361" s="221" t="str">
        <f ca="1">IF(MOD(ROW()-13,2)=0,IF(ISBLANK(OFFSET('11. SEGUIMIENTO 2026'!$P$14,INT((ROW()-13)/2),0)),"",OFFSET('11. SEGUIMIENTO 2026'!$P$14,INT((ROW()-13)/2),0)),IF(ISBLANK(OFFSET('9. METAS'!$S$20,INT((ROW()-14)/2),0)),"",OFFSET('9. METAS'!$S$20,INT((ROW()-14)/2),0)))</f>
        <v/>
      </c>
      <c r="M361" s="222" t="str">
        <f ca="1">IF(MOD(ROW()-13,2)=0,IF(ISBLANK(OFFSET('11. SEGUIMIENTO 2026'!$Q$14,INT((ROW()-13)/2),0)),"",OFFSET('11. SEGUIMIENTO 2026'!$Q$14,INT((ROW()-13)/2),0)),IF(ISBLANK(OFFSET('9. METAS'!$T$20,INT((ROW()-14)/2),0)),"",OFFSET('9. METAS'!$T$20,INT((ROW()-14)/2),0)))</f>
        <v/>
      </c>
      <c r="N361" s="872" t="str">
        <f t="shared" ref="N361" ca="1" si="344">IFERROR(J361/J362,"ND")</f>
        <v>ND</v>
      </c>
      <c r="O361" s="874" t="str">
        <f t="shared" ref="O361" ca="1" si="345">IFERROR(((J361+K361+L361+M361)/H361),"ND")</f>
        <v>ND</v>
      </c>
      <c r="P361" s="876"/>
    </row>
    <row r="362" spans="3:16">
      <c r="C362" s="850"/>
      <c r="D362" s="852"/>
      <c r="E362" s="852"/>
      <c r="F362" s="854"/>
      <c r="G362" s="856"/>
      <c r="H362" s="885"/>
      <c r="I362" s="871"/>
      <c r="J362" s="220" t="str">
        <f ca="1">IF(MOD(ROW()-13,2)=0,IF(ISBLANK(OFFSET('11. SEGUIMIENTO 2026'!$N$14,INT((ROW()-13)/2),0)),"",OFFSET('11. SEGUIMIENTO 2026'!$N$14,INT((ROW()-13)/2),0)),IF(ISBLANK(OFFSET('9. METAS'!$Q$20,INT((ROW()-14)/2),0)),"",OFFSET('9. METAS'!$Q$20,INT((ROW()-14)/2),0)))</f>
        <v/>
      </c>
      <c r="K362" s="221" t="str">
        <f ca="1">IF(MOD(ROW()-13,2)=0,IF(ISBLANK(OFFSET('11. SEGUIMIENTO 2026'!$O$14,INT((ROW()-13)/2),0)),"",OFFSET('11. SEGUIMIENTO 2026'!$O$14,INT((ROW()-13)/2),0)),IF(ISBLANK(OFFSET('9. METAS'!$R$20,INT((ROW()-14)/2),0)),"",OFFSET('9. METAS'!$R$20,INT((ROW()-14)/2),0)))</f>
        <v/>
      </c>
      <c r="L362" s="221" t="str">
        <f ca="1">IF(MOD(ROW()-13,2)=0,IF(ISBLANK(OFFSET('11. SEGUIMIENTO 2026'!$P$14,INT((ROW()-13)/2),0)),"",OFFSET('11. SEGUIMIENTO 2026'!$P$14,INT((ROW()-13)/2),0)),IF(ISBLANK(OFFSET('9. METAS'!$S$20,INT((ROW()-14)/2),0)),"",OFFSET('9. METAS'!$S$20,INT((ROW()-14)/2),0)))</f>
        <v/>
      </c>
      <c r="M362" s="222" t="str">
        <f ca="1">IF(MOD(ROW()-13,2)=0,IF(ISBLANK(OFFSET('11. SEGUIMIENTO 2026'!$Q$14,INT((ROW()-13)/2),0)),"",OFFSET('11. SEGUIMIENTO 2026'!$Q$14,INT((ROW()-13)/2),0)),IF(ISBLANK(OFFSET('9. METAS'!$T$20,INT((ROW()-14)/2),0)),"",OFFSET('9. METAS'!$T$20,INT((ROW()-14)/2),0)))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885" t="str">
        <f ca="1">IF(ISBLANK(OFFSET('9. METAS'!$K$20,INT((ROW()-13)/2),0)),"",OFFSET('9. METAS'!$K$20,INT((ROW()-13)/2),0))</f>
        <v/>
      </c>
      <c r="I363" s="870"/>
      <c r="J363" s="220" t="str">
        <f ca="1">IF(MOD(ROW()-13,2)=0,IF(ISBLANK(OFFSET('11. SEGUIMIENTO 2026'!$N$14,INT((ROW()-13)/2),0)),"",OFFSET('11. SEGUIMIENTO 2026'!$N$14,INT((ROW()-13)/2),0)),IF(ISBLANK(OFFSET('9. METAS'!$Q$20,INT((ROW()-14)/2),0)),"",OFFSET('9. METAS'!$Q$20,INT((ROW()-14)/2),0)))</f>
        <v/>
      </c>
      <c r="K363" s="221" t="str">
        <f ca="1">IF(MOD(ROW()-13,2)=0,IF(ISBLANK(OFFSET('11. SEGUIMIENTO 2026'!$O$14,INT((ROW()-13)/2),0)),"",OFFSET('11. SEGUIMIENTO 2026'!$O$14,INT((ROW()-13)/2),0)),IF(ISBLANK(OFFSET('9. METAS'!$R$20,INT((ROW()-14)/2),0)),"",OFFSET('9. METAS'!$R$20,INT((ROW()-14)/2),0)))</f>
        <v/>
      </c>
      <c r="L363" s="221" t="str">
        <f ca="1">IF(MOD(ROW()-13,2)=0,IF(ISBLANK(OFFSET('11. SEGUIMIENTO 2026'!$P$14,INT((ROW()-13)/2),0)),"",OFFSET('11. SEGUIMIENTO 2026'!$P$14,INT((ROW()-13)/2),0)),IF(ISBLANK(OFFSET('9. METAS'!$S$20,INT((ROW()-14)/2),0)),"",OFFSET('9. METAS'!$S$20,INT((ROW()-14)/2),0)))</f>
        <v/>
      </c>
      <c r="M363" s="222" t="str">
        <f ca="1">IF(MOD(ROW()-13,2)=0,IF(ISBLANK(OFFSET('11. SEGUIMIENTO 2026'!$Q$14,INT((ROW()-13)/2),0)),"",OFFSET('11. SEGUIMIENTO 2026'!$Q$14,INT((ROW()-13)/2),0)),IF(ISBLANK(OFFSET('9. METAS'!$T$20,INT((ROW()-14)/2),0)),"",OFFSET('9. METAS'!$T$20,INT((ROW()-14)/2),0)))</f>
        <v/>
      </c>
      <c r="N363" s="872" t="str">
        <f t="shared" ref="N363" ca="1" si="346">IFERROR(J363/J364,"ND")</f>
        <v>ND</v>
      </c>
      <c r="O363" s="874" t="str">
        <f t="shared" ref="O363" ca="1" si="347">IFERROR(((J363+K363+L363+M363)/H363),"ND")</f>
        <v>ND</v>
      </c>
      <c r="P363" s="876"/>
    </row>
    <row r="364" spans="3:16">
      <c r="C364" s="850"/>
      <c r="D364" s="852"/>
      <c r="E364" s="852"/>
      <c r="F364" s="854"/>
      <c r="G364" s="856"/>
      <c r="H364" s="885"/>
      <c r="I364" s="871"/>
      <c r="J364" s="220" t="str">
        <f ca="1">IF(MOD(ROW()-13,2)=0,IF(ISBLANK(OFFSET('11. SEGUIMIENTO 2026'!$N$14,INT((ROW()-13)/2),0)),"",OFFSET('11. SEGUIMIENTO 2026'!$N$14,INT((ROW()-13)/2),0)),IF(ISBLANK(OFFSET('9. METAS'!$Q$20,INT((ROW()-14)/2),0)),"",OFFSET('9. METAS'!$Q$20,INT((ROW()-14)/2),0)))</f>
        <v/>
      </c>
      <c r="K364" s="221" t="str">
        <f ca="1">IF(MOD(ROW()-13,2)=0,IF(ISBLANK(OFFSET('11. SEGUIMIENTO 2026'!$O$14,INT((ROW()-13)/2),0)),"",OFFSET('11. SEGUIMIENTO 2026'!$O$14,INT((ROW()-13)/2),0)),IF(ISBLANK(OFFSET('9. METAS'!$R$20,INT((ROW()-14)/2),0)),"",OFFSET('9. METAS'!$R$20,INT((ROW()-14)/2),0)))</f>
        <v/>
      </c>
      <c r="L364" s="221" t="str">
        <f ca="1">IF(MOD(ROW()-13,2)=0,IF(ISBLANK(OFFSET('11. SEGUIMIENTO 2026'!$P$14,INT((ROW()-13)/2),0)),"",OFFSET('11. SEGUIMIENTO 2026'!$P$14,INT((ROW()-13)/2),0)),IF(ISBLANK(OFFSET('9. METAS'!$S$20,INT((ROW()-14)/2),0)),"",OFFSET('9. METAS'!$S$20,INT((ROW()-14)/2),0)))</f>
        <v/>
      </c>
      <c r="M364" s="222" t="str">
        <f ca="1">IF(MOD(ROW()-13,2)=0,IF(ISBLANK(OFFSET('11. SEGUIMIENTO 2026'!$Q$14,INT((ROW()-13)/2),0)),"",OFFSET('11. SEGUIMIENTO 2026'!$Q$14,INT((ROW()-13)/2),0)),IF(ISBLANK(OFFSET('9. METAS'!$T$20,INT((ROW()-14)/2),0)),"",OFFSET('9. METAS'!$T$20,INT((ROW()-14)/2),0)))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885" t="str">
        <f ca="1">IF(ISBLANK(OFFSET('9. METAS'!$K$20,INT((ROW()-13)/2),0)),"",OFFSET('9. METAS'!$K$20,INT((ROW()-13)/2),0))</f>
        <v/>
      </c>
      <c r="I365" s="870"/>
      <c r="J365" s="220" t="str">
        <f ca="1">IF(MOD(ROW()-13,2)=0,IF(ISBLANK(OFFSET('11. SEGUIMIENTO 2026'!$N$14,INT((ROW()-13)/2),0)),"",OFFSET('11. SEGUIMIENTO 2026'!$N$14,INT((ROW()-13)/2),0)),IF(ISBLANK(OFFSET('9. METAS'!$Q$20,INT((ROW()-14)/2),0)),"",OFFSET('9. METAS'!$Q$20,INT((ROW()-14)/2),0)))</f>
        <v/>
      </c>
      <c r="K365" s="221" t="str">
        <f ca="1">IF(MOD(ROW()-13,2)=0,IF(ISBLANK(OFFSET('11. SEGUIMIENTO 2026'!$O$14,INT((ROW()-13)/2),0)),"",OFFSET('11. SEGUIMIENTO 2026'!$O$14,INT((ROW()-13)/2),0)),IF(ISBLANK(OFFSET('9. METAS'!$R$20,INT((ROW()-14)/2),0)),"",OFFSET('9. METAS'!$R$20,INT((ROW()-14)/2),0)))</f>
        <v/>
      </c>
      <c r="L365" s="221" t="str">
        <f ca="1">IF(MOD(ROW()-13,2)=0,IF(ISBLANK(OFFSET('11. SEGUIMIENTO 2026'!$P$14,INT((ROW()-13)/2),0)),"",OFFSET('11. SEGUIMIENTO 2026'!$P$14,INT((ROW()-13)/2),0)),IF(ISBLANK(OFFSET('9. METAS'!$S$20,INT((ROW()-14)/2),0)),"",OFFSET('9. METAS'!$S$20,INT((ROW()-14)/2),0)))</f>
        <v/>
      </c>
      <c r="M365" s="222" t="str">
        <f ca="1">IF(MOD(ROW()-13,2)=0,IF(ISBLANK(OFFSET('11. SEGUIMIENTO 2026'!$Q$14,INT((ROW()-13)/2),0)),"",OFFSET('11. SEGUIMIENTO 2026'!$Q$14,INT((ROW()-13)/2),0)),IF(ISBLANK(OFFSET('9. METAS'!$T$20,INT((ROW()-14)/2),0)),"",OFFSET('9. METAS'!$T$20,INT((ROW()-14)/2),0)))</f>
        <v/>
      </c>
      <c r="N365" s="872" t="str">
        <f t="shared" ref="N365" ca="1" si="348">IFERROR(J365/J366,"ND")</f>
        <v>ND</v>
      </c>
      <c r="O365" s="874" t="str">
        <f t="shared" ref="O365" ca="1" si="349">IFERROR(((J365+K365+L365+M365)/H365),"ND")</f>
        <v>ND</v>
      </c>
      <c r="P365" s="876"/>
    </row>
    <row r="366" spans="3:16">
      <c r="C366" s="850"/>
      <c r="D366" s="852"/>
      <c r="E366" s="852"/>
      <c r="F366" s="854"/>
      <c r="G366" s="856"/>
      <c r="H366" s="885"/>
      <c r="I366" s="871"/>
      <c r="J366" s="220" t="str">
        <f ca="1">IF(MOD(ROW()-13,2)=0,IF(ISBLANK(OFFSET('11. SEGUIMIENTO 2026'!$N$14,INT((ROW()-13)/2),0)),"",OFFSET('11. SEGUIMIENTO 2026'!$N$14,INT((ROW()-13)/2),0)),IF(ISBLANK(OFFSET('9. METAS'!$Q$20,INT((ROW()-14)/2),0)),"",OFFSET('9. METAS'!$Q$20,INT((ROW()-14)/2),0)))</f>
        <v/>
      </c>
      <c r="K366" s="221" t="str">
        <f ca="1">IF(MOD(ROW()-13,2)=0,IF(ISBLANK(OFFSET('11. SEGUIMIENTO 2026'!$O$14,INT((ROW()-13)/2),0)),"",OFFSET('11. SEGUIMIENTO 2026'!$O$14,INT((ROW()-13)/2),0)),IF(ISBLANK(OFFSET('9. METAS'!$R$20,INT((ROW()-14)/2),0)),"",OFFSET('9. METAS'!$R$20,INT((ROW()-14)/2),0)))</f>
        <v/>
      </c>
      <c r="L366" s="221" t="str">
        <f ca="1">IF(MOD(ROW()-13,2)=0,IF(ISBLANK(OFFSET('11. SEGUIMIENTO 2026'!$P$14,INT((ROW()-13)/2),0)),"",OFFSET('11. SEGUIMIENTO 2026'!$P$14,INT((ROW()-13)/2),0)),IF(ISBLANK(OFFSET('9. METAS'!$S$20,INT((ROW()-14)/2),0)),"",OFFSET('9. METAS'!$S$20,INT((ROW()-14)/2),0)))</f>
        <v/>
      </c>
      <c r="M366" s="222" t="str">
        <f ca="1">IF(MOD(ROW()-13,2)=0,IF(ISBLANK(OFFSET('11. SEGUIMIENTO 2026'!$Q$14,INT((ROW()-13)/2),0)),"",OFFSET('11. SEGUIMIENTO 2026'!$Q$14,INT((ROW()-13)/2),0)),IF(ISBLANK(OFFSET('9. METAS'!$T$20,INT((ROW()-14)/2),0)),"",OFFSET('9. METAS'!$T$20,INT((ROW()-14)/2),0)))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885" t="str">
        <f ca="1">IF(ISBLANK(OFFSET('9. METAS'!$K$20,INT((ROW()-13)/2),0)),"",OFFSET('9. METAS'!$K$20,INT((ROW()-13)/2),0))</f>
        <v/>
      </c>
      <c r="I367" s="870"/>
      <c r="J367" s="220" t="str">
        <f ca="1">IF(MOD(ROW()-13,2)=0,IF(ISBLANK(OFFSET('11. SEGUIMIENTO 2026'!$N$14,INT((ROW()-13)/2),0)),"",OFFSET('11. SEGUIMIENTO 2026'!$N$14,INT((ROW()-13)/2),0)),IF(ISBLANK(OFFSET('9. METAS'!$Q$20,INT((ROW()-14)/2),0)),"",OFFSET('9. METAS'!$Q$20,INT((ROW()-14)/2),0)))</f>
        <v/>
      </c>
      <c r="K367" s="221" t="str">
        <f ca="1">IF(MOD(ROW()-13,2)=0,IF(ISBLANK(OFFSET('11. SEGUIMIENTO 2026'!$O$14,INT((ROW()-13)/2),0)),"",OFFSET('11. SEGUIMIENTO 2026'!$O$14,INT((ROW()-13)/2),0)),IF(ISBLANK(OFFSET('9. METAS'!$R$20,INT((ROW()-14)/2),0)),"",OFFSET('9. METAS'!$R$20,INT((ROW()-14)/2),0)))</f>
        <v/>
      </c>
      <c r="L367" s="221" t="str">
        <f ca="1">IF(MOD(ROW()-13,2)=0,IF(ISBLANK(OFFSET('11. SEGUIMIENTO 2026'!$P$14,INT((ROW()-13)/2),0)),"",OFFSET('11. SEGUIMIENTO 2026'!$P$14,INT((ROW()-13)/2),0)),IF(ISBLANK(OFFSET('9. METAS'!$S$20,INT((ROW()-14)/2),0)),"",OFFSET('9. METAS'!$S$20,INT((ROW()-14)/2),0)))</f>
        <v/>
      </c>
      <c r="M367" s="222" t="str">
        <f ca="1">IF(MOD(ROW()-13,2)=0,IF(ISBLANK(OFFSET('11. SEGUIMIENTO 2026'!$Q$14,INT((ROW()-13)/2),0)),"",OFFSET('11. SEGUIMIENTO 2026'!$Q$14,INT((ROW()-13)/2),0)),IF(ISBLANK(OFFSET('9. METAS'!$T$20,INT((ROW()-14)/2),0)),"",OFFSET('9. METAS'!$T$20,INT((ROW()-14)/2),0)))</f>
        <v/>
      </c>
      <c r="N367" s="872" t="str">
        <f t="shared" ref="N367" ca="1" si="350">IFERROR(J367/J368,"ND")</f>
        <v>ND</v>
      </c>
      <c r="O367" s="874" t="str">
        <f t="shared" ref="O367" ca="1" si="351">IFERROR(((J367+K367+L367+M367)/H367),"ND")</f>
        <v>ND</v>
      </c>
      <c r="P367" s="876"/>
    </row>
    <row r="368" spans="3:16">
      <c r="C368" s="850"/>
      <c r="D368" s="852"/>
      <c r="E368" s="852"/>
      <c r="F368" s="854"/>
      <c r="G368" s="856"/>
      <c r="H368" s="885"/>
      <c r="I368" s="871"/>
      <c r="J368" s="220" t="str">
        <f ca="1">IF(MOD(ROW()-13,2)=0,IF(ISBLANK(OFFSET('11. SEGUIMIENTO 2026'!$N$14,INT((ROW()-13)/2),0)),"",OFFSET('11. SEGUIMIENTO 2026'!$N$14,INT((ROW()-13)/2),0)),IF(ISBLANK(OFFSET('9. METAS'!$Q$20,INT((ROW()-14)/2),0)),"",OFFSET('9. METAS'!$Q$20,INT((ROW()-14)/2),0)))</f>
        <v/>
      </c>
      <c r="K368" s="221" t="str">
        <f ca="1">IF(MOD(ROW()-13,2)=0,IF(ISBLANK(OFFSET('11. SEGUIMIENTO 2026'!$O$14,INT((ROW()-13)/2),0)),"",OFFSET('11. SEGUIMIENTO 2026'!$O$14,INT((ROW()-13)/2),0)),IF(ISBLANK(OFFSET('9. METAS'!$R$20,INT((ROW()-14)/2),0)),"",OFFSET('9. METAS'!$R$20,INT((ROW()-14)/2),0)))</f>
        <v/>
      </c>
      <c r="L368" s="221" t="str">
        <f ca="1">IF(MOD(ROW()-13,2)=0,IF(ISBLANK(OFFSET('11. SEGUIMIENTO 2026'!$P$14,INT((ROW()-13)/2),0)),"",OFFSET('11. SEGUIMIENTO 2026'!$P$14,INT((ROW()-13)/2),0)),IF(ISBLANK(OFFSET('9. METAS'!$S$20,INT((ROW()-14)/2),0)),"",OFFSET('9. METAS'!$S$20,INT((ROW()-14)/2),0)))</f>
        <v/>
      </c>
      <c r="M368" s="222" t="str">
        <f ca="1">IF(MOD(ROW()-13,2)=0,IF(ISBLANK(OFFSET('11. SEGUIMIENTO 2026'!$Q$14,INT((ROW()-13)/2),0)),"",OFFSET('11. SEGUIMIENTO 2026'!$Q$14,INT((ROW()-13)/2),0)),IF(ISBLANK(OFFSET('9. METAS'!$T$20,INT((ROW()-14)/2),0)),"",OFFSET('9. METAS'!$T$20,INT((ROW()-14)/2),0)))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885" t="str">
        <f ca="1">IF(ISBLANK(OFFSET('9. METAS'!$K$20,INT((ROW()-13)/2),0)),"",OFFSET('9. METAS'!$K$20,INT((ROW()-13)/2),0))</f>
        <v/>
      </c>
      <c r="I369" s="870"/>
      <c r="J369" s="220" t="str">
        <f ca="1">IF(MOD(ROW()-13,2)=0,IF(ISBLANK(OFFSET('11. SEGUIMIENTO 2026'!$N$14,INT((ROW()-13)/2),0)),"",OFFSET('11. SEGUIMIENTO 2026'!$N$14,INT((ROW()-13)/2),0)),IF(ISBLANK(OFFSET('9. METAS'!$Q$20,INT((ROW()-14)/2),0)),"",OFFSET('9. METAS'!$Q$20,INT((ROW()-14)/2),0)))</f>
        <v/>
      </c>
      <c r="K369" s="221" t="str">
        <f ca="1">IF(MOD(ROW()-13,2)=0,IF(ISBLANK(OFFSET('11. SEGUIMIENTO 2026'!$O$14,INT((ROW()-13)/2),0)),"",OFFSET('11. SEGUIMIENTO 2026'!$O$14,INT((ROW()-13)/2),0)),IF(ISBLANK(OFFSET('9. METAS'!$R$20,INT((ROW()-14)/2),0)),"",OFFSET('9. METAS'!$R$20,INT((ROW()-14)/2),0)))</f>
        <v/>
      </c>
      <c r="L369" s="221" t="str">
        <f ca="1">IF(MOD(ROW()-13,2)=0,IF(ISBLANK(OFFSET('11. SEGUIMIENTO 2026'!$P$14,INT((ROW()-13)/2),0)),"",OFFSET('11. SEGUIMIENTO 2026'!$P$14,INT((ROW()-13)/2),0)),IF(ISBLANK(OFFSET('9. METAS'!$S$20,INT((ROW()-14)/2),0)),"",OFFSET('9. METAS'!$S$20,INT((ROW()-14)/2),0)))</f>
        <v/>
      </c>
      <c r="M369" s="222" t="str">
        <f ca="1">IF(MOD(ROW()-13,2)=0,IF(ISBLANK(OFFSET('11. SEGUIMIENTO 2026'!$Q$14,INT((ROW()-13)/2),0)),"",OFFSET('11. SEGUIMIENTO 2026'!$Q$14,INT((ROW()-13)/2),0)),IF(ISBLANK(OFFSET('9. METAS'!$T$20,INT((ROW()-14)/2),0)),"",OFFSET('9. METAS'!$T$20,INT((ROW()-14)/2),0)))</f>
        <v/>
      </c>
      <c r="N369" s="872" t="str">
        <f t="shared" ref="N369" ca="1" si="352">IFERROR(J369/J370,"ND")</f>
        <v>ND</v>
      </c>
      <c r="O369" s="874" t="str">
        <f t="shared" ref="O369" ca="1" si="353">IFERROR(((J369+K369+L369+M369)/H369),"ND")</f>
        <v>ND</v>
      </c>
      <c r="P369" s="876"/>
    </row>
    <row r="370" spans="3:16">
      <c r="C370" s="850"/>
      <c r="D370" s="852"/>
      <c r="E370" s="852"/>
      <c r="F370" s="854"/>
      <c r="G370" s="856"/>
      <c r="H370" s="885"/>
      <c r="I370" s="871"/>
      <c r="J370" s="220" t="str">
        <f ca="1">IF(MOD(ROW()-13,2)=0,IF(ISBLANK(OFFSET('11. SEGUIMIENTO 2026'!$N$14,INT((ROW()-13)/2),0)),"",OFFSET('11. SEGUIMIENTO 2026'!$N$14,INT((ROW()-13)/2),0)),IF(ISBLANK(OFFSET('9. METAS'!$Q$20,INT((ROW()-14)/2),0)),"",OFFSET('9. METAS'!$Q$20,INT((ROW()-14)/2),0)))</f>
        <v/>
      </c>
      <c r="K370" s="221" t="str">
        <f ca="1">IF(MOD(ROW()-13,2)=0,IF(ISBLANK(OFFSET('11. SEGUIMIENTO 2026'!$O$14,INT((ROW()-13)/2),0)),"",OFFSET('11. SEGUIMIENTO 2026'!$O$14,INT((ROW()-13)/2),0)),IF(ISBLANK(OFFSET('9. METAS'!$R$20,INT((ROW()-14)/2),0)),"",OFFSET('9. METAS'!$R$20,INT((ROW()-14)/2),0)))</f>
        <v/>
      </c>
      <c r="L370" s="221" t="str">
        <f ca="1">IF(MOD(ROW()-13,2)=0,IF(ISBLANK(OFFSET('11. SEGUIMIENTO 2026'!$P$14,INT((ROW()-13)/2),0)),"",OFFSET('11. SEGUIMIENTO 2026'!$P$14,INT((ROW()-13)/2),0)),IF(ISBLANK(OFFSET('9. METAS'!$S$20,INT((ROW()-14)/2),0)),"",OFFSET('9. METAS'!$S$20,INT((ROW()-14)/2),0)))</f>
        <v/>
      </c>
      <c r="M370" s="222" t="str">
        <f ca="1">IF(MOD(ROW()-13,2)=0,IF(ISBLANK(OFFSET('11. SEGUIMIENTO 2026'!$Q$14,INT((ROW()-13)/2),0)),"",OFFSET('11. SEGUIMIENTO 2026'!$Q$14,INT((ROW()-13)/2),0)),IF(ISBLANK(OFFSET('9. METAS'!$T$20,INT((ROW()-14)/2),0)),"",OFFSET('9. METAS'!$T$20,INT((ROW()-14)/2),0)))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885" t="str">
        <f ca="1">IF(ISBLANK(OFFSET('9. METAS'!$K$20,INT((ROW()-13)/2),0)),"",OFFSET('9. METAS'!$K$20,INT((ROW()-13)/2),0))</f>
        <v/>
      </c>
      <c r="I371" s="870"/>
      <c r="J371" s="220" t="str">
        <f ca="1">IF(MOD(ROW()-13,2)=0,IF(ISBLANK(OFFSET('11. SEGUIMIENTO 2026'!$N$14,INT((ROW()-13)/2),0)),"",OFFSET('11. SEGUIMIENTO 2026'!$N$14,INT((ROW()-13)/2),0)),IF(ISBLANK(OFFSET('9. METAS'!$Q$20,INT((ROW()-14)/2),0)),"",OFFSET('9. METAS'!$Q$20,INT((ROW()-14)/2),0)))</f>
        <v/>
      </c>
      <c r="K371" s="221" t="str">
        <f ca="1">IF(MOD(ROW()-13,2)=0,IF(ISBLANK(OFFSET('11. SEGUIMIENTO 2026'!$O$14,INT((ROW()-13)/2),0)),"",OFFSET('11. SEGUIMIENTO 2026'!$O$14,INT((ROW()-13)/2),0)),IF(ISBLANK(OFFSET('9. METAS'!$R$20,INT((ROW()-14)/2),0)),"",OFFSET('9. METAS'!$R$20,INT((ROW()-14)/2),0)))</f>
        <v/>
      </c>
      <c r="L371" s="221" t="str">
        <f ca="1">IF(MOD(ROW()-13,2)=0,IF(ISBLANK(OFFSET('11. SEGUIMIENTO 2026'!$P$14,INT((ROW()-13)/2),0)),"",OFFSET('11. SEGUIMIENTO 2026'!$P$14,INT((ROW()-13)/2),0)),IF(ISBLANK(OFFSET('9. METAS'!$S$20,INT((ROW()-14)/2),0)),"",OFFSET('9. METAS'!$S$20,INT((ROW()-14)/2),0)))</f>
        <v/>
      </c>
      <c r="M371" s="222" t="str">
        <f ca="1">IF(MOD(ROW()-13,2)=0,IF(ISBLANK(OFFSET('11. SEGUIMIENTO 2026'!$Q$14,INT((ROW()-13)/2),0)),"",OFFSET('11. SEGUIMIENTO 2026'!$Q$14,INT((ROW()-13)/2),0)),IF(ISBLANK(OFFSET('9. METAS'!$T$20,INT((ROW()-14)/2),0)),"",OFFSET('9. METAS'!$T$20,INT((ROW()-14)/2),0)))</f>
        <v/>
      </c>
      <c r="N371" s="872" t="str">
        <f t="shared" ref="N371" ca="1" si="354">IFERROR(J371/J372,"ND")</f>
        <v>ND</v>
      </c>
      <c r="O371" s="874" t="str">
        <f t="shared" ref="O371" ca="1" si="355">IFERROR(((J371+K371+L371+M371)/H371),"ND")</f>
        <v>ND</v>
      </c>
      <c r="P371" s="876"/>
    </row>
    <row r="372" spans="3:16">
      <c r="C372" s="850"/>
      <c r="D372" s="852"/>
      <c r="E372" s="852"/>
      <c r="F372" s="854"/>
      <c r="G372" s="856"/>
      <c r="H372" s="885"/>
      <c r="I372" s="871"/>
      <c r="J372" s="220" t="str">
        <f ca="1">IF(MOD(ROW()-13,2)=0,IF(ISBLANK(OFFSET('11. SEGUIMIENTO 2026'!$N$14,INT((ROW()-13)/2),0)),"",OFFSET('11. SEGUIMIENTO 2026'!$N$14,INT((ROW()-13)/2),0)),IF(ISBLANK(OFFSET('9. METAS'!$Q$20,INT((ROW()-14)/2),0)),"",OFFSET('9. METAS'!$Q$20,INT((ROW()-14)/2),0)))</f>
        <v/>
      </c>
      <c r="K372" s="221" t="str">
        <f ca="1">IF(MOD(ROW()-13,2)=0,IF(ISBLANK(OFFSET('11. SEGUIMIENTO 2026'!$O$14,INT((ROW()-13)/2),0)),"",OFFSET('11. SEGUIMIENTO 2026'!$O$14,INT((ROW()-13)/2),0)),IF(ISBLANK(OFFSET('9. METAS'!$R$20,INT((ROW()-14)/2),0)),"",OFFSET('9. METAS'!$R$20,INT((ROW()-14)/2),0)))</f>
        <v/>
      </c>
      <c r="L372" s="221" t="str">
        <f ca="1">IF(MOD(ROW()-13,2)=0,IF(ISBLANK(OFFSET('11. SEGUIMIENTO 2026'!$P$14,INT((ROW()-13)/2),0)),"",OFFSET('11. SEGUIMIENTO 2026'!$P$14,INT((ROW()-13)/2),0)),IF(ISBLANK(OFFSET('9. METAS'!$S$20,INT((ROW()-14)/2),0)),"",OFFSET('9. METAS'!$S$20,INT((ROW()-14)/2),0)))</f>
        <v/>
      </c>
      <c r="M372" s="222" t="str">
        <f ca="1">IF(MOD(ROW()-13,2)=0,IF(ISBLANK(OFFSET('11. SEGUIMIENTO 2026'!$Q$14,INT((ROW()-13)/2),0)),"",OFFSET('11. SEGUIMIENTO 2026'!$Q$14,INT((ROW()-13)/2),0)),IF(ISBLANK(OFFSET('9. METAS'!$T$20,INT((ROW()-14)/2),0)),"",OFFSET('9. METAS'!$T$20,INT((ROW()-14)/2),0)))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885" t="str">
        <f ca="1">IF(ISBLANK(OFFSET('9. METAS'!$K$20,INT((ROW()-13)/2),0)),"",OFFSET('9. METAS'!$K$20,INT((ROW()-13)/2),0))</f>
        <v/>
      </c>
      <c r="I373" s="870"/>
      <c r="J373" s="220" t="str">
        <f ca="1">IF(MOD(ROW()-13,2)=0,IF(ISBLANK(OFFSET('11. SEGUIMIENTO 2026'!$N$14,INT((ROW()-13)/2),0)),"",OFFSET('11. SEGUIMIENTO 2026'!$N$14,INT((ROW()-13)/2),0)),IF(ISBLANK(OFFSET('9. METAS'!$Q$20,INT((ROW()-14)/2),0)),"",OFFSET('9. METAS'!$Q$20,INT((ROW()-14)/2),0)))</f>
        <v/>
      </c>
      <c r="K373" s="221" t="str">
        <f ca="1">IF(MOD(ROW()-13,2)=0,IF(ISBLANK(OFFSET('11. SEGUIMIENTO 2026'!$O$14,INT((ROW()-13)/2),0)),"",OFFSET('11. SEGUIMIENTO 2026'!$O$14,INT((ROW()-13)/2),0)),IF(ISBLANK(OFFSET('9. METAS'!$R$20,INT((ROW()-14)/2),0)),"",OFFSET('9. METAS'!$R$20,INT((ROW()-14)/2),0)))</f>
        <v/>
      </c>
      <c r="L373" s="221" t="str">
        <f ca="1">IF(MOD(ROW()-13,2)=0,IF(ISBLANK(OFFSET('11. SEGUIMIENTO 2026'!$P$14,INT((ROW()-13)/2),0)),"",OFFSET('11. SEGUIMIENTO 2026'!$P$14,INT((ROW()-13)/2),0)),IF(ISBLANK(OFFSET('9. METAS'!$S$20,INT((ROW()-14)/2),0)),"",OFFSET('9. METAS'!$S$20,INT((ROW()-14)/2),0)))</f>
        <v/>
      </c>
      <c r="M373" s="222" t="str">
        <f ca="1">IF(MOD(ROW()-13,2)=0,IF(ISBLANK(OFFSET('11. SEGUIMIENTO 2026'!$Q$14,INT((ROW()-13)/2),0)),"",OFFSET('11. SEGUIMIENTO 2026'!$Q$14,INT((ROW()-13)/2),0)),IF(ISBLANK(OFFSET('9. METAS'!$T$20,INT((ROW()-14)/2),0)),"",OFFSET('9. METAS'!$T$20,INT((ROW()-14)/2),0)))</f>
        <v/>
      </c>
      <c r="N373" s="872" t="str">
        <f t="shared" ref="N373" ca="1" si="356">IFERROR(J373/J374,"ND")</f>
        <v>ND</v>
      </c>
      <c r="O373" s="874" t="str">
        <f t="shared" ref="O373" ca="1" si="357">IFERROR(((J373+K373+L373+M373)/H373),"ND")</f>
        <v>ND</v>
      </c>
      <c r="P373" s="876"/>
    </row>
    <row r="374" spans="3:16">
      <c r="C374" s="850"/>
      <c r="D374" s="852"/>
      <c r="E374" s="852"/>
      <c r="F374" s="854"/>
      <c r="G374" s="856"/>
      <c r="H374" s="885"/>
      <c r="I374" s="871"/>
      <c r="J374" s="220" t="str">
        <f ca="1">IF(MOD(ROW()-13,2)=0,IF(ISBLANK(OFFSET('11. SEGUIMIENTO 2026'!$N$14,INT((ROW()-13)/2),0)),"",OFFSET('11. SEGUIMIENTO 2026'!$N$14,INT((ROW()-13)/2),0)),IF(ISBLANK(OFFSET('9. METAS'!$Q$20,INT((ROW()-14)/2),0)),"",OFFSET('9. METAS'!$Q$20,INT((ROW()-14)/2),0)))</f>
        <v/>
      </c>
      <c r="K374" s="221" t="str">
        <f ca="1">IF(MOD(ROW()-13,2)=0,IF(ISBLANK(OFFSET('11. SEGUIMIENTO 2026'!$O$14,INT((ROW()-13)/2),0)),"",OFFSET('11. SEGUIMIENTO 2026'!$O$14,INT((ROW()-13)/2),0)),IF(ISBLANK(OFFSET('9. METAS'!$R$20,INT((ROW()-14)/2),0)),"",OFFSET('9. METAS'!$R$20,INT((ROW()-14)/2),0)))</f>
        <v/>
      </c>
      <c r="L374" s="221" t="str">
        <f ca="1">IF(MOD(ROW()-13,2)=0,IF(ISBLANK(OFFSET('11. SEGUIMIENTO 2026'!$P$14,INT((ROW()-13)/2),0)),"",OFFSET('11. SEGUIMIENTO 2026'!$P$14,INT((ROW()-13)/2),0)),IF(ISBLANK(OFFSET('9. METAS'!$S$20,INT((ROW()-14)/2),0)),"",OFFSET('9. METAS'!$S$20,INT((ROW()-14)/2),0)))</f>
        <v/>
      </c>
      <c r="M374" s="222" t="str">
        <f ca="1">IF(MOD(ROW()-13,2)=0,IF(ISBLANK(OFFSET('11. SEGUIMIENTO 2026'!$Q$14,INT((ROW()-13)/2),0)),"",OFFSET('11. SEGUIMIENTO 2026'!$Q$14,INT((ROW()-13)/2),0)),IF(ISBLANK(OFFSET('9. METAS'!$T$20,INT((ROW()-14)/2),0)),"",OFFSET('9. METAS'!$T$20,INT((ROW()-14)/2),0)))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885" t="str">
        <f ca="1">IF(ISBLANK(OFFSET('9. METAS'!$K$20,INT((ROW()-13)/2),0)),"",OFFSET('9. METAS'!$K$20,INT((ROW()-13)/2),0))</f>
        <v/>
      </c>
      <c r="I375" s="870"/>
      <c r="J375" s="220" t="str">
        <f ca="1">IF(MOD(ROW()-13,2)=0,IF(ISBLANK(OFFSET('11. SEGUIMIENTO 2026'!$N$14,INT((ROW()-13)/2),0)),"",OFFSET('11. SEGUIMIENTO 2026'!$N$14,INT((ROW()-13)/2),0)),IF(ISBLANK(OFFSET('9. METAS'!$Q$20,INT((ROW()-14)/2),0)),"",OFFSET('9. METAS'!$Q$20,INT((ROW()-14)/2),0)))</f>
        <v/>
      </c>
      <c r="K375" s="221" t="str">
        <f ca="1">IF(MOD(ROW()-13,2)=0,IF(ISBLANK(OFFSET('11. SEGUIMIENTO 2026'!$O$14,INT((ROW()-13)/2),0)),"",OFFSET('11. SEGUIMIENTO 2026'!$O$14,INT((ROW()-13)/2),0)),IF(ISBLANK(OFFSET('9. METAS'!$R$20,INT((ROW()-14)/2),0)),"",OFFSET('9. METAS'!$R$20,INT((ROW()-14)/2),0)))</f>
        <v/>
      </c>
      <c r="L375" s="221" t="str">
        <f ca="1">IF(MOD(ROW()-13,2)=0,IF(ISBLANK(OFFSET('11. SEGUIMIENTO 2026'!$P$14,INT((ROW()-13)/2),0)),"",OFFSET('11. SEGUIMIENTO 2026'!$P$14,INT((ROW()-13)/2),0)),IF(ISBLANK(OFFSET('9. METAS'!$S$20,INT((ROW()-14)/2),0)),"",OFFSET('9. METAS'!$S$20,INT((ROW()-14)/2),0)))</f>
        <v/>
      </c>
      <c r="M375" s="222" t="str">
        <f ca="1">IF(MOD(ROW()-13,2)=0,IF(ISBLANK(OFFSET('11. SEGUIMIENTO 2026'!$Q$14,INT((ROW()-13)/2),0)),"",OFFSET('11. SEGUIMIENTO 2026'!$Q$14,INT((ROW()-13)/2),0)),IF(ISBLANK(OFFSET('9. METAS'!$T$20,INT((ROW()-14)/2),0)),"",OFFSET('9. METAS'!$T$20,INT((ROW()-14)/2),0)))</f>
        <v/>
      </c>
      <c r="N375" s="872" t="str">
        <f t="shared" ref="N375" ca="1" si="358">IFERROR(J375/J376,"ND")</f>
        <v>ND</v>
      </c>
      <c r="O375" s="874" t="str">
        <f t="shared" ref="O375" ca="1" si="359">IFERROR(((J375+K375+L375+M375)/H375),"ND")</f>
        <v>ND</v>
      </c>
      <c r="P375" s="876"/>
    </row>
    <row r="376" spans="3:16">
      <c r="C376" s="850"/>
      <c r="D376" s="852"/>
      <c r="E376" s="852"/>
      <c r="F376" s="854"/>
      <c r="G376" s="856"/>
      <c r="H376" s="885"/>
      <c r="I376" s="871"/>
      <c r="J376" s="220" t="str">
        <f ca="1">IF(MOD(ROW()-13,2)=0,IF(ISBLANK(OFFSET('11. SEGUIMIENTO 2026'!$N$14,INT((ROW()-13)/2),0)),"",OFFSET('11. SEGUIMIENTO 2026'!$N$14,INT((ROW()-13)/2),0)),IF(ISBLANK(OFFSET('9. METAS'!$Q$20,INT((ROW()-14)/2),0)),"",OFFSET('9. METAS'!$Q$20,INT((ROW()-14)/2),0)))</f>
        <v/>
      </c>
      <c r="K376" s="221" t="str">
        <f ca="1">IF(MOD(ROW()-13,2)=0,IF(ISBLANK(OFFSET('11. SEGUIMIENTO 2026'!$O$14,INT((ROW()-13)/2),0)),"",OFFSET('11. SEGUIMIENTO 2026'!$O$14,INT((ROW()-13)/2),0)),IF(ISBLANK(OFFSET('9. METAS'!$R$20,INT((ROW()-14)/2),0)),"",OFFSET('9. METAS'!$R$20,INT((ROW()-14)/2),0)))</f>
        <v/>
      </c>
      <c r="L376" s="221" t="str">
        <f ca="1">IF(MOD(ROW()-13,2)=0,IF(ISBLANK(OFFSET('11. SEGUIMIENTO 2026'!$P$14,INT((ROW()-13)/2),0)),"",OFFSET('11. SEGUIMIENTO 2026'!$P$14,INT((ROW()-13)/2),0)),IF(ISBLANK(OFFSET('9. METAS'!$S$20,INT((ROW()-14)/2),0)),"",OFFSET('9. METAS'!$S$20,INT((ROW()-14)/2),0)))</f>
        <v/>
      </c>
      <c r="M376" s="222" t="str">
        <f ca="1">IF(MOD(ROW()-13,2)=0,IF(ISBLANK(OFFSET('11. SEGUIMIENTO 2026'!$Q$14,INT((ROW()-13)/2),0)),"",OFFSET('11. SEGUIMIENTO 2026'!$Q$14,INT((ROW()-13)/2),0)),IF(ISBLANK(OFFSET('9. METAS'!$T$20,INT((ROW()-14)/2),0)),"",OFFSET('9. METAS'!$T$20,INT((ROW()-14)/2),0)))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885" t="str">
        <f ca="1">IF(ISBLANK(OFFSET('9. METAS'!$K$20,INT((ROW()-13)/2),0)),"",OFFSET('9. METAS'!$K$20,INT((ROW()-13)/2),0))</f>
        <v/>
      </c>
      <c r="I377" s="870"/>
      <c r="J377" s="220" t="str">
        <f ca="1">IF(MOD(ROW()-13,2)=0,IF(ISBLANK(OFFSET('11. SEGUIMIENTO 2026'!$N$14,INT((ROW()-13)/2),0)),"",OFFSET('11. SEGUIMIENTO 2026'!$N$14,INT((ROW()-13)/2),0)),IF(ISBLANK(OFFSET('9. METAS'!$Q$20,INT((ROW()-14)/2),0)),"",OFFSET('9. METAS'!$Q$20,INT((ROW()-14)/2),0)))</f>
        <v/>
      </c>
      <c r="K377" s="221" t="str">
        <f ca="1">IF(MOD(ROW()-13,2)=0,IF(ISBLANK(OFFSET('11. SEGUIMIENTO 2026'!$O$14,INT((ROW()-13)/2),0)),"",OFFSET('11. SEGUIMIENTO 2026'!$O$14,INT((ROW()-13)/2),0)),IF(ISBLANK(OFFSET('9. METAS'!$R$20,INT((ROW()-14)/2),0)),"",OFFSET('9. METAS'!$R$20,INT((ROW()-14)/2),0)))</f>
        <v/>
      </c>
      <c r="L377" s="221" t="str">
        <f ca="1">IF(MOD(ROW()-13,2)=0,IF(ISBLANK(OFFSET('11. SEGUIMIENTO 2026'!$P$14,INT((ROW()-13)/2),0)),"",OFFSET('11. SEGUIMIENTO 2026'!$P$14,INT((ROW()-13)/2),0)),IF(ISBLANK(OFFSET('9. METAS'!$S$20,INT((ROW()-14)/2),0)),"",OFFSET('9. METAS'!$S$20,INT((ROW()-14)/2),0)))</f>
        <v/>
      </c>
      <c r="M377" s="222" t="str">
        <f ca="1">IF(MOD(ROW()-13,2)=0,IF(ISBLANK(OFFSET('11. SEGUIMIENTO 2026'!$Q$14,INT((ROW()-13)/2),0)),"",OFFSET('11. SEGUIMIENTO 2026'!$Q$14,INT((ROW()-13)/2),0)),IF(ISBLANK(OFFSET('9. METAS'!$T$20,INT((ROW()-14)/2),0)),"",OFFSET('9. METAS'!$T$20,INT((ROW()-14)/2),0)))</f>
        <v/>
      </c>
      <c r="N377" s="872" t="str">
        <f t="shared" ref="N377" ca="1" si="360">IFERROR(J377/J378,"ND")</f>
        <v>ND</v>
      </c>
      <c r="O377" s="874" t="str">
        <f t="shared" ref="O377" ca="1" si="361">IFERROR(((J377+K377+L377+M377)/H377),"ND")</f>
        <v>ND</v>
      </c>
      <c r="P377" s="876"/>
    </row>
    <row r="378" spans="3:16">
      <c r="C378" s="850"/>
      <c r="D378" s="852"/>
      <c r="E378" s="852"/>
      <c r="F378" s="854"/>
      <c r="G378" s="856"/>
      <c r="H378" s="885"/>
      <c r="I378" s="871"/>
      <c r="J378" s="220" t="str">
        <f ca="1">IF(MOD(ROW()-13,2)=0,IF(ISBLANK(OFFSET('11. SEGUIMIENTO 2026'!$N$14,INT((ROW()-13)/2),0)),"",OFFSET('11. SEGUIMIENTO 2026'!$N$14,INT((ROW()-13)/2),0)),IF(ISBLANK(OFFSET('9. METAS'!$Q$20,INT((ROW()-14)/2),0)),"",OFFSET('9. METAS'!$Q$20,INT((ROW()-14)/2),0)))</f>
        <v/>
      </c>
      <c r="K378" s="221" t="str">
        <f ca="1">IF(MOD(ROW()-13,2)=0,IF(ISBLANK(OFFSET('11. SEGUIMIENTO 2026'!$O$14,INT((ROW()-13)/2),0)),"",OFFSET('11. SEGUIMIENTO 2026'!$O$14,INT((ROW()-13)/2),0)),IF(ISBLANK(OFFSET('9. METAS'!$R$20,INT((ROW()-14)/2),0)),"",OFFSET('9. METAS'!$R$20,INT((ROW()-14)/2),0)))</f>
        <v/>
      </c>
      <c r="L378" s="221" t="str">
        <f ca="1">IF(MOD(ROW()-13,2)=0,IF(ISBLANK(OFFSET('11. SEGUIMIENTO 2026'!$P$14,INT((ROW()-13)/2),0)),"",OFFSET('11. SEGUIMIENTO 2026'!$P$14,INT((ROW()-13)/2),0)),IF(ISBLANK(OFFSET('9. METAS'!$S$20,INT((ROW()-14)/2),0)),"",OFFSET('9. METAS'!$S$20,INT((ROW()-14)/2),0)))</f>
        <v/>
      </c>
      <c r="M378" s="222" t="str">
        <f ca="1">IF(MOD(ROW()-13,2)=0,IF(ISBLANK(OFFSET('11. SEGUIMIENTO 2026'!$Q$14,INT((ROW()-13)/2),0)),"",OFFSET('11. SEGUIMIENTO 2026'!$Q$14,INT((ROW()-13)/2),0)),IF(ISBLANK(OFFSET('9. METAS'!$T$20,INT((ROW()-14)/2),0)),"",OFFSET('9. METAS'!$T$20,INT((ROW()-14)/2),0)))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885" t="str">
        <f ca="1">IF(ISBLANK(OFFSET('9. METAS'!$K$20,INT((ROW()-13)/2),0)),"",OFFSET('9. METAS'!$K$20,INT((ROW()-13)/2),0))</f>
        <v/>
      </c>
      <c r="I379" s="870"/>
      <c r="J379" s="220" t="str">
        <f ca="1">IF(MOD(ROW()-13,2)=0,IF(ISBLANK(OFFSET('11. SEGUIMIENTO 2026'!$N$14,INT((ROW()-13)/2),0)),"",OFFSET('11. SEGUIMIENTO 2026'!$N$14,INT((ROW()-13)/2),0)),IF(ISBLANK(OFFSET('9. METAS'!$Q$20,INT((ROW()-14)/2),0)),"",OFFSET('9. METAS'!$Q$20,INT((ROW()-14)/2),0)))</f>
        <v/>
      </c>
      <c r="K379" s="221" t="str">
        <f ca="1">IF(MOD(ROW()-13,2)=0,IF(ISBLANK(OFFSET('11. SEGUIMIENTO 2026'!$O$14,INT((ROW()-13)/2),0)),"",OFFSET('11. SEGUIMIENTO 2026'!$O$14,INT((ROW()-13)/2),0)),IF(ISBLANK(OFFSET('9. METAS'!$R$20,INT((ROW()-14)/2),0)),"",OFFSET('9. METAS'!$R$20,INT((ROW()-14)/2),0)))</f>
        <v/>
      </c>
      <c r="L379" s="221" t="str">
        <f ca="1">IF(MOD(ROW()-13,2)=0,IF(ISBLANK(OFFSET('11. SEGUIMIENTO 2026'!$P$14,INT((ROW()-13)/2),0)),"",OFFSET('11. SEGUIMIENTO 2026'!$P$14,INT((ROW()-13)/2),0)),IF(ISBLANK(OFFSET('9. METAS'!$S$20,INT((ROW()-14)/2),0)),"",OFFSET('9. METAS'!$S$20,INT((ROW()-14)/2),0)))</f>
        <v/>
      </c>
      <c r="M379" s="222" t="str">
        <f ca="1">IF(MOD(ROW()-13,2)=0,IF(ISBLANK(OFFSET('11. SEGUIMIENTO 2026'!$Q$14,INT((ROW()-13)/2),0)),"",OFFSET('11. SEGUIMIENTO 2026'!$Q$14,INT((ROW()-13)/2),0)),IF(ISBLANK(OFFSET('9. METAS'!$T$20,INT((ROW()-14)/2),0)),"",OFFSET('9. METAS'!$T$20,INT((ROW()-14)/2),0)))</f>
        <v/>
      </c>
      <c r="N379" s="872" t="str">
        <f t="shared" ref="N379" ca="1" si="362">IFERROR(J379/J380,"ND")</f>
        <v>ND</v>
      </c>
      <c r="O379" s="874" t="str">
        <f t="shared" ref="O379" ca="1" si="363">IFERROR(((J379+K379+L379+M379)/H379),"ND")</f>
        <v>ND</v>
      </c>
      <c r="P379" s="876"/>
    </row>
    <row r="380" spans="3:16">
      <c r="C380" s="850"/>
      <c r="D380" s="852"/>
      <c r="E380" s="852"/>
      <c r="F380" s="854"/>
      <c r="G380" s="856"/>
      <c r="H380" s="885"/>
      <c r="I380" s="871"/>
      <c r="J380" s="220" t="str">
        <f ca="1">IF(MOD(ROW()-13,2)=0,IF(ISBLANK(OFFSET('11. SEGUIMIENTO 2026'!$N$14,INT((ROW()-13)/2),0)),"",OFFSET('11. SEGUIMIENTO 2026'!$N$14,INT((ROW()-13)/2),0)),IF(ISBLANK(OFFSET('9. METAS'!$Q$20,INT((ROW()-14)/2),0)),"",OFFSET('9. METAS'!$Q$20,INT((ROW()-14)/2),0)))</f>
        <v/>
      </c>
      <c r="K380" s="221" t="str">
        <f ca="1">IF(MOD(ROW()-13,2)=0,IF(ISBLANK(OFFSET('11. SEGUIMIENTO 2026'!$O$14,INT((ROW()-13)/2),0)),"",OFFSET('11. SEGUIMIENTO 2026'!$O$14,INT((ROW()-13)/2),0)),IF(ISBLANK(OFFSET('9. METAS'!$R$20,INT((ROW()-14)/2),0)),"",OFFSET('9. METAS'!$R$20,INT((ROW()-14)/2),0)))</f>
        <v/>
      </c>
      <c r="L380" s="221" t="str">
        <f ca="1">IF(MOD(ROW()-13,2)=0,IF(ISBLANK(OFFSET('11. SEGUIMIENTO 2026'!$P$14,INT((ROW()-13)/2),0)),"",OFFSET('11. SEGUIMIENTO 2026'!$P$14,INT((ROW()-13)/2),0)),IF(ISBLANK(OFFSET('9. METAS'!$S$20,INT((ROW()-14)/2),0)),"",OFFSET('9. METAS'!$S$20,INT((ROW()-14)/2),0)))</f>
        <v/>
      </c>
      <c r="M380" s="222" t="str">
        <f ca="1">IF(MOD(ROW()-13,2)=0,IF(ISBLANK(OFFSET('11. SEGUIMIENTO 2026'!$Q$14,INT((ROW()-13)/2),0)),"",OFFSET('11. SEGUIMIENTO 2026'!$Q$14,INT((ROW()-13)/2),0)),IF(ISBLANK(OFFSET('9. METAS'!$T$20,INT((ROW()-14)/2),0)),"",OFFSET('9. METAS'!$T$20,INT((ROW()-14)/2),0)))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885" t="str">
        <f ca="1">IF(ISBLANK(OFFSET('9. METAS'!$K$20,INT((ROW()-13)/2),0)),"",OFFSET('9. METAS'!$K$20,INT((ROW()-13)/2),0))</f>
        <v/>
      </c>
      <c r="I381" s="870"/>
      <c r="J381" s="220" t="str">
        <f ca="1">IF(MOD(ROW()-13,2)=0,IF(ISBLANK(OFFSET('11. SEGUIMIENTO 2026'!$N$14,INT((ROW()-13)/2),0)),"",OFFSET('11. SEGUIMIENTO 2026'!$N$14,INT((ROW()-13)/2),0)),IF(ISBLANK(OFFSET('9. METAS'!$Q$20,INT((ROW()-14)/2),0)),"",OFFSET('9. METAS'!$Q$20,INT((ROW()-14)/2),0)))</f>
        <v/>
      </c>
      <c r="K381" s="221" t="str">
        <f ca="1">IF(MOD(ROW()-13,2)=0,IF(ISBLANK(OFFSET('11. SEGUIMIENTO 2026'!$O$14,INT((ROW()-13)/2),0)),"",OFFSET('11. SEGUIMIENTO 2026'!$O$14,INT((ROW()-13)/2),0)),IF(ISBLANK(OFFSET('9. METAS'!$R$20,INT((ROW()-14)/2),0)),"",OFFSET('9. METAS'!$R$20,INT((ROW()-14)/2),0)))</f>
        <v/>
      </c>
      <c r="L381" s="221" t="str">
        <f ca="1">IF(MOD(ROW()-13,2)=0,IF(ISBLANK(OFFSET('11. SEGUIMIENTO 2026'!$P$14,INT((ROW()-13)/2),0)),"",OFFSET('11. SEGUIMIENTO 2026'!$P$14,INT((ROW()-13)/2),0)),IF(ISBLANK(OFFSET('9. METAS'!$S$20,INT((ROW()-14)/2),0)),"",OFFSET('9. METAS'!$S$20,INT((ROW()-14)/2),0)))</f>
        <v/>
      </c>
      <c r="M381" s="222" t="str">
        <f ca="1">IF(MOD(ROW()-13,2)=0,IF(ISBLANK(OFFSET('11. SEGUIMIENTO 2026'!$Q$14,INT((ROW()-13)/2),0)),"",OFFSET('11. SEGUIMIENTO 2026'!$Q$14,INT((ROW()-13)/2),0)),IF(ISBLANK(OFFSET('9. METAS'!$T$20,INT((ROW()-14)/2),0)),"",OFFSET('9. METAS'!$T$20,INT((ROW()-14)/2),0)))</f>
        <v/>
      </c>
      <c r="N381" s="872" t="str">
        <f t="shared" ref="N381" ca="1" si="364">IFERROR(J381/J382,"ND")</f>
        <v>ND</v>
      </c>
      <c r="O381" s="874" t="str">
        <f t="shared" ref="O381" ca="1" si="365">IFERROR(((J381+K381+L381+M381)/H381),"ND")</f>
        <v>ND</v>
      </c>
      <c r="P381" s="876"/>
    </row>
    <row r="382" spans="3:16">
      <c r="C382" s="850"/>
      <c r="D382" s="852"/>
      <c r="E382" s="852"/>
      <c r="F382" s="854"/>
      <c r="G382" s="856"/>
      <c r="H382" s="885"/>
      <c r="I382" s="871"/>
      <c r="J382" s="220" t="str">
        <f ca="1">IF(MOD(ROW()-13,2)=0,IF(ISBLANK(OFFSET('11. SEGUIMIENTO 2026'!$N$14,INT((ROW()-13)/2),0)),"",OFFSET('11. SEGUIMIENTO 2026'!$N$14,INT((ROW()-13)/2),0)),IF(ISBLANK(OFFSET('9. METAS'!$Q$20,INT((ROW()-14)/2),0)),"",OFFSET('9. METAS'!$Q$20,INT((ROW()-14)/2),0)))</f>
        <v/>
      </c>
      <c r="K382" s="221" t="str">
        <f ca="1">IF(MOD(ROW()-13,2)=0,IF(ISBLANK(OFFSET('11. SEGUIMIENTO 2026'!$O$14,INT((ROW()-13)/2),0)),"",OFFSET('11. SEGUIMIENTO 2026'!$O$14,INT((ROW()-13)/2),0)),IF(ISBLANK(OFFSET('9. METAS'!$R$20,INT((ROW()-14)/2),0)),"",OFFSET('9. METAS'!$R$20,INT((ROW()-14)/2),0)))</f>
        <v/>
      </c>
      <c r="L382" s="221" t="str">
        <f ca="1">IF(MOD(ROW()-13,2)=0,IF(ISBLANK(OFFSET('11. SEGUIMIENTO 2026'!$P$14,INT((ROW()-13)/2),0)),"",OFFSET('11. SEGUIMIENTO 2026'!$P$14,INT((ROW()-13)/2),0)),IF(ISBLANK(OFFSET('9. METAS'!$S$20,INT((ROW()-14)/2),0)),"",OFFSET('9. METAS'!$S$20,INT((ROW()-14)/2),0)))</f>
        <v/>
      </c>
      <c r="M382" s="222" t="str">
        <f ca="1">IF(MOD(ROW()-13,2)=0,IF(ISBLANK(OFFSET('11. SEGUIMIENTO 2026'!$Q$14,INT((ROW()-13)/2),0)),"",OFFSET('11. SEGUIMIENTO 2026'!$Q$14,INT((ROW()-13)/2),0)),IF(ISBLANK(OFFSET('9. METAS'!$T$20,INT((ROW()-14)/2),0)),"",OFFSET('9. METAS'!$T$20,INT((ROW()-14)/2),0)))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885" t="str">
        <f ca="1">IF(ISBLANK(OFFSET('9. METAS'!$K$20,INT((ROW()-13)/2),0)),"",OFFSET('9. METAS'!$K$20,INT((ROW()-13)/2),0))</f>
        <v/>
      </c>
      <c r="I383" s="870"/>
      <c r="J383" s="220" t="str">
        <f ca="1">IF(MOD(ROW()-13,2)=0,IF(ISBLANK(OFFSET('11. SEGUIMIENTO 2026'!$N$14,INT((ROW()-13)/2),0)),"",OFFSET('11. SEGUIMIENTO 2026'!$N$14,INT((ROW()-13)/2),0)),IF(ISBLANK(OFFSET('9. METAS'!$Q$20,INT((ROW()-14)/2),0)),"",OFFSET('9. METAS'!$Q$20,INT((ROW()-14)/2),0)))</f>
        <v/>
      </c>
      <c r="K383" s="221" t="str">
        <f ca="1">IF(MOD(ROW()-13,2)=0,IF(ISBLANK(OFFSET('11. SEGUIMIENTO 2026'!$O$14,INT((ROW()-13)/2),0)),"",OFFSET('11. SEGUIMIENTO 2026'!$O$14,INT((ROW()-13)/2),0)),IF(ISBLANK(OFFSET('9. METAS'!$R$20,INT((ROW()-14)/2),0)),"",OFFSET('9. METAS'!$R$20,INT((ROW()-14)/2),0)))</f>
        <v/>
      </c>
      <c r="L383" s="221" t="str">
        <f ca="1">IF(MOD(ROW()-13,2)=0,IF(ISBLANK(OFFSET('11. SEGUIMIENTO 2026'!$P$14,INT((ROW()-13)/2),0)),"",OFFSET('11. SEGUIMIENTO 2026'!$P$14,INT((ROW()-13)/2),0)),IF(ISBLANK(OFFSET('9. METAS'!$S$20,INT((ROW()-14)/2),0)),"",OFFSET('9. METAS'!$S$20,INT((ROW()-14)/2),0)))</f>
        <v/>
      </c>
      <c r="M383" s="222" t="str">
        <f ca="1">IF(MOD(ROW()-13,2)=0,IF(ISBLANK(OFFSET('11. SEGUIMIENTO 2026'!$Q$14,INT((ROW()-13)/2),0)),"",OFFSET('11. SEGUIMIENTO 2026'!$Q$14,INT((ROW()-13)/2),0)),IF(ISBLANK(OFFSET('9. METAS'!$T$20,INT((ROW()-14)/2),0)),"",OFFSET('9. METAS'!$T$20,INT((ROW()-14)/2),0)))</f>
        <v/>
      </c>
      <c r="N383" s="872" t="str">
        <f t="shared" ref="N383" ca="1" si="366">IFERROR(J383/J384,"ND")</f>
        <v>ND</v>
      </c>
      <c r="O383" s="874" t="str">
        <f t="shared" ref="O383" ca="1" si="367">IFERROR(((J383+K383+L383+M383)/H383),"ND")</f>
        <v>ND</v>
      </c>
      <c r="P383" s="876"/>
    </row>
    <row r="384" spans="3:16">
      <c r="C384" s="850"/>
      <c r="D384" s="852"/>
      <c r="E384" s="852"/>
      <c r="F384" s="854"/>
      <c r="G384" s="856"/>
      <c r="H384" s="885"/>
      <c r="I384" s="871"/>
      <c r="J384" s="220" t="str">
        <f ca="1">IF(MOD(ROW()-13,2)=0,IF(ISBLANK(OFFSET('11. SEGUIMIENTO 2026'!$N$14,INT((ROW()-13)/2),0)),"",OFFSET('11. SEGUIMIENTO 2026'!$N$14,INT((ROW()-13)/2),0)),IF(ISBLANK(OFFSET('9. METAS'!$Q$20,INT((ROW()-14)/2),0)),"",OFFSET('9. METAS'!$Q$20,INT((ROW()-14)/2),0)))</f>
        <v/>
      </c>
      <c r="K384" s="221" t="str">
        <f ca="1">IF(MOD(ROW()-13,2)=0,IF(ISBLANK(OFFSET('11. SEGUIMIENTO 2026'!$O$14,INT((ROW()-13)/2),0)),"",OFFSET('11. SEGUIMIENTO 2026'!$O$14,INT((ROW()-13)/2),0)),IF(ISBLANK(OFFSET('9. METAS'!$R$20,INT((ROW()-14)/2),0)),"",OFFSET('9. METAS'!$R$20,INT((ROW()-14)/2),0)))</f>
        <v/>
      </c>
      <c r="L384" s="221" t="str">
        <f ca="1">IF(MOD(ROW()-13,2)=0,IF(ISBLANK(OFFSET('11. SEGUIMIENTO 2026'!$P$14,INT((ROW()-13)/2),0)),"",OFFSET('11. SEGUIMIENTO 2026'!$P$14,INT((ROW()-13)/2),0)),IF(ISBLANK(OFFSET('9. METAS'!$S$20,INT((ROW()-14)/2),0)),"",OFFSET('9. METAS'!$S$20,INT((ROW()-14)/2),0)))</f>
        <v/>
      </c>
      <c r="M384" s="222" t="str">
        <f ca="1">IF(MOD(ROW()-13,2)=0,IF(ISBLANK(OFFSET('11. SEGUIMIENTO 2026'!$Q$14,INT((ROW()-13)/2),0)),"",OFFSET('11. SEGUIMIENTO 2026'!$Q$14,INT((ROW()-13)/2),0)),IF(ISBLANK(OFFSET('9. METAS'!$T$20,INT((ROW()-14)/2),0)),"",OFFSET('9. METAS'!$T$20,INT((ROW()-14)/2),0)))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885" t="str">
        <f ca="1">IF(ISBLANK(OFFSET('9. METAS'!$K$20,INT((ROW()-13)/2),0)),"",OFFSET('9. METAS'!$K$20,INT((ROW()-13)/2),0))</f>
        <v/>
      </c>
      <c r="I385" s="870"/>
      <c r="J385" s="220" t="str">
        <f ca="1">IF(MOD(ROW()-13,2)=0,IF(ISBLANK(OFFSET('11. SEGUIMIENTO 2026'!$N$14,INT((ROW()-13)/2),0)),"",OFFSET('11. SEGUIMIENTO 2026'!$N$14,INT((ROW()-13)/2),0)),IF(ISBLANK(OFFSET('9. METAS'!$Q$20,INT((ROW()-14)/2),0)),"",OFFSET('9. METAS'!$Q$20,INT((ROW()-14)/2),0)))</f>
        <v/>
      </c>
      <c r="K385" s="221" t="str">
        <f ca="1">IF(MOD(ROW()-13,2)=0,IF(ISBLANK(OFFSET('11. SEGUIMIENTO 2026'!$O$14,INT((ROW()-13)/2),0)),"",OFFSET('11. SEGUIMIENTO 2026'!$O$14,INT((ROW()-13)/2),0)),IF(ISBLANK(OFFSET('9. METAS'!$R$20,INT((ROW()-14)/2),0)),"",OFFSET('9. METAS'!$R$20,INT((ROW()-14)/2),0)))</f>
        <v/>
      </c>
      <c r="L385" s="221" t="str">
        <f ca="1">IF(MOD(ROW()-13,2)=0,IF(ISBLANK(OFFSET('11. SEGUIMIENTO 2026'!$P$14,INT((ROW()-13)/2),0)),"",OFFSET('11. SEGUIMIENTO 2026'!$P$14,INT((ROW()-13)/2),0)),IF(ISBLANK(OFFSET('9. METAS'!$S$20,INT((ROW()-14)/2),0)),"",OFFSET('9. METAS'!$S$20,INT((ROW()-14)/2),0)))</f>
        <v/>
      </c>
      <c r="M385" s="222" t="str">
        <f ca="1">IF(MOD(ROW()-13,2)=0,IF(ISBLANK(OFFSET('11. SEGUIMIENTO 2026'!$Q$14,INT((ROW()-13)/2),0)),"",OFFSET('11. SEGUIMIENTO 2026'!$Q$14,INT((ROW()-13)/2),0)),IF(ISBLANK(OFFSET('9. METAS'!$T$20,INT((ROW()-14)/2),0)),"",OFFSET('9. METAS'!$T$20,INT((ROW()-14)/2),0)))</f>
        <v/>
      </c>
      <c r="N385" s="872" t="str">
        <f t="shared" ref="N385" ca="1" si="368">IFERROR(J385/J386,"ND")</f>
        <v>ND</v>
      </c>
      <c r="O385" s="874" t="str">
        <f t="shared" ref="O385" ca="1" si="369">IFERROR(((J385+K385+L385+M385)/H385),"ND")</f>
        <v>ND</v>
      </c>
      <c r="P385" s="876"/>
    </row>
    <row r="386" spans="3:16">
      <c r="C386" s="850"/>
      <c r="D386" s="852"/>
      <c r="E386" s="852"/>
      <c r="F386" s="854"/>
      <c r="G386" s="856"/>
      <c r="H386" s="885"/>
      <c r="I386" s="871"/>
      <c r="J386" s="220" t="str">
        <f ca="1">IF(MOD(ROW()-13,2)=0,IF(ISBLANK(OFFSET('11. SEGUIMIENTO 2026'!$N$14,INT((ROW()-13)/2),0)),"",OFFSET('11. SEGUIMIENTO 2026'!$N$14,INT((ROW()-13)/2),0)),IF(ISBLANK(OFFSET('9. METAS'!$Q$20,INT((ROW()-14)/2),0)),"",OFFSET('9. METAS'!$Q$20,INT((ROW()-14)/2),0)))</f>
        <v/>
      </c>
      <c r="K386" s="221" t="str">
        <f ca="1">IF(MOD(ROW()-13,2)=0,IF(ISBLANK(OFFSET('11. SEGUIMIENTO 2026'!$O$14,INT((ROW()-13)/2),0)),"",OFFSET('11. SEGUIMIENTO 2026'!$O$14,INT((ROW()-13)/2),0)),IF(ISBLANK(OFFSET('9. METAS'!$R$20,INT((ROW()-14)/2),0)),"",OFFSET('9. METAS'!$R$20,INT((ROW()-14)/2),0)))</f>
        <v/>
      </c>
      <c r="L386" s="221" t="str">
        <f ca="1">IF(MOD(ROW()-13,2)=0,IF(ISBLANK(OFFSET('11. SEGUIMIENTO 2026'!$P$14,INT((ROW()-13)/2),0)),"",OFFSET('11. SEGUIMIENTO 2026'!$P$14,INT((ROW()-13)/2),0)),IF(ISBLANK(OFFSET('9. METAS'!$S$20,INT((ROW()-14)/2),0)),"",OFFSET('9. METAS'!$S$20,INT((ROW()-14)/2),0)))</f>
        <v/>
      </c>
      <c r="M386" s="222" t="str">
        <f ca="1">IF(MOD(ROW()-13,2)=0,IF(ISBLANK(OFFSET('11. SEGUIMIENTO 2026'!$Q$14,INT((ROW()-13)/2),0)),"",OFFSET('11. SEGUIMIENTO 2026'!$Q$14,INT((ROW()-13)/2),0)),IF(ISBLANK(OFFSET('9. METAS'!$T$20,INT((ROW()-14)/2),0)),"",OFFSET('9. METAS'!$T$20,INT((ROW()-14)/2),0)))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885" t="str">
        <f ca="1">IF(ISBLANK(OFFSET('9. METAS'!$K$20,INT((ROW()-13)/2),0)),"",OFFSET('9. METAS'!$K$20,INT((ROW()-13)/2),0))</f>
        <v/>
      </c>
      <c r="I387" s="870"/>
      <c r="J387" s="220" t="str">
        <f ca="1">IF(MOD(ROW()-13,2)=0,IF(ISBLANK(OFFSET('11. SEGUIMIENTO 2026'!$N$14,INT((ROW()-13)/2),0)),"",OFFSET('11. SEGUIMIENTO 2026'!$N$14,INT((ROW()-13)/2),0)),IF(ISBLANK(OFFSET('9. METAS'!$Q$20,INT((ROW()-14)/2),0)),"",OFFSET('9. METAS'!$Q$20,INT((ROW()-14)/2),0)))</f>
        <v/>
      </c>
      <c r="K387" s="221" t="str">
        <f ca="1">IF(MOD(ROW()-13,2)=0,IF(ISBLANK(OFFSET('11. SEGUIMIENTO 2026'!$O$14,INT((ROW()-13)/2),0)),"",OFFSET('11. SEGUIMIENTO 2026'!$O$14,INT((ROW()-13)/2),0)),IF(ISBLANK(OFFSET('9. METAS'!$R$20,INT((ROW()-14)/2),0)),"",OFFSET('9. METAS'!$R$20,INT((ROW()-14)/2),0)))</f>
        <v/>
      </c>
      <c r="L387" s="221" t="str">
        <f ca="1">IF(MOD(ROW()-13,2)=0,IF(ISBLANK(OFFSET('11. SEGUIMIENTO 2026'!$P$14,INT((ROW()-13)/2),0)),"",OFFSET('11. SEGUIMIENTO 2026'!$P$14,INT((ROW()-13)/2),0)),IF(ISBLANK(OFFSET('9. METAS'!$S$20,INT((ROW()-14)/2),0)),"",OFFSET('9. METAS'!$S$20,INT((ROW()-14)/2),0)))</f>
        <v/>
      </c>
      <c r="M387" s="222" t="str">
        <f ca="1">IF(MOD(ROW()-13,2)=0,IF(ISBLANK(OFFSET('11. SEGUIMIENTO 2026'!$Q$14,INT((ROW()-13)/2),0)),"",OFFSET('11. SEGUIMIENTO 2026'!$Q$14,INT((ROW()-13)/2),0)),IF(ISBLANK(OFFSET('9. METAS'!$T$20,INT((ROW()-14)/2),0)),"",OFFSET('9. METAS'!$T$20,INT((ROW()-14)/2),0)))</f>
        <v/>
      </c>
      <c r="N387" s="872" t="str">
        <f t="shared" ref="N387" ca="1" si="370">IFERROR(J387/J388,"ND")</f>
        <v>ND</v>
      </c>
      <c r="O387" s="874" t="str">
        <f t="shared" ref="O387" ca="1" si="371">IFERROR(((J387+K387+L387+M387)/H387),"ND")</f>
        <v>ND</v>
      </c>
      <c r="P387" s="876"/>
    </row>
    <row r="388" spans="3:16">
      <c r="C388" s="850"/>
      <c r="D388" s="852"/>
      <c r="E388" s="852"/>
      <c r="F388" s="854"/>
      <c r="G388" s="856"/>
      <c r="H388" s="885"/>
      <c r="I388" s="871"/>
      <c r="J388" s="220" t="str">
        <f ca="1">IF(MOD(ROW()-13,2)=0,IF(ISBLANK(OFFSET('11. SEGUIMIENTO 2026'!$N$14,INT((ROW()-13)/2),0)),"",OFFSET('11. SEGUIMIENTO 2026'!$N$14,INT((ROW()-13)/2),0)),IF(ISBLANK(OFFSET('9. METAS'!$Q$20,INT((ROW()-14)/2),0)),"",OFFSET('9. METAS'!$Q$20,INT((ROW()-14)/2),0)))</f>
        <v/>
      </c>
      <c r="K388" s="221" t="str">
        <f ca="1">IF(MOD(ROW()-13,2)=0,IF(ISBLANK(OFFSET('11. SEGUIMIENTO 2026'!$O$14,INT((ROW()-13)/2),0)),"",OFFSET('11. SEGUIMIENTO 2026'!$O$14,INT((ROW()-13)/2),0)),IF(ISBLANK(OFFSET('9. METAS'!$R$20,INT((ROW()-14)/2),0)),"",OFFSET('9. METAS'!$R$20,INT((ROW()-14)/2),0)))</f>
        <v/>
      </c>
      <c r="L388" s="221" t="str">
        <f ca="1">IF(MOD(ROW()-13,2)=0,IF(ISBLANK(OFFSET('11. SEGUIMIENTO 2026'!$P$14,INT((ROW()-13)/2),0)),"",OFFSET('11. SEGUIMIENTO 2026'!$P$14,INT((ROW()-13)/2),0)),IF(ISBLANK(OFFSET('9. METAS'!$S$20,INT((ROW()-14)/2),0)),"",OFFSET('9. METAS'!$S$20,INT((ROW()-14)/2),0)))</f>
        <v/>
      </c>
      <c r="M388" s="222" t="str">
        <f ca="1">IF(MOD(ROW()-13,2)=0,IF(ISBLANK(OFFSET('11. SEGUIMIENTO 2026'!$Q$14,INT((ROW()-13)/2),0)),"",OFFSET('11. SEGUIMIENTO 2026'!$Q$14,INT((ROW()-13)/2),0)),IF(ISBLANK(OFFSET('9. METAS'!$T$20,INT((ROW()-14)/2),0)),"",OFFSET('9. METAS'!$T$20,INT((ROW()-14)/2),0)))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885" t="str">
        <f ca="1">IF(ISBLANK(OFFSET('9. METAS'!$K$20,INT((ROW()-13)/2),0)),"",OFFSET('9. METAS'!$K$20,INT((ROW()-13)/2),0))</f>
        <v/>
      </c>
      <c r="I389" s="870"/>
      <c r="J389" s="220" t="str">
        <f ca="1">IF(MOD(ROW()-13,2)=0,IF(ISBLANK(OFFSET('11. SEGUIMIENTO 2026'!$N$14,INT((ROW()-13)/2),0)),"",OFFSET('11. SEGUIMIENTO 2026'!$N$14,INT((ROW()-13)/2),0)),IF(ISBLANK(OFFSET('9. METAS'!$Q$20,INT((ROW()-14)/2),0)),"",OFFSET('9. METAS'!$Q$20,INT((ROW()-14)/2),0)))</f>
        <v/>
      </c>
      <c r="K389" s="221" t="str">
        <f ca="1">IF(MOD(ROW()-13,2)=0,IF(ISBLANK(OFFSET('11. SEGUIMIENTO 2026'!$O$14,INT((ROW()-13)/2),0)),"",OFFSET('11. SEGUIMIENTO 2026'!$O$14,INT((ROW()-13)/2),0)),IF(ISBLANK(OFFSET('9. METAS'!$R$20,INT((ROW()-14)/2),0)),"",OFFSET('9. METAS'!$R$20,INT((ROW()-14)/2),0)))</f>
        <v/>
      </c>
      <c r="L389" s="221" t="str">
        <f ca="1">IF(MOD(ROW()-13,2)=0,IF(ISBLANK(OFFSET('11. SEGUIMIENTO 2026'!$P$14,INT((ROW()-13)/2),0)),"",OFFSET('11. SEGUIMIENTO 2026'!$P$14,INT((ROW()-13)/2),0)),IF(ISBLANK(OFFSET('9. METAS'!$S$20,INT((ROW()-14)/2),0)),"",OFFSET('9. METAS'!$S$20,INT((ROW()-14)/2),0)))</f>
        <v/>
      </c>
      <c r="M389" s="222" t="str">
        <f ca="1">IF(MOD(ROW()-13,2)=0,IF(ISBLANK(OFFSET('11. SEGUIMIENTO 2026'!$Q$14,INT((ROW()-13)/2),0)),"",OFFSET('11. SEGUIMIENTO 2026'!$Q$14,INT((ROW()-13)/2),0)),IF(ISBLANK(OFFSET('9. METAS'!$T$20,INT((ROW()-14)/2),0)),"",OFFSET('9. METAS'!$T$20,INT((ROW()-14)/2),0)))</f>
        <v/>
      </c>
      <c r="N389" s="872" t="str">
        <f t="shared" ref="N389" ca="1" si="372">IFERROR(J389/J390,"ND")</f>
        <v>ND</v>
      </c>
      <c r="O389" s="874" t="str">
        <f t="shared" ref="O389" ca="1" si="373">IFERROR(((J389+K389+L389+M389)/H389),"ND")</f>
        <v>ND</v>
      </c>
      <c r="P389" s="876"/>
    </row>
    <row r="390" spans="3:16">
      <c r="C390" s="850"/>
      <c r="D390" s="852"/>
      <c r="E390" s="852"/>
      <c r="F390" s="854"/>
      <c r="G390" s="856"/>
      <c r="H390" s="885"/>
      <c r="I390" s="871"/>
      <c r="J390" s="220" t="str">
        <f ca="1">IF(MOD(ROW()-13,2)=0,IF(ISBLANK(OFFSET('11. SEGUIMIENTO 2026'!$N$14,INT((ROW()-13)/2),0)),"",OFFSET('11. SEGUIMIENTO 2026'!$N$14,INT((ROW()-13)/2),0)),IF(ISBLANK(OFFSET('9. METAS'!$Q$20,INT((ROW()-14)/2),0)),"",OFFSET('9. METAS'!$Q$20,INT((ROW()-14)/2),0)))</f>
        <v/>
      </c>
      <c r="K390" s="221" t="str">
        <f ca="1">IF(MOD(ROW()-13,2)=0,IF(ISBLANK(OFFSET('11. SEGUIMIENTO 2026'!$O$14,INT((ROW()-13)/2),0)),"",OFFSET('11. SEGUIMIENTO 2026'!$O$14,INT((ROW()-13)/2),0)),IF(ISBLANK(OFFSET('9. METAS'!$R$20,INT((ROW()-14)/2),0)),"",OFFSET('9. METAS'!$R$20,INT((ROW()-14)/2),0)))</f>
        <v/>
      </c>
      <c r="L390" s="221" t="str">
        <f ca="1">IF(MOD(ROW()-13,2)=0,IF(ISBLANK(OFFSET('11. SEGUIMIENTO 2026'!$P$14,INT((ROW()-13)/2),0)),"",OFFSET('11. SEGUIMIENTO 2026'!$P$14,INT((ROW()-13)/2),0)),IF(ISBLANK(OFFSET('9. METAS'!$S$20,INT((ROW()-14)/2),0)),"",OFFSET('9. METAS'!$S$20,INT((ROW()-14)/2),0)))</f>
        <v/>
      </c>
      <c r="M390" s="222" t="str">
        <f ca="1">IF(MOD(ROW()-13,2)=0,IF(ISBLANK(OFFSET('11. SEGUIMIENTO 2026'!$Q$14,INT((ROW()-13)/2),0)),"",OFFSET('11. SEGUIMIENTO 2026'!$Q$14,INT((ROW()-13)/2),0)),IF(ISBLANK(OFFSET('9. METAS'!$T$20,INT((ROW()-14)/2),0)),"",OFFSET('9. METAS'!$T$20,INT((ROW()-14)/2),0)))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885" t="str">
        <f ca="1">IF(ISBLANK(OFFSET('9. METAS'!$K$20,INT((ROW()-13)/2),0)),"",OFFSET('9. METAS'!$K$20,INT((ROW()-13)/2),0))</f>
        <v/>
      </c>
      <c r="I391" s="870"/>
      <c r="J391" s="220" t="str">
        <f ca="1">IF(MOD(ROW()-13,2)=0,IF(ISBLANK(OFFSET('11. SEGUIMIENTO 2026'!$N$14,INT((ROW()-13)/2),0)),"",OFFSET('11. SEGUIMIENTO 2026'!$N$14,INT((ROW()-13)/2),0)),IF(ISBLANK(OFFSET('9. METAS'!$Q$20,INT((ROW()-14)/2),0)),"",OFFSET('9. METAS'!$Q$20,INT((ROW()-14)/2),0)))</f>
        <v/>
      </c>
      <c r="K391" s="221" t="str">
        <f ca="1">IF(MOD(ROW()-13,2)=0,IF(ISBLANK(OFFSET('11. SEGUIMIENTO 2026'!$O$14,INT((ROW()-13)/2),0)),"",OFFSET('11. SEGUIMIENTO 2026'!$O$14,INT((ROW()-13)/2),0)),IF(ISBLANK(OFFSET('9. METAS'!$R$20,INT((ROW()-14)/2),0)),"",OFFSET('9. METAS'!$R$20,INT((ROW()-14)/2),0)))</f>
        <v/>
      </c>
      <c r="L391" s="221" t="str">
        <f ca="1">IF(MOD(ROW()-13,2)=0,IF(ISBLANK(OFFSET('11. SEGUIMIENTO 2026'!$P$14,INT((ROW()-13)/2),0)),"",OFFSET('11. SEGUIMIENTO 2026'!$P$14,INT((ROW()-13)/2),0)),IF(ISBLANK(OFFSET('9. METAS'!$S$20,INT((ROW()-14)/2),0)),"",OFFSET('9. METAS'!$S$20,INT((ROW()-14)/2),0)))</f>
        <v/>
      </c>
      <c r="M391" s="222" t="str">
        <f ca="1">IF(MOD(ROW()-13,2)=0,IF(ISBLANK(OFFSET('11. SEGUIMIENTO 2026'!$Q$14,INT((ROW()-13)/2),0)),"",OFFSET('11. SEGUIMIENTO 2026'!$Q$14,INT((ROW()-13)/2),0)),IF(ISBLANK(OFFSET('9. METAS'!$T$20,INT((ROW()-14)/2),0)),"",OFFSET('9. METAS'!$T$20,INT((ROW()-14)/2),0)))</f>
        <v/>
      </c>
      <c r="N391" s="872" t="str">
        <f t="shared" ref="N391" ca="1" si="374">IFERROR(J391/J392,"ND")</f>
        <v>ND</v>
      </c>
      <c r="O391" s="874" t="str">
        <f t="shared" ref="O391" ca="1" si="375">IFERROR(((J391+K391+L391+M391)/H391),"ND")</f>
        <v>ND</v>
      </c>
      <c r="P391" s="876"/>
    </row>
    <row r="392" spans="3:16">
      <c r="C392" s="850"/>
      <c r="D392" s="852"/>
      <c r="E392" s="852"/>
      <c r="F392" s="854"/>
      <c r="G392" s="856"/>
      <c r="H392" s="885"/>
      <c r="I392" s="871"/>
      <c r="J392" s="220" t="str">
        <f ca="1">IF(MOD(ROW()-13,2)=0,IF(ISBLANK(OFFSET('11. SEGUIMIENTO 2026'!$N$14,INT((ROW()-13)/2),0)),"",OFFSET('11. SEGUIMIENTO 2026'!$N$14,INT((ROW()-13)/2),0)),IF(ISBLANK(OFFSET('9. METAS'!$Q$20,INT((ROW()-14)/2),0)),"",OFFSET('9. METAS'!$Q$20,INT((ROW()-14)/2),0)))</f>
        <v/>
      </c>
      <c r="K392" s="221" t="str">
        <f ca="1">IF(MOD(ROW()-13,2)=0,IF(ISBLANK(OFFSET('11. SEGUIMIENTO 2026'!$O$14,INT((ROW()-13)/2),0)),"",OFFSET('11. SEGUIMIENTO 2026'!$O$14,INT((ROW()-13)/2),0)),IF(ISBLANK(OFFSET('9. METAS'!$R$20,INT((ROW()-14)/2),0)),"",OFFSET('9. METAS'!$R$20,INT((ROW()-14)/2),0)))</f>
        <v/>
      </c>
      <c r="L392" s="221" t="str">
        <f ca="1">IF(MOD(ROW()-13,2)=0,IF(ISBLANK(OFFSET('11. SEGUIMIENTO 2026'!$P$14,INT((ROW()-13)/2),0)),"",OFFSET('11. SEGUIMIENTO 2026'!$P$14,INT((ROW()-13)/2),0)),IF(ISBLANK(OFFSET('9. METAS'!$S$20,INT((ROW()-14)/2),0)),"",OFFSET('9. METAS'!$S$20,INT((ROW()-14)/2),0)))</f>
        <v/>
      </c>
      <c r="M392" s="222" t="str">
        <f ca="1">IF(MOD(ROW()-13,2)=0,IF(ISBLANK(OFFSET('11. SEGUIMIENTO 2026'!$Q$14,INT((ROW()-13)/2),0)),"",OFFSET('11. SEGUIMIENTO 2026'!$Q$14,INT((ROW()-13)/2),0)),IF(ISBLANK(OFFSET('9. METAS'!$T$20,INT((ROW()-14)/2),0)),"",OFFSET('9. METAS'!$T$20,INT((ROW()-14)/2),0)))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885" t="str">
        <f ca="1">IF(ISBLANK(OFFSET('9. METAS'!$K$20,INT((ROW()-13)/2),0)),"",OFFSET('9. METAS'!$K$20,INT((ROW()-13)/2),0))</f>
        <v/>
      </c>
      <c r="I393" s="870"/>
      <c r="J393" s="220" t="str">
        <f ca="1">IF(MOD(ROW()-13,2)=0,IF(ISBLANK(OFFSET('11. SEGUIMIENTO 2026'!$N$14,INT((ROW()-13)/2),0)),"",OFFSET('11. SEGUIMIENTO 2026'!$N$14,INT((ROW()-13)/2),0)),IF(ISBLANK(OFFSET('9. METAS'!$Q$20,INT((ROW()-14)/2),0)),"",OFFSET('9. METAS'!$Q$20,INT((ROW()-14)/2),0)))</f>
        <v/>
      </c>
      <c r="K393" s="221" t="str">
        <f ca="1">IF(MOD(ROW()-13,2)=0,IF(ISBLANK(OFFSET('11. SEGUIMIENTO 2026'!$O$14,INT((ROW()-13)/2),0)),"",OFFSET('11. SEGUIMIENTO 2026'!$O$14,INT((ROW()-13)/2),0)),IF(ISBLANK(OFFSET('9. METAS'!$R$20,INT((ROW()-14)/2),0)),"",OFFSET('9. METAS'!$R$20,INT((ROW()-14)/2),0)))</f>
        <v/>
      </c>
      <c r="L393" s="221" t="str">
        <f ca="1">IF(MOD(ROW()-13,2)=0,IF(ISBLANK(OFFSET('11. SEGUIMIENTO 2026'!$P$14,INT((ROW()-13)/2),0)),"",OFFSET('11. SEGUIMIENTO 2026'!$P$14,INT((ROW()-13)/2),0)),IF(ISBLANK(OFFSET('9. METAS'!$S$20,INT((ROW()-14)/2),0)),"",OFFSET('9. METAS'!$S$20,INT((ROW()-14)/2),0)))</f>
        <v/>
      </c>
      <c r="M393" s="222" t="str">
        <f ca="1">IF(MOD(ROW()-13,2)=0,IF(ISBLANK(OFFSET('11. SEGUIMIENTO 2026'!$Q$14,INT((ROW()-13)/2),0)),"",OFFSET('11. SEGUIMIENTO 2026'!$Q$14,INT((ROW()-13)/2),0)),IF(ISBLANK(OFFSET('9. METAS'!$T$20,INT((ROW()-14)/2),0)),"",OFFSET('9. METAS'!$T$20,INT((ROW()-14)/2),0)))</f>
        <v/>
      </c>
      <c r="N393" s="872" t="str">
        <f t="shared" ref="N393" ca="1" si="376">IFERROR(J393/J394,"ND")</f>
        <v>ND</v>
      </c>
      <c r="O393" s="874" t="str">
        <f t="shared" ref="O393" ca="1" si="377">IFERROR(((J393+K393+L393+M393)/H393),"ND")</f>
        <v>ND</v>
      </c>
      <c r="P393" s="876"/>
    </row>
    <row r="394" spans="3:16">
      <c r="C394" s="850"/>
      <c r="D394" s="852"/>
      <c r="E394" s="852"/>
      <c r="F394" s="854"/>
      <c r="G394" s="856"/>
      <c r="H394" s="885"/>
      <c r="I394" s="871"/>
      <c r="J394" s="220" t="str">
        <f ca="1">IF(MOD(ROW()-13,2)=0,IF(ISBLANK(OFFSET('11. SEGUIMIENTO 2026'!$N$14,INT((ROW()-13)/2),0)),"",OFFSET('11. SEGUIMIENTO 2026'!$N$14,INT((ROW()-13)/2),0)),IF(ISBLANK(OFFSET('9. METAS'!$Q$20,INT((ROW()-14)/2),0)),"",OFFSET('9. METAS'!$Q$20,INT((ROW()-14)/2),0)))</f>
        <v/>
      </c>
      <c r="K394" s="221" t="str">
        <f ca="1">IF(MOD(ROW()-13,2)=0,IF(ISBLANK(OFFSET('11. SEGUIMIENTO 2026'!$O$14,INT((ROW()-13)/2),0)),"",OFFSET('11. SEGUIMIENTO 2026'!$O$14,INT((ROW()-13)/2),0)),IF(ISBLANK(OFFSET('9. METAS'!$R$20,INT((ROW()-14)/2),0)),"",OFFSET('9. METAS'!$R$20,INT((ROW()-14)/2),0)))</f>
        <v/>
      </c>
      <c r="L394" s="221" t="str">
        <f ca="1">IF(MOD(ROW()-13,2)=0,IF(ISBLANK(OFFSET('11. SEGUIMIENTO 2026'!$P$14,INT((ROW()-13)/2),0)),"",OFFSET('11. SEGUIMIENTO 2026'!$P$14,INT((ROW()-13)/2),0)),IF(ISBLANK(OFFSET('9. METAS'!$S$20,INT((ROW()-14)/2),0)),"",OFFSET('9. METAS'!$S$20,INT((ROW()-14)/2),0)))</f>
        <v/>
      </c>
      <c r="M394" s="222" t="str">
        <f ca="1">IF(MOD(ROW()-13,2)=0,IF(ISBLANK(OFFSET('11. SEGUIMIENTO 2026'!$Q$14,INT((ROW()-13)/2),0)),"",OFFSET('11. SEGUIMIENTO 2026'!$Q$14,INT((ROW()-13)/2),0)),IF(ISBLANK(OFFSET('9. METAS'!$T$20,INT((ROW()-14)/2),0)),"",OFFSET('9. METAS'!$T$20,INT((ROW()-14)/2),0)))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885" t="str">
        <f ca="1">IF(ISBLANK(OFFSET('9. METAS'!$K$20,INT((ROW()-13)/2),0)),"",OFFSET('9. METAS'!$K$20,INT((ROW()-13)/2),0))</f>
        <v/>
      </c>
      <c r="I395" s="870"/>
      <c r="J395" s="220" t="str">
        <f ca="1">IF(MOD(ROW()-13,2)=0,IF(ISBLANK(OFFSET('11. SEGUIMIENTO 2026'!$N$14,INT((ROW()-13)/2),0)),"",OFFSET('11. SEGUIMIENTO 2026'!$N$14,INT((ROW()-13)/2),0)),IF(ISBLANK(OFFSET('9. METAS'!$Q$20,INT((ROW()-14)/2),0)),"",OFFSET('9. METAS'!$Q$20,INT((ROW()-14)/2),0)))</f>
        <v/>
      </c>
      <c r="K395" s="221" t="str">
        <f ca="1">IF(MOD(ROW()-13,2)=0,IF(ISBLANK(OFFSET('11. SEGUIMIENTO 2026'!$O$14,INT((ROW()-13)/2),0)),"",OFFSET('11. SEGUIMIENTO 2026'!$O$14,INT((ROW()-13)/2),0)),IF(ISBLANK(OFFSET('9. METAS'!$R$20,INT((ROW()-14)/2),0)),"",OFFSET('9. METAS'!$R$20,INT((ROW()-14)/2),0)))</f>
        <v/>
      </c>
      <c r="L395" s="221" t="str">
        <f ca="1">IF(MOD(ROW()-13,2)=0,IF(ISBLANK(OFFSET('11. SEGUIMIENTO 2026'!$P$14,INT((ROW()-13)/2),0)),"",OFFSET('11. SEGUIMIENTO 2026'!$P$14,INT((ROW()-13)/2),0)),IF(ISBLANK(OFFSET('9. METAS'!$S$20,INT((ROW()-14)/2),0)),"",OFFSET('9. METAS'!$S$20,INT((ROW()-14)/2),0)))</f>
        <v/>
      </c>
      <c r="M395" s="222" t="str">
        <f ca="1">IF(MOD(ROW()-13,2)=0,IF(ISBLANK(OFFSET('11. SEGUIMIENTO 2026'!$Q$14,INT((ROW()-13)/2),0)),"",OFFSET('11. SEGUIMIENTO 2026'!$Q$14,INT((ROW()-13)/2),0)),IF(ISBLANK(OFFSET('9. METAS'!$T$20,INT((ROW()-14)/2),0)),"",OFFSET('9. METAS'!$T$20,INT((ROW()-14)/2),0)))</f>
        <v/>
      </c>
      <c r="N395" s="872" t="str">
        <f t="shared" ref="N395" ca="1" si="378">IFERROR(J395/J396,"ND")</f>
        <v>ND</v>
      </c>
      <c r="O395" s="874" t="str">
        <f t="shared" ref="O395" ca="1" si="379">IFERROR(((J395+K395+L395+M395)/H395),"ND")</f>
        <v>ND</v>
      </c>
      <c r="P395" s="876"/>
    </row>
    <row r="396" spans="3:16">
      <c r="C396" s="850"/>
      <c r="D396" s="852"/>
      <c r="E396" s="852"/>
      <c r="F396" s="854"/>
      <c r="G396" s="856"/>
      <c r="H396" s="885"/>
      <c r="I396" s="871"/>
      <c r="J396" s="220" t="str">
        <f ca="1">IF(MOD(ROW()-13,2)=0,IF(ISBLANK(OFFSET('11. SEGUIMIENTO 2026'!$N$14,INT((ROW()-13)/2),0)),"",OFFSET('11. SEGUIMIENTO 2026'!$N$14,INT((ROW()-13)/2),0)),IF(ISBLANK(OFFSET('9. METAS'!$Q$20,INT((ROW()-14)/2),0)),"",OFFSET('9. METAS'!$Q$20,INT((ROW()-14)/2),0)))</f>
        <v/>
      </c>
      <c r="K396" s="221" t="str">
        <f ca="1">IF(MOD(ROW()-13,2)=0,IF(ISBLANK(OFFSET('11. SEGUIMIENTO 2026'!$O$14,INT((ROW()-13)/2),0)),"",OFFSET('11. SEGUIMIENTO 2026'!$O$14,INT((ROW()-13)/2),0)),IF(ISBLANK(OFFSET('9. METAS'!$R$20,INT((ROW()-14)/2),0)),"",OFFSET('9. METAS'!$R$20,INT((ROW()-14)/2),0)))</f>
        <v/>
      </c>
      <c r="L396" s="221" t="str">
        <f ca="1">IF(MOD(ROW()-13,2)=0,IF(ISBLANK(OFFSET('11. SEGUIMIENTO 2026'!$P$14,INT((ROW()-13)/2),0)),"",OFFSET('11. SEGUIMIENTO 2026'!$P$14,INT((ROW()-13)/2),0)),IF(ISBLANK(OFFSET('9. METAS'!$S$20,INT((ROW()-14)/2),0)),"",OFFSET('9. METAS'!$S$20,INT((ROW()-14)/2),0)))</f>
        <v/>
      </c>
      <c r="M396" s="222" t="str">
        <f ca="1">IF(MOD(ROW()-13,2)=0,IF(ISBLANK(OFFSET('11. SEGUIMIENTO 2026'!$Q$14,INT((ROW()-13)/2),0)),"",OFFSET('11. SEGUIMIENTO 2026'!$Q$14,INT((ROW()-13)/2),0)),IF(ISBLANK(OFFSET('9. METAS'!$T$20,INT((ROW()-14)/2),0)),"",OFFSET('9. METAS'!$T$20,INT((ROW()-14)/2),0)))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885" t="str">
        <f ca="1">IF(ISBLANK(OFFSET('9. METAS'!$K$20,INT((ROW()-13)/2),0)),"",OFFSET('9. METAS'!$K$20,INT((ROW()-13)/2),0))</f>
        <v/>
      </c>
      <c r="I397" s="870"/>
      <c r="J397" s="220" t="str">
        <f ca="1">IF(MOD(ROW()-13,2)=0,IF(ISBLANK(OFFSET('11. SEGUIMIENTO 2026'!$N$14,INT((ROW()-13)/2),0)),"",OFFSET('11. SEGUIMIENTO 2026'!$N$14,INT((ROW()-13)/2),0)),IF(ISBLANK(OFFSET('9. METAS'!$Q$20,INT((ROW()-14)/2),0)),"",OFFSET('9. METAS'!$Q$20,INT((ROW()-14)/2),0)))</f>
        <v/>
      </c>
      <c r="K397" s="221" t="str">
        <f ca="1">IF(MOD(ROW()-13,2)=0,IF(ISBLANK(OFFSET('11. SEGUIMIENTO 2026'!$O$14,INT((ROW()-13)/2),0)),"",OFFSET('11. SEGUIMIENTO 2026'!$O$14,INT((ROW()-13)/2),0)),IF(ISBLANK(OFFSET('9. METAS'!$R$20,INT((ROW()-14)/2),0)),"",OFFSET('9. METAS'!$R$20,INT((ROW()-14)/2),0)))</f>
        <v/>
      </c>
      <c r="L397" s="221" t="str">
        <f ca="1">IF(MOD(ROW()-13,2)=0,IF(ISBLANK(OFFSET('11. SEGUIMIENTO 2026'!$P$14,INT((ROW()-13)/2),0)),"",OFFSET('11. SEGUIMIENTO 2026'!$P$14,INT((ROW()-13)/2),0)),IF(ISBLANK(OFFSET('9. METAS'!$S$20,INT((ROW()-14)/2),0)),"",OFFSET('9. METAS'!$S$20,INT((ROW()-14)/2),0)))</f>
        <v/>
      </c>
      <c r="M397" s="222" t="str">
        <f ca="1">IF(MOD(ROW()-13,2)=0,IF(ISBLANK(OFFSET('11. SEGUIMIENTO 2026'!$Q$14,INT((ROW()-13)/2),0)),"",OFFSET('11. SEGUIMIENTO 2026'!$Q$14,INT((ROW()-13)/2),0)),IF(ISBLANK(OFFSET('9. METAS'!$T$20,INT((ROW()-14)/2),0)),"",OFFSET('9. METAS'!$T$20,INT((ROW()-14)/2),0)))</f>
        <v/>
      </c>
      <c r="N397" s="872" t="str">
        <f t="shared" ref="N397" ca="1" si="380">IFERROR(J397/J398,"ND")</f>
        <v>ND</v>
      </c>
      <c r="O397" s="874" t="str">
        <f t="shared" ref="O397" ca="1" si="381">IFERROR(((J397+K397+L397+M397)/H397),"ND")</f>
        <v>ND</v>
      </c>
      <c r="P397" s="876"/>
    </row>
    <row r="398" spans="3:16">
      <c r="C398" s="850"/>
      <c r="D398" s="852"/>
      <c r="E398" s="852"/>
      <c r="F398" s="854"/>
      <c r="G398" s="856"/>
      <c r="H398" s="885"/>
      <c r="I398" s="871"/>
      <c r="J398" s="220" t="str">
        <f ca="1">IF(MOD(ROW()-13,2)=0,IF(ISBLANK(OFFSET('11. SEGUIMIENTO 2026'!$N$14,INT((ROW()-13)/2),0)),"",OFFSET('11. SEGUIMIENTO 2026'!$N$14,INT((ROW()-13)/2),0)),IF(ISBLANK(OFFSET('9. METAS'!$Q$20,INT((ROW()-14)/2),0)),"",OFFSET('9. METAS'!$Q$20,INT((ROW()-14)/2),0)))</f>
        <v/>
      </c>
      <c r="K398" s="221" t="str">
        <f ca="1">IF(MOD(ROW()-13,2)=0,IF(ISBLANK(OFFSET('11. SEGUIMIENTO 2026'!$O$14,INT((ROW()-13)/2),0)),"",OFFSET('11. SEGUIMIENTO 2026'!$O$14,INT((ROW()-13)/2),0)),IF(ISBLANK(OFFSET('9. METAS'!$R$20,INT((ROW()-14)/2),0)),"",OFFSET('9. METAS'!$R$20,INT((ROW()-14)/2),0)))</f>
        <v/>
      </c>
      <c r="L398" s="221" t="str">
        <f ca="1">IF(MOD(ROW()-13,2)=0,IF(ISBLANK(OFFSET('11. SEGUIMIENTO 2026'!$P$14,INT((ROW()-13)/2),0)),"",OFFSET('11. SEGUIMIENTO 2026'!$P$14,INT((ROW()-13)/2),0)),IF(ISBLANK(OFFSET('9. METAS'!$S$20,INT((ROW()-14)/2),0)),"",OFFSET('9. METAS'!$S$20,INT((ROW()-14)/2),0)))</f>
        <v/>
      </c>
      <c r="M398" s="222" t="str">
        <f ca="1">IF(MOD(ROW()-13,2)=0,IF(ISBLANK(OFFSET('11. SEGUIMIENTO 2026'!$Q$14,INT((ROW()-13)/2),0)),"",OFFSET('11. SEGUIMIENTO 2026'!$Q$14,INT((ROW()-13)/2),0)),IF(ISBLANK(OFFSET('9. METAS'!$T$20,INT((ROW()-14)/2),0)),"",OFFSET('9. METAS'!$T$20,INT((ROW()-14)/2),0)))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885" t="str">
        <f ca="1">IF(ISBLANK(OFFSET('9. METAS'!$K$20,INT((ROW()-13)/2),0)),"",OFFSET('9. METAS'!$K$20,INT((ROW()-13)/2),0))</f>
        <v/>
      </c>
      <c r="I399" s="870"/>
      <c r="J399" s="220" t="str">
        <f ca="1">IF(MOD(ROW()-13,2)=0,IF(ISBLANK(OFFSET('11. SEGUIMIENTO 2026'!$N$14,INT((ROW()-13)/2),0)),"",OFFSET('11. SEGUIMIENTO 2026'!$N$14,INT((ROW()-13)/2),0)),IF(ISBLANK(OFFSET('9. METAS'!$Q$20,INT((ROW()-14)/2),0)),"",OFFSET('9. METAS'!$Q$20,INT((ROW()-14)/2),0)))</f>
        <v/>
      </c>
      <c r="K399" s="221" t="str">
        <f ca="1">IF(MOD(ROW()-13,2)=0,IF(ISBLANK(OFFSET('11. SEGUIMIENTO 2026'!$O$14,INT((ROW()-13)/2),0)),"",OFFSET('11. SEGUIMIENTO 2026'!$O$14,INT((ROW()-13)/2),0)),IF(ISBLANK(OFFSET('9. METAS'!$R$20,INT((ROW()-14)/2),0)),"",OFFSET('9. METAS'!$R$20,INT((ROW()-14)/2),0)))</f>
        <v/>
      </c>
      <c r="L399" s="221" t="str">
        <f ca="1">IF(MOD(ROW()-13,2)=0,IF(ISBLANK(OFFSET('11. SEGUIMIENTO 2026'!$P$14,INT((ROW()-13)/2),0)),"",OFFSET('11. SEGUIMIENTO 2026'!$P$14,INT((ROW()-13)/2),0)),IF(ISBLANK(OFFSET('9. METAS'!$S$20,INT((ROW()-14)/2),0)),"",OFFSET('9. METAS'!$S$20,INT((ROW()-14)/2),0)))</f>
        <v/>
      </c>
      <c r="M399" s="222" t="str">
        <f ca="1">IF(MOD(ROW()-13,2)=0,IF(ISBLANK(OFFSET('11. SEGUIMIENTO 2026'!$Q$14,INT((ROW()-13)/2),0)),"",OFFSET('11. SEGUIMIENTO 2026'!$Q$14,INT((ROW()-13)/2),0)),IF(ISBLANK(OFFSET('9. METAS'!$T$20,INT((ROW()-14)/2),0)),"",OFFSET('9. METAS'!$T$20,INT((ROW()-14)/2),0)))</f>
        <v/>
      </c>
      <c r="N399" s="872" t="str">
        <f t="shared" ref="N399" ca="1" si="382">IFERROR(J399/J400,"ND")</f>
        <v>ND</v>
      </c>
      <c r="O399" s="874" t="str">
        <f t="shared" ref="O399" ca="1" si="383">IFERROR(((J399+K399+L399+M399)/H399),"ND")</f>
        <v>ND</v>
      </c>
      <c r="P399" s="876"/>
    </row>
    <row r="400" spans="3:16">
      <c r="C400" s="850"/>
      <c r="D400" s="852"/>
      <c r="E400" s="852"/>
      <c r="F400" s="854"/>
      <c r="G400" s="856"/>
      <c r="H400" s="885"/>
      <c r="I400" s="871"/>
      <c r="J400" s="220" t="str">
        <f ca="1">IF(MOD(ROW()-13,2)=0,IF(ISBLANK(OFFSET('11. SEGUIMIENTO 2026'!$N$14,INT((ROW()-13)/2),0)),"",OFFSET('11. SEGUIMIENTO 2026'!$N$14,INT((ROW()-13)/2),0)),IF(ISBLANK(OFFSET('9. METAS'!$Q$20,INT((ROW()-14)/2),0)),"",OFFSET('9. METAS'!$Q$20,INT((ROW()-14)/2),0)))</f>
        <v/>
      </c>
      <c r="K400" s="221" t="str">
        <f ca="1">IF(MOD(ROW()-13,2)=0,IF(ISBLANK(OFFSET('11. SEGUIMIENTO 2026'!$O$14,INT((ROW()-13)/2),0)),"",OFFSET('11. SEGUIMIENTO 2026'!$O$14,INT((ROW()-13)/2),0)),IF(ISBLANK(OFFSET('9. METAS'!$R$20,INT((ROW()-14)/2),0)),"",OFFSET('9. METAS'!$R$20,INT((ROW()-14)/2),0)))</f>
        <v/>
      </c>
      <c r="L400" s="221" t="str">
        <f ca="1">IF(MOD(ROW()-13,2)=0,IF(ISBLANK(OFFSET('11. SEGUIMIENTO 2026'!$P$14,INT((ROW()-13)/2),0)),"",OFFSET('11. SEGUIMIENTO 2026'!$P$14,INT((ROW()-13)/2),0)),IF(ISBLANK(OFFSET('9. METAS'!$S$20,INT((ROW()-14)/2),0)),"",OFFSET('9. METAS'!$S$20,INT((ROW()-14)/2),0)))</f>
        <v/>
      </c>
      <c r="M400" s="222" t="str">
        <f ca="1">IF(MOD(ROW()-13,2)=0,IF(ISBLANK(OFFSET('11. SEGUIMIENTO 2026'!$Q$14,INT((ROW()-13)/2),0)),"",OFFSET('11. SEGUIMIENTO 2026'!$Q$14,INT((ROW()-13)/2),0)),IF(ISBLANK(OFFSET('9. METAS'!$T$20,INT((ROW()-14)/2),0)),"",OFFSET('9. METAS'!$T$20,INT((ROW()-14)/2),0)))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885" t="str">
        <f ca="1">IF(ISBLANK(OFFSET('9. METAS'!$K$20,INT((ROW()-13)/2),0)),"",OFFSET('9. METAS'!$K$20,INT((ROW()-13)/2),0))</f>
        <v/>
      </c>
      <c r="I401" s="870"/>
      <c r="J401" s="220" t="str">
        <f ca="1">IF(MOD(ROW()-13,2)=0,IF(ISBLANK(OFFSET('11. SEGUIMIENTO 2026'!$N$14,INT((ROW()-13)/2),0)),"",OFFSET('11. SEGUIMIENTO 2026'!$N$14,INT((ROW()-13)/2),0)),IF(ISBLANK(OFFSET('9. METAS'!$Q$20,INT((ROW()-14)/2),0)),"",OFFSET('9. METAS'!$Q$20,INT((ROW()-14)/2),0)))</f>
        <v/>
      </c>
      <c r="K401" s="221" t="str">
        <f ca="1">IF(MOD(ROW()-13,2)=0,IF(ISBLANK(OFFSET('11. SEGUIMIENTO 2026'!$O$14,INT((ROW()-13)/2),0)),"",OFFSET('11. SEGUIMIENTO 2026'!$O$14,INT((ROW()-13)/2),0)),IF(ISBLANK(OFFSET('9. METAS'!$R$20,INT((ROW()-14)/2),0)),"",OFFSET('9. METAS'!$R$20,INT((ROW()-14)/2),0)))</f>
        <v/>
      </c>
      <c r="L401" s="221" t="str">
        <f ca="1">IF(MOD(ROW()-13,2)=0,IF(ISBLANK(OFFSET('11. SEGUIMIENTO 2026'!$P$14,INT((ROW()-13)/2),0)),"",OFFSET('11. SEGUIMIENTO 2026'!$P$14,INT((ROW()-13)/2),0)),IF(ISBLANK(OFFSET('9. METAS'!$S$20,INT((ROW()-14)/2),0)),"",OFFSET('9. METAS'!$S$20,INT((ROW()-14)/2),0)))</f>
        <v/>
      </c>
      <c r="M401" s="222" t="str">
        <f ca="1">IF(MOD(ROW()-13,2)=0,IF(ISBLANK(OFFSET('11. SEGUIMIENTO 2026'!$Q$14,INT((ROW()-13)/2),0)),"",OFFSET('11. SEGUIMIENTO 2026'!$Q$14,INT((ROW()-13)/2),0)),IF(ISBLANK(OFFSET('9. METAS'!$T$20,INT((ROW()-14)/2),0)),"",OFFSET('9. METAS'!$T$20,INT((ROW()-14)/2),0)))</f>
        <v/>
      </c>
      <c r="N401" s="872" t="str">
        <f t="shared" ref="N401" ca="1" si="384">IFERROR(J401/J402,"ND")</f>
        <v>ND</v>
      </c>
      <c r="O401" s="874" t="str">
        <f t="shared" ref="O401" ca="1" si="385">IFERROR(((J401+K401+L401+M401)/H401),"ND")</f>
        <v>ND</v>
      </c>
      <c r="P401" s="876"/>
    </row>
    <row r="402" spans="3:16">
      <c r="C402" s="850"/>
      <c r="D402" s="852"/>
      <c r="E402" s="852"/>
      <c r="F402" s="854"/>
      <c r="G402" s="856"/>
      <c r="H402" s="885"/>
      <c r="I402" s="871"/>
      <c r="J402" s="220" t="str">
        <f ca="1">IF(MOD(ROW()-13,2)=0,IF(ISBLANK(OFFSET('11. SEGUIMIENTO 2026'!$N$14,INT((ROW()-13)/2),0)),"",OFFSET('11. SEGUIMIENTO 2026'!$N$14,INT((ROW()-13)/2),0)),IF(ISBLANK(OFFSET('9. METAS'!$Q$20,INT((ROW()-14)/2),0)),"",OFFSET('9. METAS'!$Q$20,INT((ROW()-14)/2),0)))</f>
        <v/>
      </c>
      <c r="K402" s="221" t="str">
        <f ca="1">IF(MOD(ROW()-13,2)=0,IF(ISBLANK(OFFSET('11. SEGUIMIENTO 2026'!$O$14,INT((ROW()-13)/2),0)),"",OFFSET('11. SEGUIMIENTO 2026'!$O$14,INT((ROW()-13)/2),0)),IF(ISBLANK(OFFSET('9. METAS'!$R$20,INT((ROW()-14)/2),0)),"",OFFSET('9. METAS'!$R$20,INT((ROW()-14)/2),0)))</f>
        <v/>
      </c>
      <c r="L402" s="221" t="str">
        <f ca="1">IF(MOD(ROW()-13,2)=0,IF(ISBLANK(OFFSET('11. SEGUIMIENTO 2026'!$P$14,INT((ROW()-13)/2),0)),"",OFFSET('11. SEGUIMIENTO 2026'!$P$14,INT((ROW()-13)/2),0)),IF(ISBLANK(OFFSET('9. METAS'!$S$20,INT((ROW()-14)/2),0)),"",OFFSET('9. METAS'!$S$20,INT((ROW()-14)/2),0)))</f>
        <v/>
      </c>
      <c r="M402" s="222" t="str">
        <f ca="1">IF(MOD(ROW()-13,2)=0,IF(ISBLANK(OFFSET('11. SEGUIMIENTO 2026'!$Q$14,INT((ROW()-13)/2),0)),"",OFFSET('11. SEGUIMIENTO 2026'!$Q$14,INT((ROW()-13)/2),0)),IF(ISBLANK(OFFSET('9. METAS'!$T$20,INT((ROW()-14)/2),0)),"",OFFSET('9. METAS'!$T$20,INT((ROW()-14)/2),0)))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885" t="str">
        <f ca="1">IF(ISBLANK(OFFSET('9. METAS'!$K$20,INT((ROW()-13)/2),0)),"",OFFSET('9. METAS'!$K$20,INT((ROW()-13)/2),0))</f>
        <v/>
      </c>
      <c r="I403" s="870"/>
      <c r="J403" s="220" t="str">
        <f ca="1">IF(MOD(ROW()-13,2)=0,IF(ISBLANK(OFFSET('11. SEGUIMIENTO 2026'!$N$14,INT((ROW()-13)/2),0)),"",OFFSET('11. SEGUIMIENTO 2026'!$N$14,INT((ROW()-13)/2),0)),IF(ISBLANK(OFFSET('9. METAS'!$Q$20,INT((ROW()-14)/2),0)),"",OFFSET('9. METAS'!$Q$20,INT((ROW()-14)/2),0)))</f>
        <v/>
      </c>
      <c r="K403" s="221" t="str">
        <f ca="1">IF(MOD(ROW()-13,2)=0,IF(ISBLANK(OFFSET('11. SEGUIMIENTO 2026'!$O$14,INT((ROW()-13)/2),0)),"",OFFSET('11. SEGUIMIENTO 2026'!$O$14,INT((ROW()-13)/2),0)),IF(ISBLANK(OFFSET('9. METAS'!$R$20,INT((ROW()-14)/2),0)),"",OFFSET('9. METAS'!$R$20,INT((ROW()-14)/2),0)))</f>
        <v/>
      </c>
      <c r="L403" s="221" t="str">
        <f ca="1">IF(MOD(ROW()-13,2)=0,IF(ISBLANK(OFFSET('11. SEGUIMIENTO 2026'!$P$14,INT((ROW()-13)/2),0)),"",OFFSET('11. SEGUIMIENTO 2026'!$P$14,INT((ROW()-13)/2),0)),IF(ISBLANK(OFFSET('9. METAS'!$S$20,INT((ROW()-14)/2),0)),"",OFFSET('9. METAS'!$S$20,INT((ROW()-14)/2),0)))</f>
        <v/>
      </c>
      <c r="M403" s="222" t="str">
        <f ca="1">IF(MOD(ROW()-13,2)=0,IF(ISBLANK(OFFSET('11. SEGUIMIENTO 2026'!$Q$14,INT((ROW()-13)/2),0)),"",OFFSET('11. SEGUIMIENTO 2026'!$Q$14,INT((ROW()-13)/2),0)),IF(ISBLANK(OFFSET('9. METAS'!$T$20,INT((ROW()-14)/2),0)),"",OFFSET('9. METAS'!$T$20,INT((ROW()-14)/2),0)))</f>
        <v/>
      </c>
      <c r="N403" s="872" t="str">
        <f t="shared" ref="N403" ca="1" si="386">IFERROR(J403/J404,"ND")</f>
        <v>ND</v>
      </c>
      <c r="O403" s="874" t="str">
        <f t="shared" ref="O403" ca="1" si="387">IFERROR(((J403+K403+L403+M403)/H403),"ND")</f>
        <v>ND</v>
      </c>
      <c r="P403" s="876"/>
    </row>
    <row r="404" spans="3:16">
      <c r="C404" s="850"/>
      <c r="D404" s="852"/>
      <c r="E404" s="852"/>
      <c r="F404" s="854"/>
      <c r="G404" s="856"/>
      <c r="H404" s="885"/>
      <c r="I404" s="871"/>
      <c r="J404" s="220" t="str">
        <f ca="1">IF(MOD(ROW()-13,2)=0,IF(ISBLANK(OFFSET('11. SEGUIMIENTO 2026'!$N$14,INT((ROW()-13)/2),0)),"",OFFSET('11. SEGUIMIENTO 2026'!$N$14,INT((ROW()-13)/2),0)),IF(ISBLANK(OFFSET('9. METAS'!$Q$20,INT((ROW()-14)/2),0)),"",OFFSET('9. METAS'!$Q$20,INT((ROW()-14)/2),0)))</f>
        <v/>
      </c>
      <c r="K404" s="221" t="str">
        <f ca="1">IF(MOD(ROW()-13,2)=0,IF(ISBLANK(OFFSET('11. SEGUIMIENTO 2026'!$O$14,INT((ROW()-13)/2),0)),"",OFFSET('11. SEGUIMIENTO 2026'!$O$14,INT((ROW()-13)/2),0)),IF(ISBLANK(OFFSET('9. METAS'!$R$20,INT((ROW()-14)/2),0)),"",OFFSET('9. METAS'!$R$20,INT((ROW()-14)/2),0)))</f>
        <v/>
      </c>
      <c r="L404" s="221" t="str">
        <f ca="1">IF(MOD(ROW()-13,2)=0,IF(ISBLANK(OFFSET('11. SEGUIMIENTO 2026'!$P$14,INT((ROW()-13)/2),0)),"",OFFSET('11. SEGUIMIENTO 2026'!$P$14,INT((ROW()-13)/2),0)),IF(ISBLANK(OFFSET('9. METAS'!$S$20,INT((ROW()-14)/2),0)),"",OFFSET('9. METAS'!$S$20,INT((ROW()-14)/2),0)))</f>
        <v/>
      </c>
      <c r="M404" s="222" t="str">
        <f ca="1">IF(MOD(ROW()-13,2)=0,IF(ISBLANK(OFFSET('11. SEGUIMIENTO 2026'!$Q$14,INT((ROW()-13)/2),0)),"",OFFSET('11. SEGUIMIENTO 2026'!$Q$14,INT((ROW()-13)/2),0)),IF(ISBLANK(OFFSET('9. METAS'!$T$20,INT((ROW()-14)/2),0)),"",OFFSET('9. METAS'!$T$20,INT((ROW()-14)/2),0)))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885" t="str">
        <f ca="1">IF(ISBLANK(OFFSET('9. METAS'!$K$20,INT((ROW()-13)/2),0)),"",OFFSET('9. METAS'!$K$20,INT((ROW()-13)/2),0))</f>
        <v/>
      </c>
      <c r="I405" s="870"/>
      <c r="J405" s="220" t="str">
        <f ca="1">IF(MOD(ROW()-13,2)=0,IF(ISBLANK(OFFSET('11. SEGUIMIENTO 2026'!$N$14,INT((ROW()-13)/2),0)),"",OFFSET('11. SEGUIMIENTO 2026'!$N$14,INT((ROW()-13)/2),0)),IF(ISBLANK(OFFSET('9. METAS'!$Q$20,INT((ROW()-14)/2),0)),"",OFFSET('9. METAS'!$Q$20,INT((ROW()-14)/2),0)))</f>
        <v/>
      </c>
      <c r="K405" s="221" t="str">
        <f ca="1">IF(MOD(ROW()-13,2)=0,IF(ISBLANK(OFFSET('11. SEGUIMIENTO 2026'!$O$14,INT((ROW()-13)/2),0)),"",OFFSET('11. SEGUIMIENTO 2026'!$O$14,INT((ROW()-13)/2),0)),IF(ISBLANK(OFFSET('9. METAS'!$R$20,INT((ROW()-14)/2),0)),"",OFFSET('9. METAS'!$R$20,INT((ROW()-14)/2),0)))</f>
        <v/>
      </c>
      <c r="L405" s="221" t="str">
        <f ca="1">IF(MOD(ROW()-13,2)=0,IF(ISBLANK(OFFSET('11. SEGUIMIENTO 2026'!$P$14,INT((ROW()-13)/2),0)),"",OFFSET('11. SEGUIMIENTO 2026'!$P$14,INT((ROW()-13)/2),0)),IF(ISBLANK(OFFSET('9. METAS'!$S$20,INT((ROW()-14)/2),0)),"",OFFSET('9. METAS'!$S$20,INT((ROW()-14)/2),0)))</f>
        <v/>
      </c>
      <c r="M405" s="222" t="str">
        <f ca="1">IF(MOD(ROW()-13,2)=0,IF(ISBLANK(OFFSET('11. SEGUIMIENTO 2026'!$Q$14,INT((ROW()-13)/2),0)),"",OFFSET('11. SEGUIMIENTO 2026'!$Q$14,INT((ROW()-13)/2),0)),IF(ISBLANK(OFFSET('9. METAS'!$T$20,INT((ROW()-14)/2),0)),"",OFFSET('9. METAS'!$T$20,INT((ROW()-14)/2),0)))</f>
        <v/>
      </c>
      <c r="N405" s="872" t="str">
        <f t="shared" ref="N405" ca="1" si="388">IFERROR(J405/J406,"ND")</f>
        <v>ND</v>
      </c>
      <c r="O405" s="874" t="str">
        <f t="shared" ref="O405" ca="1" si="389">IFERROR(((J405+K405+L405+M405)/H405),"ND")</f>
        <v>ND</v>
      </c>
      <c r="P405" s="876"/>
    </row>
    <row r="406" spans="3:16">
      <c r="C406" s="850"/>
      <c r="D406" s="852"/>
      <c r="E406" s="852"/>
      <c r="F406" s="854"/>
      <c r="G406" s="856"/>
      <c r="H406" s="885"/>
      <c r="I406" s="871"/>
      <c r="J406" s="220" t="str">
        <f ca="1">IF(MOD(ROW()-13,2)=0,IF(ISBLANK(OFFSET('11. SEGUIMIENTO 2026'!$N$14,INT((ROW()-13)/2),0)),"",OFFSET('11. SEGUIMIENTO 2026'!$N$14,INT((ROW()-13)/2),0)),IF(ISBLANK(OFFSET('9. METAS'!$Q$20,INT((ROW()-14)/2),0)),"",OFFSET('9. METAS'!$Q$20,INT((ROW()-14)/2),0)))</f>
        <v/>
      </c>
      <c r="K406" s="221" t="str">
        <f ca="1">IF(MOD(ROW()-13,2)=0,IF(ISBLANK(OFFSET('11. SEGUIMIENTO 2026'!$O$14,INT((ROW()-13)/2),0)),"",OFFSET('11. SEGUIMIENTO 2026'!$O$14,INT((ROW()-13)/2),0)),IF(ISBLANK(OFFSET('9. METAS'!$R$20,INT((ROW()-14)/2),0)),"",OFFSET('9. METAS'!$R$20,INT((ROW()-14)/2),0)))</f>
        <v/>
      </c>
      <c r="L406" s="221" t="str">
        <f ca="1">IF(MOD(ROW()-13,2)=0,IF(ISBLANK(OFFSET('11. SEGUIMIENTO 2026'!$P$14,INT((ROW()-13)/2),0)),"",OFFSET('11. SEGUIMIENTO 2026'!$P$14,INT((ROW()-13)/2),0)),IF(ISBLANK(OFFSET('9. METAS'!$S$20,INT((ROW()-14)/2),0)),"",OFFSET('9. METAS'!$S$20,INT((ROW()-14)/2),0)))</f>
        <v/>
      </c>
      <c r="M406" s="222" t="str">
        <f ca="1">IF(MOD(ROW()-13,2)=0,IF(ISBLANK(OFFSET('11. SEGUIMIENTO 2026'!$Q$14,INT((ROW()-13)/2),0)),"",OFFSET('11. SEGUIMIENTO 2026'!$Q$14,INT((ROW()-13)/2),0)),IF(ISBLANK(OFFSET('9. METAS'!$T$20,INT((ROW()-14)/2),0)),"",OFFSET('9. METAS'!$T$20,INT((ROW()-14)/2),0)))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885" t="str">
        <f ca="1">IF(ISBLANK(OFFSET('9. METAS'!$K$20,INT((ROW()-13)/2),0)),"",OFFSET('9. METAS'!$K$20,INT((ROW()-13)/2),0))</f>
        <v/>
      </c>
      <c r="I407" s="870"/>
      <c r="J407" s="220" t="str">
        <f ca="1">IF(MOD(ROW()-13,2)=0,IF(ISBLANK(OFFSET('11. SEGUIMIENTO 2026'!$N$14,INT((ROW()-13)/2),0)),"",OFFSET('11. SEGUIMIENTO 2026'!$N$14,INT((ROW()-13)/2),0)),IF(ISBLANK(OFFSET('9. METAS'!$Q$20,INT((ROW()-14)/2),0)),"",OFFSET('9. METAS'!$Q$20,INT((ROW()-14)/2),0)))</f>
        <v/>
      </c>
      <c r="K407" s="221" t="str">
        <f ca="1">IF(MOD(ROW()-13,2)=0,IF(ISBLANK(OFFSET('11. SEGUIMIENTO 2026'!$O$14,INT((ROW()-13)/2),0)),"",OFFSET('11. SEGUIMIENTO 2026'!$O$14,INT((ROW()-13)/2),0)),IF(ISBLANK(OFFSET('9. METAS'!$R$20,INT((ROW()-14)/2),0)),"",OFFSET('9. METAS'!$R$20,INT((ROW()-14)/2),0)))</f>
        <v/>
      </c>
      <c r="L407" s="221" t="str">
        <f ca="1">IF(MOD(ROW()-13,2)=0,IF(ISBLANK(OFFSET('11. SEGUIMIENTO 2026'!$P$14,INT((ROW()-13)/2),0)),"",OFFSET('11. SEGUIMIENTO 2026'!$P$14,INT((ROW()-13)/2),0)),IF(ISBLANK(OFFSET('9. METAS'!$S$20,INT((ROW()-14)/2),0)),"",OFFSET('9. METAS'!$S$20,INT((ROW()-14)/2),0)))</f>
        <v/>
      </c>
      <c r="M407" s="222" t="str">
        <f ca="1">IF(MOD(ROW()-13,2)=0,IF(ISBLANK(OFFSET('11. SEGUIMIENTO 2026'!$Q$14,INT((ROW()-13)/2),0)),"",OFFSET('11. SEGUIMIENTO 2026'!$Q$14,INT((ROW()-13)/2),0)),IF(ISBLANK(OFFSET('9. METAS'!$T$20,INT((ROW()-14)/2),0)),"",OFFSET('9. METAS'!$T$20,INT((ROW()-14)/2),0)))</f>
        <v/>
      </c>
      <c r="N407" s="872" t="str">
        <f t="shared" ref="N407" ca="1" si="390">IFERROR(J407/J408,"ND")</f>
        <v>ND</v>
      </c>
      <c r="O407" s="874" t="str">
        <f t="shared" ref="O407" ca="1" si="391">IFERROR(((J407+K407+L407+M407)/H407),"ND")</f>
        <v>ND</v>
      </c>
      <c r="P407" s="876"/>
    </row>
    <row r="408" spans="3:16">
      <c r="C408" s="850"/>
      <c r="D408" s="852"/>
      <c r="E408" s="852"/>
      <c r="F408" s="854"/>
      <c r="G408" s="856"/>
      <c r="H408" s="885"/>
      <c r="I408" s="871"/>
      <c r="J408" s="220" t="str">
        <f ca="1">IF(MOD(ROW()-13,2)=0,IF(ISBLANK(OFFSET('11. SEGUIMIENTO 2026'!$N$14,INT((ROW()-13)/2),0)),"",OFFSET('11. SEGUIMIENTO 2026'!$N$14,INT((ROW()-13)/2),0)),IF(ISBLANK(OFFSET('9. METAS'!$Q$20,INT((ROW()-14)/2),0)),"",OFFSET('9. METAS'!$Q$20,INT((ROW()-14)/2),0)))</f>
        <v/>
      </c>
      <c r="K408" s="221" t="str">
        <f ca="1">IF(MOD(ROW()-13,2)=0,IF(ISBLANK(OFFSET('11. SEGUIMIENTO 2026'!$O$14,INT((ROW()-13)/2),0)),"",OFFSET('11. SEGUIMIENTO 2026'!$O$14,INT((ROW()-13)/2),0)),IF(ISBLANK(OFFSET('9. METAS'!$R$20,INT((ROW()-14)/2),0)),"",OFFSET('9. METAS'!$R$20,INT((ROW()-14)/2),0)))</f>
        <v/>
      </c>
      <c r="L408" s="221" t="str">
        <f ca="1">IF(MOD(ROW()-13,2)=0,IF(ISBLANK(OFFSET('11. SEGUIMIENTO 2026'!$P$14,INT((ROW()-13)/2),0)),"",OFFSET('11. SEGUIMIENTO 2026'!$P$14,INT((ROW()-13)/2),0)),IF(ISBLANK(OFFSET('9. METAS'!$S$20,INT((ROW()-14)/2),0)),"",OFFSET('9. METAS'!$S$20,INT((ROW()-14)/2),0)))</f>
        <v/>
      </c>
      <c r="M408" s="222" t="str">
        <f ca="1">IF(MOD(ROW()-13,2)=0,IF(ISBLANK(OFFSET('11. SEGUIMIENTO 2026'!$Q$14,INT((ROW()-13)/2),0)),"",OFFSET('11. SEGUIMIENTO 2026'!$Q$14,INT((ROW()-13)/2),0)),IF(ISBLANK(OFFSET('9. METAS'!$T$20,INT((ROW()-14)/2),0)),"",OFFSET('9. METAS'!$T$20,INT((ROW()-14)/2),0)))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885" t="str">
        <f ca="1">IF(ISBLANK(OFFSET('9. METAS'!$K$20,INT((ROW()-13)/2),0)),"",OFFSET('9. METAS'!$K$20,INT((ROW()-13)/2),0))</f>
        <v/>
      </c>
      <c r="I409" s="870"/>
      <c r="J409" s="220" t="str">
        <f ca="1">IF(MOD(ROW()-13,2)=0,IF(ISBLANK(OFFSET('11. SEGUIMIENTO 2026'!$N$14,INT((ROW()-13)/2),0)),"",OFFSET('11. SEGUIMIENTO 2026'!$N$14,INT((ROW()-13)/2),0)),IF(ISBLANK(OFFSET('9. METAS'!$Q$20,INT((ROW()-14)/2),0)),"",OFFSET('9. METAS'!$Q$20,INT((ROW()-14)/2),0)))</f>
        <v/>
      </c>
      <c r="K409" s="221" t="str">
        <f ca="1">IF(MOD(ROW()-13,2)=0,IF(ISBLANK(OFFSET('11. SEGUIMIENTO 2026'!$O$14,INT((ROW()-13)/2),0)),"",OFFSET('11. SEGUIMIENTO 2026'!$O$14,INT((ROW()-13)/2),0)),IF(ISBLANK(OFFSET('9. METAS'!$R$20,INT((ROW()-14)/2),0)),"",OFFSET('9. METAS'!$R$20,INT((ROW()-14)/2),0)))</f>
        <v/>
      </c>
      <c r="L409" s="221" t="str">
        <f ca="1">IF(MOD(ROW()-13,2)=0,IF(ISBLANK(OFFSET('11. SEGUIMIENTO 2026'!$P$14,INT((ROW()-13)/2),0)),"",OFFSET('11. SEGUIMIENTO 2026'!$P$14,INT((ROW()-13)/2),0)),IF(ISBLANK(OFFSET('9. METAS'!$S$20,INT((ROW()-14)/2),0)),"",OFFSET('9. METAS'!$S$20,INT((ROW()-14)/2),0)))</f>
        <v/>
      </c>
      <c r="M409" s="222" t="str">
        <f ca="1">IF(MOD(ROW()-13,2)=0,IF(ISBLANK(OFFSET('11. SEGUIMIENTO 2026'!$Q$14,INT((ROW()-13)/2),0)),"",OFFSET('11. SEGUIMIENTO 2026'!$Q$14,INT((ROW()-13)/2),0)),IF(ISBLANK(OFFSET('9. METAS'!$T$20,INT((ROW()-14)/2),0)),"",OFFSET('9. METAS'!$T$20,INT((ROW()-14)/2),0)))</f>
        <v/>
      </c>
      <c r="N409" s="872" t="str">
        <f t="shared" ref="N409" ca="1" si="392">IFERROR(J409/J410,"ND")</f>
        <v>ND</v>
      </c>
      <c r="O409" s="874" t="str">
        <f t="shared" ref="O409" ca="1" si="393">IFERROR(((J409+K409+L409+M409)/H409),"ND")</f>
        <v>ND</v>
      </c>
      <c r="P409" s="876"/>
    </row>
    <row r="410" spans="3:16">
      <c r="C410" s="850"/>
      <c r="D410" s="852"/>
      <c r="E410" s="852"/>
      <c r="F410" s="854"/>
      <c r="G410" s="856"/>
      <c r="H410" s="885"/>
      <c r="I410" s="871"/>
      <c r="J410" s="220" t="str">
        <f ca="1">IF(MOD(ROW()-13,2)=0,IF(ISBLANK(OFFSET('11. SEGUIMIENTO 2026'!$N$14,INT((ROW()-13)/2),0)),"",OFFSET('11. SEGUIMIENTO 2026'!$N$14,INT((ROW()-13)/2),0)),IF(ISBLANK(OFFSET('9. METAS'!$Q$20,INT((ROW()-14)/2),0)),"",OFFSET('9. METAS'!$Q$20,INT((ROW()-14)/2),0)))</f>
        <v/>
      </c>
      <c r="K410" s="221" t="str">
        <f ca="1">IF(MOD(ROW()-13,2)=0,IF(ISBLANK(OFFSET('11. SEGUIMIENTO 2026'!$O$14,INT((ROW()-13)/2),0)),"",OFFSET('11. SEGUIMIENTO 2026'!$O$14,INT((ROW()-13)/2),0)),IF(ISBLANK(OFFSET('9. METAS'!$R$20,INT((ROW()-14)/2),0)),"",OFFSET('9. METAS'!$R$20,INT((ROW()-14)/2),0)))</f>
        <v/>
      </c>
      <c r="L410" s="221" t="str">
        <f ca="1">IF(MOD(ROW()-13,2)=0,IF(ISBLANK(OFFSET('11. SEGUIMIENTO 2026'!$P$14,INT((ROW()-13)/2),0)),"",OFFSET('11. SEGUIMIENTO 2026'!$P$14,INT((ROW()-13)/2),0)),IF(ISBLANK(OFFSET('9. METAS'!$S$20,INT((ROW()-14)/2),0)),"",OFFSET('9. METAS'!$S$20,INT((ROW()-14)/2),0)))</f>
        <v/>
      </c>
      <c r="M410" s="222" t="str">
        <f ca="1">IF(MOD(ROW()-13,2)=0,IF(ISBLANK(OFFSET('11. SEGUIMIENTO 2026'!$Q$14,INT((ROW()-13)/2),0)),"",OFFSET('11. SEGUIMIENTO 2026'!$Q$14,INT((ROW()-13)/2),0)),IF(ISBLANK(OFFSET('9. METAS'!$T$20,INT((ROW()-14)/2),0)),"",OFFSET('9. METAS'!$T$20,INT((ROW()-14)/2),0)))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885" t="str">
        <f ca="1">IF(ISBLANK(OFFSET('9. METAS'!$K$20,INT((ROW()-13)/2),0)),"",OFFSET('9. METAS'!$K$20,INT((ROW()-13)/2),0))</f>
        <v/>
      </c>
      <c r="I411" s="870"/>
      <c r="J411" s="220" t="str">
        <f ca="1">IF(MOD(ROW()-13,2)=0,IF(ISBLANK(OFFSET('11. SEGUIMIENTO 2026'!$N$14,INT((ROW()-13)/2),0)),"",OFFSET('11. SEGUIMIENTO 2026'!$N$14,INT((ROW()-13)/2),0)),IF(ISBLANK(OFFSET('9. METAS'!$Q$20,INT((ROW()-14)/2),0)),"",OFFSET('9. METAS'!$Q$20,INT((ROW()-14)/2),0)))</f>
        <v/>
      </c>
      <c r="K411" s="221" t="str">
        <f ca="1">IF(MOD(ROW()-13,2)=0,IF(ISBLANK(OFFSET('11. SEGUIMIENTO 2026'!$O$14,INT((ROW()-13)/2),0)),"",OFFSET('11. SEGUIMIENTO 2026'!$O$14,INT((ROW()-13)/2),0)),IF(ISBLANK(OFFSET('9. METAS'!$R$20,INT((ROW()-14)/2),0)),"",OFFSET('9. METAS'!$R$20,INT((ROW()-14)/2),0)))</f>
        <v/>
      </c>
      <c r="L411" s="221" t="str">
        <f ca="1">IF(MOD(ROW()-13,2)=0,IF(ISBLANK(OFFSET('11. SEGUIMIENTO 2026'!$P$14,INT((ROW()-13)/2),0)),"",OFFSET('11. SEGUIMIENTO 2026'!$P$14,INT((ROW()-13)/2),0)),IF(ISBLANK(OFFSET('9. METAS'!$S$20,INT((ROW()-14)/2),0)),"",OFFSET('9. METAS'!$S$20,INT((ROW()-14)/2),0)))</f>
        <v/>
      </c>
      <c r="M411" s="222" t="str">
        <f ca="1">IF(MOD(ROW()-13,2)=0,IF(ISBLANK(OFFSET('11. SEGUIMIENTO 2026'!$Q$14,INT((ROW()-13)/2),0)),"",OFFSET('11. SEGUIMIENTO 2026'!$Q$14,INT((ROW()-13)/2),0)),IF(ISBLANK(OFFSET('9. METAS'!$T$20,INT((ROW()-14)/2),0)),"",OFFSET('9. METAS'!$T$20,INT((ROW()-14)/2),0)))</f>
        <v/>
      </c>
      <c r="N411" s="872" t="str">
        <f t="shared" ref="N411" ca="1" si="394">IFERROR(J411/J412,"ND")</f>
        <v>ND</v>
      </c>
      <c r="O411" s="874" t="str">
        <f t="shared" ref="O411" ca="1" si="395">IFERROR(((J411+K411+L411+M411)/H411),"ND")</f>
        <v>ND</v>
      </c>
      <c r="P411" s="876"/>
    </row>
    <row r="412" spans="3:16">
      <c r="C412" s="850"/>
      <c r="D412" s="852"/>
      <c r="E412" s="852"/>
      <c r="F412" s="854"/>
      <c r="G412" s="856"/>
      <c r="H412" s="885"/>
      <c r="I412" s="871"/>
      <c r="J412" s="220" t="str">
        <f ca="1">IF(MOD(ROW()-13,2)=0,IF(ISBLANK(OFFSET('11. SEGUIMIENTO 2026'!$N$14,INT((ROW()-13)/2),0)),"",OFFSET('11. SEGUIMIENTO 2026'!$N$14,INT((ROW()-13)/2),0)),IF(ISBLANK(OFFSET('9. METAS'!$Q$20,INT((ROW()-14)/2),0)),"",OFFSET('9. METAS'!$Q$20,INT((ROW()-14)/2),0)))</f>
        <v/>
      </c>
      <c r="K412" s="221" t="str">
        <f ca="1">IF(MOD(ROW()-13,2)=0,IF(ISBLANK(OFFSET('11. SEGUIMIENTO 2026'!$O$14,INT((ROW()-13)/2),0)),"",OFFSET('11. SEGUIMIENTO 2026'!$O$14,INT((ROW()-13)/2),0)),IF(ISBLANK(OFFSET('9. METAS'!$R$20,INT((ROW()-14)/2),0)),"",OFFSET('9. METAS'!$R$20,INT((ROW()-14)/2),0)))</f>
        <v/>
      </c>
      <c r="L412" s="221" t="str">
        <f ca="1">IF(MOD(ROW()-13,2)=0,IF(ISBLANK(OFFSET('11. SEGUIMIENTO 2026'!$P$14,INT((ROW()-13)/2),0)),"",OFFSET('11. SEGUIMIENTO 2026'!$P$14,INT((ROW()-13)/2),0)),IF(ISBLANK(OFFSET('9. METAS'!$S$20,INT((ROW()-14)/2),0)),"",OFFSET('9. METAS'!$S$20,INT((ROW()-14)/2),0)))</f>
        <v/>
      </c>
      <c r="M412" s="222" t="str">
        <f ca="1">IF(MOD(ROW()-13,2)=0,IF(ISBLANK(OFFSET('11. SEGUIMIENTO 2026'!$Q$14,INT((ROW()-13)/2),0)),"",OFFSET('11. SEGUIMIENTO 2026'!$Q$14,INT((ROW()-13)/2),0)),IF(ISBLANK(OFFSET('9. METAS'!$T$20,INT((ROW()-14)/2),0)),"",OFFSET('9. METAS'!$T$20,INT((ROW()-14)/2),0)))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885" t="str">
        <f ca="1">IF(ISBLANK(OFFSET('9. METAS'!$K$20,INT((ROW()-13)/2),0)),"",OFFSET('9. METAS'!$K$20,INT((ROW()-13)/2),0))</f>
        <v/>
      </c>
      <c r="I413" s="870"/>
      <c r="J413" s="220" t="str">
        <f ca="1">IF(MOD(ROW()-13,2)=0,IF(ISBLANK(OFFSET('11. SEGUIMIENTO 2026'!$N$14,INT((ROW()-13)/2),0)),"",OFFSET('11. SEGUIMIENTO 2026'!$N$14,INT((ROW()-13)/2),0)),IF(ISBLANK(OFFSET('9. METAS'!$Q$20,INT((ROW()-14)/2),0)),"",OFFSET('9. METAS'!$Q$20,INT((ROW()-14)/2),0)))</f>
        <v/>
      </c>
      <c r="K413" s="221" t="str">
        <f ca="1">IF(MOD(ROW()-13,2)=0,IF(ISBLANK(OFFSET('11. SEGUIMIENTO 2026'!$O$14,INT((ROW()-13)/2),0)),"",OFFSET('11. SEGUIMIENTO 2026'!$O$14,INT((ROW()-13)/2),0)),IF(ISBLANK(OFFSET('9. METAS'!$R$20,INT((ROW()-14)/2),0)),"",OFFSET('9. METAS'!$R$20,INT((ROW()-14)/2),0)))</f>
        <v/>
      </c>
      <c r="L413" s="221" t="str">
        <f ca="1">IF(MOD(ROW()-13,2)=0,IF(ISBLANK(OFFSET('11. SEGUIMIENTO 2026'!$P$14,INT((ROW()-13)/2),0)),"",OFFSET('11. SEGUIMIENTO 2026'!$P$14,INT((ROW()-13)/2),0)),IF(ISBLANK(OFFSET('9. METAS'!$S$20,INT((ROW()-14)/2),0)),"",OFFSET('9. METAS'!$S$20,INT((ROW()-14)/2),0)))</f>
        <v/>
      </c>
      <c r="M413" s="222" t="str">
        <f ca="1">IF(MOD(ROW()-13,2)=0,IF(ISBLANK(OFFSET('11. SEGUIMIENTO 2026'!$Q$14,INT((ROW()-13)/2),0)),"",OFFSET('11. SEGUIMIENTO 2026'!$Q$14,INT((ROW()-13)/2),0)),IF(ISBLANK(OFFSET('9. METAS'!$T$20,INT((ROW()-14)/2),0)),"",OFFSET('9. METAS'!$T$20,INT((ROW()-14)/2),0)))</f>
        <v/>
      </c>
      <c r="N413" s="872" t="str">
        <f t="shared" ref="N413" ca="1" si="396">IFERROR(J413/J414,"ND")</f>
        <v>ND</v>
      </c>
      <c r="O413" s="874" t="str">
        <f t="shared" ref="O413" ca="1" si="397">IFERROR(((J413+K413+L413+M413)/H413),"ND")</f>
        <v>ND</v>
      </c>
      <c r="P413" s="876"/>
    </row>
    <row r="414" spans="3:16">
      <c r="C414" s="850"/>
      <c r="D414" s="852"/>
      <c r="E414" s="852"/>
      <c r="F414" s="854"/>
      <c r="G414" s="856"/>
      <c r="H414" s="885"/>
      <c r="I414" s="871"/>
      <c r="J414" s="220" t="str">
        <f ca="1">IF(MOD(ROW()-13,2)=0,IF(ISBLANK(OFFSET('11. SEGUIMIENTO 2026'!$N$14,INT((ROW()-13)/2),0)),"",OFFSET('11. SEGUIMIENTO 2026'!$N$14,INT((ROW()-13)/2),0)),IF(ISBLANK(OFFSET('9. METAS'!$Q$20,INT((ROW()-14)/2),0)),"",OFFSET('9. METAS'!$Q$20,INT((ROW()-14)/2),0)))</f>
        <v/>
      </c>
      <c r="K414" s="221" t="str">
        <f ca="1">IF(MOD(ROW()-13,2)=0,IF(ISBLANK(OFFSET('11. SEGUIMIENTO 2026'!$O$14,INT((ROW()-13)/2),0)),"",OFFSET('11. SEGUIMIENTO 2026'!$O$14,INT((ROW()-13)/2),0)),IF(ISBLANK(OFFSET('9. METAS'!$R$20,INT((ROW()-14)/2),0)),"",OFFSET('9. METAS'!$R$20,INT((ROW()-14)/2),0)))</f>
        <v/>
      </c>
      <c r="L414" s="221" t="str">
        <f ca="1">IF(MOD(ROW()-13,2)=0,IF(ISBLANK(OFFSET('11. SEGUIMIENTO 2026'!$P$14,INT((ROW()-13)/2),0)),"",OFFSET('11. SEGUIMIENTO 2026'!$P$14,INT((ROW()-13)/2),0)),IF(ISBLANK(OFFSET('9. METAS'!$S$20,INT((ROW()-14)/2),0)),"",OFFSET('9. METAS'!$S$20,INT((ROW()-14)/2),0)))</f>
        <v/>
      </c>
      <c r="M414" s="222" t="str">
        <f ca="1">IF(MOD(ROW()-13,2)=0,IF(ISBLANK(OFFSET('11. SEGUIMIENTO 2026'!$Q$14,INT((ROW()-13)/2),0)),"",OFFSET('11. SEGUIMIENTO 2026'!$Q$14,INT((ROW()-13)/2),0)),IF(ISBLANK(OFFSET('9. METAS'!$T$20,INT((ROW()-14)/2),0)),"",OFFSET('9. METAS'!$T$20,INT((ROW()-14)/2),0)))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885" t="str">
        <f ca="1">IF(ISBLANK(OFFSET('9. METAS'!$K$20,INT((ROW()-13)/2),0)),"",OFFSET('9. METAS'!$K$20,INT((ROW()-13)/2),0))</f>
        <v/>
      </c>
      <c r="I415" s="870"/>
      <c r="J415" s="220" t="str">
        <f ca="1">IF(MOD(ROW()-13,2)=0,IF(ISBLANK(OFFSET('11. SEGUIMIENTO 2026'!$N$14,INT((ROW()-13)/2),0)),"",OFFSET('11. SEGUIMIENTO 2026'!$N$14,INT((ROW()-13)/2),0)),IF(ISBLANK(OFFSET('9. METAS'!$Q$20,INT((ROW()-14)/2),0)),"",OFFSET('9. METAS'!$Q$20,INT((ROW()-14)/2),0)))</f>
        <v/>
      </c>
      <c r="K415" s="221" t="str">
        <f ca="1">IF(MOD(ROW()-13,2)=0,IF(ISBLANK(OFFSET('11. SEGUIMIENTO 2026'!$O$14,INT((ROW()-13)/2),0)),"",OFFSET('11. SEGUIMIENTO 2026'!$O$14,INT((ROW()-13)/2),0)),IF(ISBLANK(OFFSET('9. METAS'!$R$20,INT((ROW()-14)/2),0)),"",OFFSET('9. METAS'!$R$20,INT((ROW()-14)/2),0)))</f>
        <v/>
      </c>
      <c r="L415" s="221" t="str">
        <f ca="1">IF(MOD(ROW()-13,2)=0,IF(ISBLANK(OFFSET('11. SEGUIMIENTO 2026'!$P$14,INT((ROW()-13)/2),0)),"",OFFSET('11. SEGUIMIENTO 2026'!$P$14,INT((ROW()-13)/2),0)),IF(ISBLANK(OFFSET('9. METAS'!$S$20,INT((ROW()-14)/2),0)),"",OFFSET('9. METAS'!$S$20,INT((ROW()-14)/2),0)))</f>
        <v/>
      </c>
      <c r="M415" s="222" t="str">
        <f ca="1">IF(MOD(ROW()-13,2)=0,IF(ISBLANK(OFFSET('11. SEGUIMIENTO 2026'!$Q$14,INT((ROW()-13)/2),0)),"",OFFSET('11. SEGUIMIENTO 2026'!$Q$14,INT((ROW()-13)/2),0)),IF(ISBLANK(OFFSET('9. METAS'!$T$20,INT((ROW()-14)/2),0)),"",OFFSET('9. METAS'!$T$20,INT((ROW()-14)/2),0)))</f>
        <v/>
      </c>
      <c r="N415" s="872" t="str">
        <f t="shared" ref="N415" ca="1" si="398">IFERROR(J415/J416,"ND")</f>
        <v>ND</v>
      </c>
      <c r="O415" s="874" t="str">
        <f t="shared" ref="O415" ca="1" si="399">IFERROR(((J415+K415+L415+M415)/H415),"ND")</f>
        <v>ND</v>
      </c>
      <c r="P415" s="876"/>
    </row>
    <row r="416" spans="3:16">
      <c r="C416" s="850"/>
      <c r="D416" s="852"/>
      <c r="E416" s="852"/>
      <c r="F416" s="854"/>
      <c r="G416" s="856"/>
      <c r="H416" s="885"/>
      <c r="I416" s="871"/>
      <c r="J416" s="220" t="str">
        <f ca="1">IF(MOD(ROW()-13,2)=0,IF(ISBLANK(OFFSET('11. SEGUIMIENTO 2026'!$N$14,INT((ROW()-13)/2),0)),"",OFFSET('11. SEGUIMIENTO 2026'!$N$14,INT((ROW()-13)/2),0)),IF(ISBLANK(OFFSET('9. METAS'!$Q$20,INT((ROW()-14)/2),0)),"",OFFSET('9. METAS'!$Q$20,INT((ROW()-14)/2),0)))</f>
        <v/>
      </c>
      <c r="K416" s="221" t="str">
        <f ca="1">IF(MOD(ROW()-13,2)=0,IF(ISBLANK(OFFSET('11. SEGUIMIENTO 2026'!$O$14,INT((ROW()-13)/2),0)),"",OFFSET('11. SEGUIMIENTO 2026'!$O$14,INT((ROW()-13)/2),0)),IF(ISBLANK(OFFSET('9. METAS'!$R$20,INT((ROW()-14)/2),0)),"",OFFSET('9. METAS'!$R$20,INT((ROW()-14)/2),0)))</f>
        <v/>
      </c>
      <c r="L416" s="221" t="str">
        <f ca="1">IF(MOD(ROW()-13,2)=0,IF(ISBLANK(OFFSET('11. SEGUIMIENTO 2026'!$P$14,INT((ROW()-13)/2),0)),"",OFFSET('11. SEGUIMIENTO 2026'!$P$14,INT((ROW()-13)/2),0)),IF(ISBLANK(OFFSET('9. METAS'!$S$20,INT((ROW()-14)/2),0)),"",OFFSET('9. METAS'!$S$20,INT((ROW()-14)/2),0)))</f>
        <v/>
      </c>
      <c r="M416" s="222" t="str">
        <f ca="1">IF(MOD(ROW()-13,2)=0,IF(ISBLANK(OFFSET('11. SEGUIMIENTO 2026'!$Q$14,INT((ROW()-13)/2),0)),"",OFFSET('11. SEGUIMIENTO 2026'!$Q$14,INT((ROW()-13)/2),0)),IF(ISBLANK(OFFSET('9. METAS'!$T$20,INT((ROW()-14)/2),0)),"",OFFSET('9. METAS'!$T$20,INT((ROW()-14)/2),0)))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885" t="str">
        <f ca="1">IF(ISBLANK(OFFSET('9. METAS'!$K$20,INT((ROW()-13)/2),0)),"",OFFSET('9. METAS'!$K$20,INT((ROW()-13)/2),0))</f>
        <v/>
      </c>
      <c r="I417" s="870"/>
      <c r="J417" s="220" t="str">
        <f ca="1">IF(MOD(ROW()-13,2)=0,IF(ISBLANK(OFFSET('11. SEGUIMIENTO 2026'!$N$14,INT((ROW()-13)/2),0)),"",OFFSET('11. SEGUIMIENTO 2026'!$N$14,INT((ROW()-13)/2),0)),IF(ISBLANK(OFFSET('9. METAS'!$Q$20,INT((ROW()-14)/2),0)),"",OFFSET('9. METAS'!$Q$20,INT((ROW()-14)/2),0)))</f>
        <v/>
      </c>
      <c r="K417" s="221" t="str">
        <f ca="1">IF(MOD(ROW()-13,2)=0,IF(ISBLANK(OFFSET('11. SEGUIMIENTO 2026'!$O$14,INT((ROW()-13)/2),0)),"",OFFSET('11. SEGUIMIENTO 2026'!$O$14,INT((ROW()-13)/2),0)),IF(ISBLANK(OFFSET('9. METAS'!$R$20,INT((ROW()-14)/2),0)),"",OFFSET('9. METAS'!$R$20,INT((ROW()-14)/2),0)))</f>
        <v/>
      </c>
      <c r="L417" s="221" t="str">
        <f ca="1">IF(MOD(ROW()-13,2)=0,IF(ISBLANK(OFFSET('11. SEGUIMIENTO 2026'!$P$14,INT((ROW()-13)/2),0)),"",OFFSET('11. SEGUIMIENTO 2026'!$P$14,INT((ROW()-13)/2),0)),IF(ISBLANK(OFFSET('9. METAS'!$S$20,INT((ROW()-14)/2),0)),"",OFFSET('9. METAS'!$S$20,INT((ROW()-14)/2),0)))</f>
        <v/>
      </c>
      <c r="M417" s="222" t="str">
        <f ca="1">IF(MOD(ROW()-13,2)=0,IF(ISBLANK(OFFSET('11. SEGUIMIENTO 2026'!$Q$14,INT((ROW()-13)/2),0)),"",OFFSET('11. SEGUIMIENTO 2026'!$Q$14,INT((ROW()-13)/2),0)),IF(ISBLANK(OFFSET('9. METAS'!$T$20,INT((ROW()-14)/2),0)),"",OFFSET('9. METAS'!$T$20,INT((ROW()-14)/2),0)))</f>
        <v/>
      </c>
      <c r="N417" s="872" t="str">
        <f t="shared" ref="N417" ca="1" si="400">IFERROR(J417/J418,"ND")</f>
        <v>ND</v>
      </c>
      <c r="O417" s="874" t="str">
        <f t="shared" ref="O417" ca="1" si="401">IFERROR(((J417+K417+L417+M417)/H417),"ND")</f>
        <v>ND</v>
      </c>
      <c r="P417" s="876"/>
    </row>
    <row r="418" spans="3:16">
      <c r="C418" s="850"/>
      <c r="D418" s="852"/>
      <c r="E418" s="852"/>
      <c r="F418" s="854"/>
      <c r="G418" s="856"/>
      <c r="H418" s="885"/>
      <c r="I418" s="871"/>
      <c r="J418" s="220" t="str">
        <f ca="1">IF(MOD(ROW()-13,2)=0,IF(ISBLANK(OFFSET('11. SEGUIMIENTO 2026'!$N$14,INT((ROW()-13)/2),0)),"",OFFSET('11. SEGUIMIENTO 2026'!$N$14,INT((ROW()-13)/2),0)),IF(ISBLANK(OFFSET('9. METAS'!$Q$20,INT((ROW()-14)/2),0)),"",OFFSET('9. METAS'!$Q$20,INT((ROW()-14)/2),0)))</f>
        <v/>
      </c>
      <c r="K418" s="221" t="str">
        <f ca="1">IF(MOD(ROW()-13,2)=0,IF(ISBLANK(OFFSET('11. SEGUIMIENTO 2026'!$O$14,INT((ROW()-13)/2),0)),"",OFFSET('11. SEGUIMIENTO 2026'!$O$14,INT((ROW()-13)/2),0)),IF(ISBLANK(OFFSET('9. METAS'!$R$20,INT((ROW()-14)/2),0)),"",OFFSET('9. METAS'!$R$20,INT((ROW()-14)/2),0)))</f>
        <v/>
      </c>
      <c r="L418" s="221" t="str">
        <f ca="1">IF(MOD(ROW()-13,2)=0,IF(ISBLANK(OFFSET('11. SEGUIMIENTO 2026'!$P$14,INT((ROW()-13)/2),0)),"",OFFSET('11. SEGUIMIENTO 2026'!$P$14,INT((ROW()-13)/2),0)),IF(ISBLANK(OFFSET('9. METAS'!$S$20,INT((ROW()-14)/2),0)),"",OFFSET('9. METAS'!$S$20,INT((ROW()-14)/2),0)))</f>
        <v/>
      </c>
      <c r="M418" s="222" t="str">
        <f ca="1">IF(MOD(ROW()-13,2)=0,IF(ISBLANK(OFFSET('11. SEGUIMIENTO 2026'!$Q$14,INT((ROW()-13)/2),0)),"",OFFSET('11. SEGUIMIENTO 2026'!$Q$14,INT((ROW()-13)/2),0)),IF(ISBLANK(OFFSET('9. METAS'!$T$20,INT((ROW()-14)/2),0)),"",OFFSET('9. METAS'!$T$20,INT((ROW()-14)/2),0)))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885" t="str">
        <f ca="1">IF(ISBLANK(OFFSET('9. METAS'!$K$20,INT((ROW()-13)/2),0)),"",OFFSET('9. METAS'!$K$20,INT((ROW()-13)/2),0))</f>
        <v/>
      </c>
      <c r="I419" s="870"/>
      <c r="J419" s="220" t="str">
        <f ca="1">IF(MOD(ROW()-13,2)=0,IF(ISBLANK(OFFSET('11. SEGUIMIENTO 2026'!$N$14,INT((ROW()-13)/2),0)),"",OFFSET('11. SEGUIMIENTO 2026'!$N$14,INT((ROW()-13)/2),0)),IF(ISBLANK(OFFSET('9. METAS'!$Q$20,INT((ROW()-14)/2),0)),"",OFFSET('9. METAS'!$Q$20,INT((ROW()-14)/2),0)))</f>
        <v/>
      </c>
      <c r="K419" s="221" t="str">
        <f ca="1">IF(MOD(ROW()-13,2)=0,IF(ISBLANK(OFFSET('11. SEGUIMIENTO 2026'!$O$14,INT((ROW()-13)/2),0)),"",OFFSET('11. SEGUIMIENTO 2026'!$O$14,INT((ROW()-13)/2),0)),IF(ISBLANK(OFFSET('9. METAS'!$R$20,INT((ROW()-14)/2),0)),"",OFFSET('9. METAS'!$R$20,INT((ROW()-14)/2),0)))</f>
        <v/>
      </c>
      <c r="L419" s="221" t="str">
        <f ca="1">IF(MOD(ROW()-13,2)=0,IF(ISBLANK(OFFSET('11. SEGUIMIENTO 2026'!$P$14,INT((ROW()-13)/2),0)),"",OFFSET('11. SEGUIMIENTO 2026'!$P$14,INT((ROW()-13)/2),0)),IF(ISBLANK(OFFSET('9. METAS'!$S$20,INT((ROW()-14)/2),0)),"",OFFSET('9. METAS'!$S$20,INT((ROW()-14)/2),0)))</f>
        <v/>
      </c>
      <c r="M419" s="222" t="str">
        <f ca="1">IF(MOD(ROW()-13,2)=0,IF(ISBLANK(OFFSET('11. SEGUIMIENTO 2026'!$Q$14,INT((ROW()-13)/2),0)),"",OFFSET('11. SEGUIMIENTO 2026'!$Q$14,INT((ROW()-13)/2),0)),IF(ISBLANK(OFFSET('9. METAS'!$T$20,INT((ROW()-14)/2),0)),"",OFFSET('9. METAS'!$T$20,INT((ROW()-14)/2),0)))</f>
        <v/>
      </c>
      <c r="N419" s="872" t="str">
        <f t="shared" ref="N419" ca="1" si="402">IFERROR(J419/J420,"ND")</f>
        <v>ND</v>
      </c>
      <c r="O419" s="874" t="str">
        <f t="shared" ref="O419" ca="1" si="403">IFERROR(((J419+K419+L419+M419)/H419),"ND")</f>
        <v>ND</v>
      </c>
      <c r="P419" s="876"/>
    </row>
    <row r="420" spans="3:16">
      <c r="C420" s="850"/>
      <c r="D420" s="852"/>
      <c r="E420" s="852"/>
      <c r="F420" s="854"/>
      <c r="G420" s="856"/>
      <c r="H420" s="885"/>
      <c r="I420" s="871"/>
      <c r="J420" s="220" t="str">
        <f ca="1">IF(MOD(ROW()-13,2)=0,IF(ISBLANK(OFFSET('11. SEGUIMIENTO 2026'!$N$14,INT((ROW()-13)/2),0)),"",OFFSET('11. SEGUIMIENTO 2026'!$N$14,INT((ROW()-13)/2),0)),IF(ISBLANK(OFFSET('9. METAS'!$Q$20,INT((ROW()-14)/2),0)),"",OFFSET('9. METAS'!$Q$20,INT((ROW()-14)/2),0)))</f>
        <v/>
      </c>
      <c r="K420" s="221" t="str">
        <f ca="1">IF(MOD(ROW()-13,2)=0,IF(ISBLANK(OFFSET('11. SEGUIMIENTO 2026'!$O$14,INT((ROW()-13)/2),0)),"",OFFSET('11. SEGUIMIENTO 2026'!$O$14,INT((ROW()-13)/2),0)),IF(ISBLANK(OFFSET('9. METAS'!$R$20,INT((ROW()-14)/2),0)),"",OFFSET('9. METAS'!$R$20,INT((ROW()-14)/2),0)))</f>
        <v/>
      </c>
      <c r="L420" s="221" t="str">
        <f ca="1">IF(MOD(ROW()-13,2)=0,IF(ISBLANK(OFFSET('11. SEGUIMIENTO 2026'!$P$14,INT((ROW()-13)/2),0)),"",OFFSET('11. SEGUIMIENTO 2026'!$P$14,INT((ROW()-13)/2),0)),IF(ISBLANK(OFFSET('9. METAS'!$S$20,INT((ROW()-14)/2),0)),"",OFFSET('9. METAS'!$S$20,INT((ROW()-14)/2),0)))</f>
        <v/>
      </c>
      <c r="M420" s="222" t="str">
        <f ca="1">IF(MOD(ROW()-13,2)=0,IF(ISBLANK(OFFSET('11. SEGUIMIENTO 2026'!$Q$14,INT((ROW()-13)/2),0)),"",OFFSET('11. SEGUIMIENTO 2026'!$Q$14,INT((ROW()-13)/2),0)),IF(ISBLANK(OFFSET('9. METAS'!$T$20,INT((ROW()-14)/2),0)),"",OFFSET('9. METAS'!$T$20,INT((ROW()-14)/2),0)))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885" t="str">
        <f ca="1">IF(ISBLANK(OFFSET('9. METAS'!$K$20,INT((ROW()-13)/2),0)),"",OFFSET('9. METAS'!$K$20,INT((ROW()-13)/2),0))</f>
        <v/>
      </c>
      <c r="I421" s="870"/>
      <c r="J421" s="220" t="str">
        <f ca="1">IF(MOD(ROW()-13,2)=0,IF(ISBLANK(OFFSET('11. SEGUIMIENTO 2026'!$N$14,INT((ROW()-13)/2),0)),"",OFFSET('11. SEGUIMIENTO 2026'!$N$14,INT((ROW()-13)/2),0)),IF(ISBLANK(OFFSET('9. METAS'!$Q$20,INT((ROW()-14)/2),0)),"",OFFSET('9. METAS'!$Q$20,INT((ROW()-14)/2),0)))</f>
        <v/>
      </c>
      <c r="K421" s="221" t="str">
        <f ca="1">IF(MOD(ROW()-13,2)=0,IF(ISBLANK(OFFSET('11. SEGUIMIENTO 2026'!$O$14,INT((ROW()-13)/2),0)),"",OFFSET('11. SEGUIMIENTO 2026'!$O$14,INT((ROW()-13)/2),0)),IF(ISBLANK(OFFSET('9. METAS'!$R$20,INT((ROW()-14)/2),0)),"",OFFSET('9. METAS'!$R$20,INT((ROW()-14)/2),0)))</f>
        <v/>
      </c>
      <c r="L421" s="221" t="str">
        <f ca="1">IF(MOD(ROW()-13,2)=0,IF(ISBLANK(OFFSET('11. SEGUIMIENTO 2026'!$P$14,INT((ROW()-13)/2),0)),"",OFFSET('11. SEGUIMIENTO 2026'!$P$14,INT((ROW()-13)/2),0)),IF(ISBLANK(OFFSET('9. METAS'!$S$20,INT((ROW()-14)/2),0)),"",OFFSET('9. METAS'!$S$20,INT((ROW()-14)/2),0)))</f>
        <v/>
      </c>
      <c r="M421" s="222" t="str">
        <f ca="1">IF(MOD(ROW()-13,2)=0,IF(ISBLANK(OFFSET('11. SEGUIMIENTO 2026'!$Q$14,INT((ROW()-13)/2),0)),"",OFFSET('11. SEGUIMIENTO 2026'!$Q$14,INT((ROW()-13)/2),0)),IF(ISBLANK(OFFSET('9. METAS'!$T$20,INT((ROW()-14)/2),0)),"",OFFSET('9. METAS'!$T$20,INT((ROW()-14)/2),0)))</f>
        <v/>
      </c>
      <c r="N421" s="872" t="str">
        <f t="shared" ref="N421" ca="1" si="404">IFERROR(J421/J422,"ND")</f>
        <v>ND</v>
      </c>
      <c r="O421" s="874" t="str">
        <f t="shared" ref="O421" ca="1" si="405">IFERROR(((J421+K421+L421+M421)/H421),"ND")</f>
        <v>ND</v>
      </c>
      <c r="P421" s="876"/>
    </row>
    <row r="422" spans="3:16">
      <c r="C422" s="850"/>
      <c r="D422" s="852"/>
      <c r="E422" s="852"/>
      <c r="F422" s="854"/>
      <c r="G422" s="856"/>
      <c r="H422" s="885"/>
      <c r="I422" s="871"/>
      <c r="J422" s="220" t="str">
        <f ca="1">IF(MOD(ROW()-13,2)=0,IF(ISBLANK(OFFSET('11. SEGUIMIENTO 2026'!$N$14,INT((ROW()-13)/2),0)),"",OFFSET('11. SEGUIMIENTO 2026'!$N$14,INT((ROW()-13)/2),0)),IF(ISBLANK(OFFSET('9. METAS'!$Q$20,INT((ROW()-14)/2),0)),"",OFFSET('9. METAS'!$Q$20,INT((ROW()-14)/2),0)))</f>
        <v/>
      </c>
      <c r="K422" s="221" t="str">
        <f ca="1">IF(MOD(ROW()-13,2)=0,IF(ISBLANK(OFFSET('11. SEGUIMIENTO 2026'!$O$14,INT((ROW()-13)/2),0)),"",OFFSET('11. SEGUIMIENTO 2026'!$O$14,INT((ROW()-13)/2),0)),IF(ISBLANK(OFFSET('9. METAS'!$R$20,INT((ROW()-14)/2),0)),"",OFFSET('9. METAS'!$R$20,INT((ROW()-14)/2),0)))</f>
        <v/>
      </c>
      <c r="L422" s="221" t="str">
        <f ca="1">IF(MOD(ROW()-13,2)=0,IF(ISBLANK(OFFSET('11. SEGUIMIENTO 2026'!$P$14,INT((ROW()-13)/2),0)),"",OFFSET('11. SEGUIMIENTO 2026'!$P$14,INT((ROW()-13)/2),0)),IF(ISBLANK(OFFSET('9. METAS'!$S$20,INT((ROW()-14)/2),0)),"",OFFSET('9. METAS'!$S$20,INT((ROW()-14)/2),0)))</f>
        <v/>
      </c>
      <c r="M422" s="222" t="str">
        <f ca="1">IF(MOD(ROW()-13,2)=0,IF(ISBLANK(OFFSET('11. SEGUIMIENTO 2026'!$Q$14,INT((ROW()-13)/2),0)),"",OFFSET('11. SEGUIMIENTO 2026'!$Q$14,INT((ROW()-13)/2),0)),IF(ISBLANK(OFFSET('9. METAS'!$T$20,INT((ROW()-14)/2),0)),"",OFFSET('9. METAS'!$T$20,INT((ROW()-14)/2),0)))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885" t="str">
        <f ca="1">IF(ISBLANK(OFFSET('9. METAS'!$K$20,INT((ROW()-13)/2),0)),"",OFFSET('9. METAS'!$K$20,INT((ROW()-13)/2),0))</f>
        <v/>
      </c>
      <c r="I423" s="870"/>
      <c r="J423" s="220" t="str">
        <f ca="1">IF(MOD(ROW()-13,2)=0,IF(ISBLANK(OFFSET('11. SEGUIMIENTO 2026'!$N$14,INT((ROW()-13)/2),0)),"",OFFSET('11. SEGUIMIENTO 2026'!$N$14,INT((ROW()-13)/2),0)),IF(ISBLANK(OFFSET('9. METAS'!$Q$20,INT((ROW()-14)/2),0)),"",OFFSET('9. METAS'!$Q$20,INT((ROW()-14)/2),0)))</f>
        <v/>
      </c>
      <c r="K423" s="221" t="str">
        <f ca="1">IF(MOD(ROW()-13,2)=0,IF(ISBLANK(OFFSET('11. SEGUIMIENTO 2026'!$O$14,INT((ROW()-13)/2),0)),"",OFFSET('11. SEGUIMIENTO 2026'!$O$14,INT((ROW()-13)/2),0)),IF(ISBLANK(OFFSET('9. METAS'!$R$20,INT((ROW()-14)/2),0)),"",OFFSET('9. METAS'!$R$20,INT((ROW()-14)/2),0)))</f>
        <v/>
      </c>
      <c r="L423" s="221" t="str">
        <f ca="1">IF(MOD(ROW()-13,2)=0,IF(ISBLANK(OFFSET('11. SEGUIMIENTO 2026'!$P$14,INT((ROW()-13)/2),0)),"",OFFSET('11. SEGUIMIENTO 2026'!$P$14,INT((ROW()-13)/2),0)),IF(ISBLANK(OFFSET('9. METAS'!$S$20,INT((ROW()-14)/2),0)),"",OFFSET('9. METAS'!$S$20,INT((ROW()-14)/2),0)))</f>
        <v/>
      </c>
      <c r="M423" s="222" t="str">
        <f ca="1">IF(MOD(ROW()-13,2)=0,IF(ISBLANK(OFFSET('11. SEGUIMIENTO 2026'!$Q$14,INT((ROW()-13)/2),0)),"",OFFSET('11. SEGUIMIENTO 2026'!$Q$14,INT((ROW()-13)/2),0)),IF(ISBLANK(OFFSET('9. METAS'!$T$20,INT((ROW()-14)/2),0)),"",OFFSET('9. METAS'!$T$20,INT((ROW()-14)/2),0)))</f>
        <v/>
      </c>
      <c r="N423" s="872" t="str">
        <f t="shared" ref="N423" ca="1" si="406">IFERROR(J423/J424,"ND")</f>
        <v>ND</v>
      </c>
      <c r="O423" s="874" t="str">
        <f t="shared" ref="O423" ca="1" si="407">IFERROR(((J423+K423+L423+M423)/H423),"ND")</f>
        <v>ND</v>
      </c>
      <c r="P423" s="876"/>
    </row>
    <row r="424" spans="3:16">
      <c r="C424" s="850"/>
      <c r="D424" s="852"/>
      <c r="E424" s="852"/>
      <c r="F424" s="854"/>
      <c r="G424" s="856"/>
      <c r="H424" s="885"/>
      <c r="I424" s="871"/>
      <c r="J424" s="220" t="str">
        <f ca="1">IF(MOD(ROW()-13,2)=0,IF(ISBLANK(OFFSET('11. SEGUIMIENTO 2026'!$N$14,INT((ROW()-13)/2),0)),"",OFFSET('11. SEGUIMIENTO 2026'!$N$14,INT((ROW()-13)/2),0)),IF(ISBLANK(OFFSET('9. METAS'!$Q$20,INT((ROW()-14)/2),0)),"",OFFSET('9. METAS'!$Q$20,INT((ROW()-14)/2),0)))</f>
        <v/>
      </c>
      <c r="K424" s="221" t="str">
        <f ca="1">IF(MOD(ROW()-13,2)=0,IF(ISBLANK(OFFSET('11. SEGUIMIENTO 2026'!$O$14,INT((ROW()-13)/2),0)),"",OFFSET('11. SEGUIMIENTO 2026'!$O$14,INT((ROW()-13)/2),0)),IF(ISBLANK(OFFSET('9. METAS'!$R$20,INT((ROW()-14)/2),0)),"",OFFSET('9. METAS'!$R$20,INT((ROW()-14)/2),0)))</f>
        <v/>
      </c>
      <c r="L424" s="221" t="str">
        <f ca="1">IF(MOD(ROW()-13,2)=0,IF(ISBLANK(OFFSET('11. SEGUIMIENTO 2026'!$P$14,INT((ROW()-13)/2),0)),"",OFFSET('11. SEGUIMIENTO 2026'!$P$14,INT((ROW()-13)/2),0)),IF(ISBLANK(OFFSET('9. METAS'!$S$20,INT((ROW()-14)/2),0)),"",OFFSET('9. METAS'!$S$20,INT((ROW()-14)/2),0)))</f>
        <v/>
      </c>
      <c r="M424" s="222" t="str">
        <f ca="1">IF(MOD(ROW()-13,2)=0,IF(ISBLANK(OFFSET('11. SEGUIMIENTO 2026'!$Q$14,INT((ROW()-13)/2),0)),"",OFFSET('11. SEGUIMIENTO 2026'!$Q$14,INT((ROW()-13)/2),0)),IF(ISBLANK(OFFSET('9. METAS'!$T$20,INT((ROW()-14)/2),0)),"",OFFSET('9. METAS'!$T$20,INT((ROW()-14)/2),0)))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885" t="str">
        <f ca="1">IF(ISBLANK(OFFSET('9. METAS'!$K$20,INT((ROW()-13)/2),0)),"",OFFSET('9. METAS'!$K$20,INT((ROW()-13)/2),0))</f>
        <v/>
      </c>
      <c r="I425" s="870"/>
      <c r="J425" s="220" t="str">
        <f ca="1">IF(MOD(ROW()-13,2)=0,IF(ISBLANK(OFFSET('11. SEGUIMIENTO 2026'!$N$14,INT((ROW()-13)/2),0)),"",OFFSET('11. SEGUIMIENTO 2026'!$N$14,INT((ROW()-13)/2),0)),IF(ISBLANK(OFFSET('9. METAS'!$Q$20,INT((ROW()-14)/2),0)),"",OFFSET('9. METAS'!$Q$20,INT((ROW()-14)/2),0)))</f>
        <v/>
      </c>
      <c r="K425" s="221" t="str">
        <f ca="1">IF(MOD(ROW()-13,2)=0,IF(ISBLANK(OFFSET('11. SEGUIMIENTO 2026'!$O$14,INT((ROW()-13)/2),0)),"",OFFSET('11. SEGUIMIENTO 2026'!$O$14,INT((ROW()-13)/2),0)),IF(ISBLANK(OFFSET('9. METAS'!$R$20,INT((ROW()-14)/2),0)),"",OFFSET('9. METAS'!$R$20,INT((ROW()-14)/2),0)))</f>
        <v/>
      </c>
      <c r="L425" s="221" t="str">
        <f ca="1">IF(MOD(ROW()-13,2)=0,IF(ISBLANK(OFFSET('11. SEGUIMIENTO 2026'!$P$14,INT((ROW()-13)/2),0)),"",OFFSET('11. SEGUIMIENTO 2026'!$P$14,INT((ROW()-13)/2),0)),IF(ISBLANK(OFFSET('9. METAS'!$S$20,INT((ROW()-14)/2),0)),"",OFFSET('9. METAS'!$S$20,INT((ROW()-14)/2),0)))</f>
        <v/>
      </c>
      <c r="M425" s="222" t="str">
        <f ca="1">IF(MOD(ROW()-13,2)=0,IF(ISBLANK(OFFSET('11. SEGUIMIENTO 2026'!$Q$14,INT((ROW()-13)/2),0)),"",OFFSET('11. SEGUIMIENTO 2026'!$Q$14,INT((ROW()-13)/2),0)),IF(ISBLANK(OFFSET('9. METAS'!$T$20,INT((ROW()-14)/2),0)),"",OFFSET('9. METAS'!$T$20,INT((ROW()-14)/2),0)))</f>
        <v/>
      </c>
      <c r="N425" s="872" t="str">
        <f t="shared" ref="N425" ca="1" si="408">IFERROR(J425/J426,"ND")</f>
        <v>ND</v>
      </c>
      <c r="O425" s="874" t="str">
        <f t="shared" ref="O425" ca="1" si="409">IFERROR(((J425+K425+L425+M425)/H425),"ND")</f>
        <v>ND</v>
      </c>
      <c r="P425" s="876"/>
    </row>
    <row r="426" spans="3:16">
      <c r="C426" s="850"/>
      <c r="D426" s="852"/>
      <c r="E426" s="852"/>
      <c r="F426" s="854"/>
      <c r="G426" s="856"/>
      <c r="H426" s="885"/>
      <c r="I426" s="871"/>
      <c r="J426" s="220" t="str">
        <f ca="1">IF(MOD(ROW()-13,2)=0,IF(ISBLANK(OFFSET('11. SEGUIMIENTO 2026'!$N$14,INT((ROW()-13)/2),0)),"",OFFSET('11. SEGUIMIENTO 2026'!$N$14,INT((ROW()-13)/2),0)),IF(ISBLANK(OFFSET('9. METAS'!$Q$20,INT((ROW()-14)/2),0)),"",OFFSET('9. METAS'!$Q$20,INT((ROW()-14)/2),0)))</f>
        <v/>
      </c>
      <c r="K426" s="221" t="str">
        <f ca="1">IF(MOD(ROW()-13,2)=0,IF(ISBLANK(OFFSET('11. SEGUIMIENTO 2026'!$O$14,INT((ROW()-13)/2),0)),"",OFFSET('11. SEGUIMIENTO 2026'!$O$14,INT((ROW()-13)/2),0)),IF(ISBLANK(OFFSET('9. METAS'!$R$20,INT((ROW()-14)/2),0)),"",OFFSET('9. METAS'!$R$20,INT((ROW()-14)/2),0)))</f>
        <v/>
      </c>
      <c r="L426" s="221" t="str">
        <f ca="1">IF(MOD(ROW()-13,2)=0,IF(ISBLANK(OFFSET('11. SEGUIMIENTO 2026'!$P$14,INT((ROW()-13)/2),0)),"",OFFSET('11. SEGUIMIENTO 2026'!$P$14,INT((ROW()-13)/2),0)),IF(ISBLANK(OFFSET('9. METAS'!$S$20,INT((ROW()-14)/2),0)),"",OFFSET('9. METAS'!$S$20,INT((ROW()-14)/2),0)))</f>
        <v/>
      </c>
      <c r="M426" s="222" t="str">
        <f ca="1">IF(MOD(ROW()-13,2)=0,IF(ISBLANK(OFFSET('11. SEGUIMIENTO 2026'!$Q$14,INT((ROW()-13)/2),0)),"",OFFSET('11. SEGUIMIENTO 2026'!$Q$14,INT((ROW()-13)/2),0)),IF(ISBLANK(OFFSET('9. METAS'!$T$20,INT((ROW()-14)/2),0)),"",OFFSET('9. METAS'!$T$20,INT((ROW()-14)/2),0)))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885" t="str">
        <f ca="1">IF(ISBLANK(OFFSET('9. METAS'!$K$20,INT((ROW()-13)/2),0)),"",OFFSET('9. METAS'!$K$20,INT((ROW()-13)/2),0))</f>
        <v/>
      </c>
      <c r="I427" s="870"/>
      <c r="J427" s="220" t="str">
        <f ca="1">IF(MOD(ROW()-13,2)=0,IF(ISBLANK(OFFSET('11. SEGUIMIENTO 2026'!$N$14,INT((ROW()-13)/2),0)),"",OFFSET('11. SEGUIMIENTO 2026'!$N$14,INT((ROW()-13)/2),0)),IF(ISBLANK(OFFSET('9. METAS'!$Q$20,INT((ROW()-14)/2),0)),"",OFFSET('9. METAS'!$Q$20,INT((ROW()-14)/2),0)))</f>
        <v/>
      </c>
      <c r="K427" s="221" t="str">
        <f ca="1">IF(MOD(ROW()-13,2)=0,IF(ISBLANK(OFFSET('11. SEGUIMIENTO 2026'!$O$14,INT((ROW()-13)/2),0)),"",OFFSET('11. SEGUIMIENTO 2026'!$O$14,INT((ROW()-13)/2),0)),IF(ISBLANK(OFFSET('9. METAS'!$R$20,INT((ROW()-14)/2),0)),"",OFFSET('9. METAS'!$R$20,INT((ROW()-14)/2),0)))</f>
        <v/>
      </c>
      <c r="L427" s="221" t="str">
        <f ca="1">IF(MOD(ROW()-13,2)=0,IF(ISBLANK(OFFSET('11. SEGUIMIENTO 2026'!$P$14,INT((ROW()-13)/2),0)),"",OFFSET('11. SEGUIMIENTO 2026'!$P$14,INT((ROW()-13)/2),0)),IF(ISBLANK(OFFSET('9. METAS'!$S$20,INT((ROW()-14)/2),0)),"",OFFSET('9. METAS'!$S$20,INT((ROW()-14)/2),0)))</f>
        <v/>
      </c>
      <c r="M427" s="222" t="str">
        <f ca="1">IF(MOD(ROW()-13,2)=0,IF(ISBLANK(OFFSET('11. SEGUIMIENTO 2026'!$Q$14,INT((ROW()-13)/2),0)),"",OFFSET('11. SEGUIMIENTO 2026'!$Q$14,INT((ROW()-13)/2),0)),IF(ISBLANK(OFFSET('9. METAS'!$T$20,INT((ROW()-14)/2),0)),"",OFFSET('9. METAS'!$T$20,INT((ROW()-14)/2),0)))</f>
        <v/>
      </c>
      <c r="N427" s="872" t="str">
        <f t="shared" ref="N427" ca="1" si="410">IFERROR(J427/J428,"ND")</f>
        <v>ND</v>
      </c>
      <c r="O427" s="874" t="str">
        <f t="shared" ref="O427" ca="1" si="411">IFERROR(((J427+K427+L427+M427)/H427),"ND")</f>
        <v>ND</v>
      </c>
      <c r="P427" s="876"/>
    </row>
    <row r="428" spans="3:16">
      <c r="C428" s="850"/>
      <c r="D428" s="852"/>
      <c r="E428" s="852"/>
      <c r="F428" s="854"/>
      <c r="G428" s="856"/>
      <c r="H428" s="885"/>
      <c r="I428" s="871"/>
      <c r="J428" s="220" t="str">
        <f ca="1">IF(MOD(ROW()-13,2)=0,IF(ISBLANK(OFFSET('11. SEGUIMIENTO 2026'!$N$14,INT((ROW()-13)/2),0)),"",OFFSET('11. SEGUIMIENTO 2026'!$N$14,INT((ROW()-13)/2),0)),IF(ISBLANK(OFFSET('9. METAS'!$Q$20,INT((ROW()-14)/2),0)),"",OFFSET('9. METAS'!$Q$20,INT((ROW()-14)/2),0)))</f>
        <v/>
      </c>
      <c r="K428" s="221" t="str">
        <f ca="1">IF(MOD(ROW()-13,2)=0,IF(ISBLANK(OFFSET('11. SEGUIMIENTO 2026'!$O$14,INT((ROW()-13)/2),0)),"",OFFSET('11. SEGUIMIENTO 2026'!$O$14,INT((ROW()-13)/2),0)),IF(ISBLANK(OFFSET('9. METAS'!$R$20,INT((ROW()-14)/2),0)),"",OFFSET('9. METAS'!$R$20,INT((ROW()-14)/2),0)))</f>
        <v/>
      </c>
      <c r="L428" s="221" t="str">
        <f ca="1">IF(MOD(ROW()-13,2)=0,IF(ISBLANK(OFFSET('11. SEGUIMIENTO 2026'!$P$14,INT((ROW()-13)/2),0)),"",OFFSET('11. SEGUIMIENTO 2026'!$P$14,INT((ROW()-13)/2),0)),IF(ISBLANK(OFFSET('9. METAS'!$S$20,INT((ROW()-14)/2),0)),"",OFFSET('9. METAS'!$S$20,INT((ROW()-14)/2),0)))</f>
        <v/>
      </c>
      <c r="M428" s="222" t="str">
        <f ca="1">IF(MOD(ROW()-13,2)=0,IF(ISBLANK(OFFSET('11. SEGUIMIENTO 2026'!$Q$14,INT((ROW()-13)/2),0)),"",OFFSET('11. SEGUIMIENTO 2026'!$Q$14,INT((ROW()-13)/2),0)),IF(ISBLANK(OFFSET('9. METAS'!$T$20,INT((ROW()-14)/2),0)),"",OFFSET('9. METAS'!$T$20,INT((ROW()-14)/2),0)))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885" t="str">
        <f ca="1">IF(ISBLANK(OFFSET('9. METAS'!$K$20,INT((ROW()-13)/2),0)),"",OFFSET('9. METAS'!$K$20,INT((ROW()-13)/2),0))</f>
        <v/>
      </c>
      <c r="I429" s="870"/>
      <c r="J429" s="220" t="str">
        <f ca="1">IF(MOD(ROW()-13,2)=0,IF(ISBLANK(OFFSET('11. SEGUIMIENTO 2026'!$N$14,INT((ROW()-13)/2),0)),"",OFFSET('11. SEGUIMIENTO 2026'!$N$14,INT((ROW()-13)/2),0)),IF(ISBLANK(OFFSET('9. METAS'!$Q$20,INT((ROW()-14)/2),0)),"",OFFSET('9. METAS'!$Q$20,INT((ROW()-14)/2),0)))</f>
        <v/>
      </c>
      <c r="K429" s="221" t="str">
        <f ca="1">IF(MOD(ROW()-13,2)=0,IF(ISBLANK(OFFSET('11. SEGUIMIENTO 2026'!$O$14,INT((ROW()-13)/2),0)),"",OFFSET('11. SEGUIMIENTO 2026'!$O$14,INT((ROW()-13)/2),0)),IF(ISBLANK(OFFSET('9. METAS'!$R$20,INT((ROW()-14)/2),0)),"",OFFSET('9. METAS'!$R$20,INT((ROW()-14)/2),0)))</f>
        <v/>
      </c>
      <c r="L429" s="221" t="str">
        <f ca="1">IF(MOD(ROW()-13,2)=0,IF(ISBLANK(OFFSET('11. SEGUIMIENTO 2026'!$P$14,INT((ROW()-13)/2),0)),"",OFFSET('11. SEGUIMIENTO 2026'!$P$14,INT((ROW()-13)/2),0)),IF(ISBLANK(OFFSET('9. METAS'!$S$20,INT((ROW()-14)/2),0)),"",OFFSET('9. METAS'!$S$20,INT((ROW()-14)/2),0)))</f>
        <v/>
      </c>
      <c r="M429" s="222" t="str">
        <f ca="1">IF(MOD(ROW()-13,2)=0,IF(ISBLANK(OFFSET('11. SEGUIMIENTO 2026'!$Q$14,INT((ROW()-13)/2),0)),"",OFFSET('11. SEGUIMIENTO 2026'!$Q$14,INT((ROW()-13)/2),0)),IF(ISBLANK(OFFSET('9. METAS'!$T$20,INT((ROW()-14)/2),0)),"",OFFSET('9. METAS'!$T$20,INT((ROW()-14)/2),0)))</f>
        <v/>
      </c>
      <c r="N429" s="872" t="str">
        <f t="shared" ref="N429" ca="1" si="412">IFERROR(J429/J430,"ND")</f>
        <v>ND</v>
      </c>
      <c r="O429" s="874" t="str">
        <f t="shared" ref="O429" ca="1" si="413">IFERROR(((J429+K429+L429+M429)/H429),"ND")</f>
        <v>ND</v>
      </c>
      <c r="P429" s="876"/>
    </row>
    <row r="430" spans="3:16">
      <c r="C430" s="850"/>
      <c r="D430" s="852"/>
      <c r="E430" s="852"/>
      <c r="F430" s="854"/>
      <c r="G430" s="856"/>
      <c r="H430" s="885"/>
      <c r="I430" s="871"/>
      <c r="J430" s="220" t="str">
        <f ca="1">IF(MOD(ROW()-13,2)=0,IF(ISBLANK(OFFSET('11. SEGUIMIENTO 2026'!$N$14,INT((ROW()-13)/2),0)),"",OFFSET('11. SEGUIMIENTO 2026'!$N$14,INT((ROW()-13)/2),0)),IF(ISBLANK(OFFSET('9. METAS'!$Q$20,INT((ROW()-14)/2),0)),"",OFFSET('9. METAS'!$Q$20,INT((ROW()-14)/2),0)))</f>
        <v/>
      </c>
      <c r="K430" s="221" t="str">
        <f ca="1">IF(MOD(ROW()-13,2)=0,IF(ISBLANK(OFFSET('11. SEGUIMIENTO 2026'!$O$14,INT((ROW()-13)/2),0)),"",OFFSET('11. SEGUIMIENTO 2026'!$O$14,INT((ROW()-13)/2),0)),IF(ISBLANK(OFFSET('9. METAS'!$R$20,INT((ROW()-14)/2),0)),"",OFFSET('9. METAS'!$R$20,INT((ROW()-14)/2),0)))</f>
        <v/>
      </c>
      <c r="L430" s="221" t="str">
        <f ca="1">IF(MOD(ROW()-13,2)=0,IF(ISBLANK(OFFSET('11. SEGUIMIENTO 2026'!$P$14,INT((ROW()-13)/2),0)),"",OFFSET('11. SEGUIMIENTO 2026'!$P$14,INT((ROW()-13)/2),0)),IF(ISBLANK(OFFSET('9. METAS'!$S$20,INT((ROW()-14)/2),0)),"",OFFSET('9. METAS'!$S$20,INT((ROW()-14)/2),0)))</f>
        <v/>
      </c>
      <c r="M430" s="222" t="str">
        <f ca="1">IF(MOD(ROW()-13,2)=0,IF(ISBLANK(OFFSET('11. SEGUIMIENTO 2026'!$Q$14,INT((ROW()-13)/2),0)),"",OFFSET('11. SEGUIMIENTO 2026'!$Q$14,INT((ROW()-13)/2),0)),IF(ISBLANK(OFFSET('9. METAS'!$T$20,INT((ROW()-14)/2),0)),"",OFFSET('9. METAS'!$T$20,INT((ROW()-14)/2),0)))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885" t="str">
        <f ca="1">IF(ISBLANK(OFFSET('9. METAS'!$K$20,INT((ROW()-13)/2),0)),"",OFFSET('9. METAS'!$K$20,INT((ROW()-13)/2),0))</f>
        <v/>
      </c>
      <c r="I431" s="870"/>
      <c r="J431" s="220" t="str">
        <f ca="1">IF(MOD(ROW()-13,2)=0,IF(ISBLANK(OFFSET('11. SEGUIMIENTO 2026'!$N$14,INT((ROW()-13)/2),0)),"",OFFSET('11. SEGUIMIENTO 2026'!$N$14,INT((ROW()-13)/2),0)),IF(ISBLANK(OFFSET('9. METAS'!$Q$20,INT((ROW()-14)/2),0)),"",OFFSET('9. METAS'!$Q$20,INT((ROW()-14)/2),0)))</f>
        <v/>
      </c>
      <c r="K431" s="221" t="str">
        <f ca="1">IF(MOD(ROW()-13,2)=0,IF(ISBLANK(OFFSET('11. SEGUIMIENTO 2026'!$O$14,INT((ROW()-13)/2),0)),"",OFFSET('11. SEGUIMIENTO 2026'!$O$14,INT((ROW()-13)/2),0)),IF(ISBLANK(OFFSET('9. METAS'!$R$20,INT((ROW()-14)/2),0)),"",OFFSET('9. METAS'!$R$20,INT((ROW()-14)/2),0)))</f>
        <v/>
      </c>
      <c r="L431" s="221" t="str">
        <f ca="1">IF(MOD(ROW()-13,2)=0,IF(ISBLANK(OFFSET('11. SEGUIMIENTO 2026'!$P$14,INT((ROW()-13)/2),0)),"",OFFSET('11. SEGUIMIENTO 2026'!$P$14,INT((ROW()-13)/2),0)),IF(ISBLANK(OFFSET('9. METAS'!$S$20,INT((ROW()-14)/2),0)),"",OFFSET('9. METAS'!$S$20,INT((ROW()-14)/2),0)))</f>
        <v/>
      </c>
      <c r="M431" s="222" t="str">
        <f ca="1">IF(MOD(ROW()-13,2)=0,IF(ISBLANK(OFFSET('11. SEGUIMIENTO 2026'!$Q$14,INT((ROW()-13)/2),0)),"",OFFSET('11. SEGUIMIENTO 2026'!$Q$14,INT((ROW()-13)/2),0)),IF(ISBLANK(OFFSET('9. METAS'!$T$20,INT((ROW()-14)/2),0)),"",OFFSET('9. METAS'!$T$20,INT((ROW()-14)/2),0)))</f>
        <v/>
      </c>
      <c r="N431" s="872" t="str">
        <f t="shared" ref="N431" ca="1" si="414">IFERROR(J431/J432,"ND")</f>
        <v>ND</v>
      </c>
      <c r="O431" s="874" t="str">
        <f t="shared" ref="O431" ca="1" si="415">IFERROR(((J431+K431+L431+M431)/H431),"ND")</f>
        <v>ND</v>
      </c>
      <c r="P431" s="876"/>
    </row>
    <row r="432" spans="3:16">
      <c r="C432" s="850"/>
      <c r="D432" s="852"/>
      <c r="E432" s="852"/>
      <c r="F432" s="854"/>
      <c r="G432" s="856"/>
      <c r="H432" s="885"/>
      <c r="I432" s="871"/>
      <c r="J432" s="220" t="str">
        <f ca="1">IF(MOD(ROW()-13,2)=0,IF(ISBLANK(OFFSET('11. SEGUIMIENTO 2026'!$N$14,INT((ROW()-13)/2),0)),"",OFFSET('11. SEGUIMIENTO 2026'!$N$14,INT((ROW()-13)/2),0)),IF(ISBLANK(OFFSET('9. METAS'!$Q$20,INT((ROW()-14)/2),0)),"",OFFSET('9. METAS'!$Q$20,INT((ROW()-14)/2),0)))</f>
        <v/>
      </c>
      <c r="K432" s="221" t="str">
        <f ca="1">IF(MOD(ROW()-13,2)=0,IF(ISBLANK(OFFSET('11. SEGUIMIENTO 2026'!$O$14,INT((ROW()-13)/2),0)),"",OFFSET('11. SEGUIMIENTO 2026'!$O$14,INT((ROW()-13)/2),0)),IF(ISBLANK(OFFSET('9. METAS'!$R$20,INT((ROW()-14)/2),0)),"",OFFSET('9. METAS'!$R$20,INT((ROW()-14)/2),0)))</f>
        <v/>
      </c>
      <c r="L432" s="221" t="str">
        <f ca="1">IF(MOD(ROW()-13,2)=0,IF(ISBLANK(OFFSET('11. SEGUIMIENTO 2026'!$P$14,INT((ROW()-13)/2),0)),"",OFFSET('11. SEGUIMIENTO 2026'!$P$14,INT((ROW()-13)/2),0)),IF(ISBLANK(OFFSET('9. METAS'!$S$20,INT((ROW()-14)/2),0)),"",OFFSET('9. METAS'!$S$20,INT((ROW()-14)/2),0)))</f>
        <v/>
      </c>
      <c r="M432" s="222" t="str">
        <f ca="1">IF(MOD(ROW()-13,2)=0,IF(ISBLANK(OFFSET('11. SEGUIMIENTO 2026'!$Q$14,INT((ROW()-13)/2),0)),"",OFFSET('11. SEGUIMIENTO 2026'!$Q$14,INT((ROW()-13)/2),0)),IF(ISBLANK(OFFSET('9. METAS'!$T$20,INT((ROW()-14)/2),0)),"",OFFSET('9. METAS'!$T$20,INT((ROW()-14)/2),0)))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885" t="str">
        <f ca="1">IF(ISBLANK(OFFSET('9. METAS'!$K$20,INT((ROW()-13)/2),0)),"",OFFSET('9. METAS'!$K$20,INT((ROW()-13)/2),0))</f>
        <v/>
      </c>
      <c r="I433" s="870"/>
      <c r="J433" s="220" t="str">
        <f ca="1">IF(MOD(ROW()-13,2)=0,IF(ISBLANK(OFFSET('11. SEGUIMIENTO 2026'!$N$14,INT((ROW()-13)/2),0)),"",OFFSET('11. SEGUIMIENTO 2026'!$N$14,INT((ROW()-13)/2),0)),IF(ISBLANK(OFFSET('9. METAS'!$Q$20,INT((ROW()-14)/2),0)),"",OFFSET('9. METAS'!$Q$20,INT((ROW()-14)/2),0)))</f>
        <v/>
      </c>
      <c r="K433" s="221" t="str">
        <f ca="1">IF(MOD(ROW()-13,2)=0,IF(ISBLANK(OFFSET('11. SEGUIMIENTO 2026'!$O$14,INT((ROW()-13)/2),0)),"",OFFSET('11. SEGUIMIENTO 2026'!$O$14,INT((ROW()-13)/2),0)),IF(ISBLANK(OFFSET('9. METAS'!$R$20,INT((ROW()-14)/2),0)),"",OFFSET('9. METAS'!$R$20,INT((ROW()-14)/2),0)))</f>
        <v/>
      </c>
      <c r="L433" s="221" t="str">
        <f ca="1">IF(MOD(ROW()-13,2)=0,IF(ISBLANK(OFFSET('11. SEGUIMIENTO 2026'!$P$14,INT((ROW()-13)/2),0)),"",OFFSET('11. SEGUIMIENTO 2026'!$P$14,INT((ROW()-13)/2),0)),IF(ISBLANK(OFFSET('9. METAS'!$S$20,INT((ROW()-14)/2),0)),"",OFFSET('9. METAS'!$S$20,INT((ROW()-14)/2),0)))</f>
        <v/>
      </c>
      <c r="M433" s="222" t="str">
        <f ca="1">IF(MOD(ROW()-13,2)=0,IF(ISBLANK(OFFSET('11. SEGUIMIENTO 2026'!$Q$14,INT((ROW()-13)/2),0)),"",OFFSET('11. SEGUIMIENTO 2026'!$Q$14,INT((ROW()-13)/2),0)),IF(ISBLANK(OFFSET('9. METAS'!$T$20,INT((ROW()-14)/2),0)),"",OFFSET('9. METAS'!$T$20,INT((ROW()-14)/2),0)))</f>
        <v/>
      </c>
      <c r="N433" s="872" t="str">
        <f t="shared" ref="N433" ca="1" si="416">IFERROR(J433/J434,"ND")</f>
        <v>ND</v>
      </c>
      <c r="O433" s="874" t="str">
        <f t="shared" ref="O433" ca="1" si="417">IFERROR(((J433+K433+L433+M433)/H433),"ND")</f>
        <v>ND</v>
      </c>
      <c r="P433" s="876"/>
    </row>
    <row r="434" spans="3:16">
      <c r="C434" s="850"/>
      <c r="D434" s="852"/>
      <c r="E434" s="852"/>
      <c r="F434" s="854"/>
      <c r="G434" s="856"/>
      <c r="H434" s="885"/>
      <c r="I434" s="871"/>
      <c r="J434" s="220" t="str">
        <f ca="1">IF(MOD(ROW()-13,2)=0,IF(ISBLANK(OFFSET('11. SEGUIMIENTO 2026'!$N$14,INT((ROW()-13)/2),0)),"",OFFSET('11. SEGUIMIENTO 2026'!$N$14,INT((ROW()-13)/2),0)),IF(ISBLANK(OFFSET('9. METAS'!$Q$20,INT((ROW()-14)/2),0)),"",OFFSET('9. METAS'!$Q$20,INT((ROW()-14)/2),0)))</f>
        <v/>
      </c>
      <c r="K434" s="221" t="str">
        <f ca="1">IF(MOD(ROW()-13,2)=0,IF(ISBLANK(OFFSET('11. SEGUIMIENTO 2026'!$O$14,INT((ROW()-13)/2),0)),"",OFFSET('11. SEGUIMIENTO 2026'!$O$14,INT((ROW()-13)/2),0)),IF(ISBLANK(OFFSET('9. METAS'!$R$20,INT((ROW()-14)/2),0)),"",OFFSET('9. METAS'!$R$20,INT((ROW()-14)/2),0)))</f>
        <v/>
      </c>
      <c r="L434" s="221" t="str">
        <f ca="1">IF(MOD(ROW()-13,2)=0,IF(ISBLANK(OFFSET('11. SEGUIMIENTO 2026'!$P$14,INT((ROW()-13)/2),0)),"",OFFSET('11. SEGUIMIENTO 2026'!$P$14,INT((ROW()-13)/2),0)),IF(ISBLANK(OFFSET('9. METAS'!$S$20,INT((ROW()-14)/2),0)),"",OFFSET('9. METAS'!$S$20,INT((ROW()-14)/2),0)))</f>
        <v/>
      </c>
      <c r="M434" s="222" t="str">
        <f ca="1">IF(MOD(ROW()-13,2)=0,IF(ISBLANK(OFFSET('11. SEGUIMIENTO 2026'!$Q$14,INT((ROW()-13)/2),0)),"",OFFSET('11. SEGUIMIENTO 2026'!$Q$14,INT((ROW()-13)/2),0)),IF(ISBLANK(OFFSET('9. METAS'!$T$20,INT((ROW()-14)/2),0)),"",OFFSET('9. METAS'!$T$20,INT((ROW()-14)/2),0)))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885" t="str">
        <f ca="1">IF(ISBLANK(OFFSET('9. METAS'!$K$20,INT((ROW()-13)/2),0)),"",OFFSET('9. METAS'!$K$20,INT((ROW()-13)/2),0))</f>
        <v/>
      </c>
      <c r="I435" s="870"/>
      <c r="J435" s="220" t="str">
        <f ca="1">IF(MOD(ROW()-13,2)=0,IF(ISBLANK(OFFSET('11. SEGUIMIENTO 2026'!$N$14,INT((ROW()-13)/2),0)),"",OFFSET('11. SEGUIMIENTO 2026'!$N$14,INT((ROW()-13)/2),0)),IF(ISBLANK(OFFSET('9. METAS'!$Q$20,INT((ROW()-14)/2),0)),"",OFFSET('9. METAS'!$Q$20,INT((ROW()-14)/2),0)))</f>
        <v/>
      </c>
      <c r="K435" s="221" t="str">
        <f ca="1">IF(MOD(ROW()-13,2)=0,IF(ISBLANK(OFFSET('11. SEGUIMIENTO 2026'!$O$14,INT((ROW()-13)/2),0)),"",OFFSET('11. SEGUIMIENTO 2026'!$O$14,INT((ROW()-13)/2),0)),IF(ISBLANK(OFFSET('9. METAS'!$R$20,INT((ROW()-14)/2),0)),"",OFFSET('9. METAS'!$R$20,INT((ROW()-14)/2),0)))</f>
        <v/>
      </c>
      <c r="L435" s="221" t="str">
        <f ca="1">IF(MOD(ROW()-13,2)=0,IF(ISBLANK(OFFSET('11. SEGUIMIENTO 2026'!$P$14,INT((ROW()-13)/2),0)),"",OFFSET('11. SEGUIMIENTO 2026'!$P$14,INT((ROW()-13)/2),0)),IF(ISBLANK(OFFSET('9. METAS'!$S$20,INT((ROW()-14)/2),0)),"",OFFSET('9. METAS'!$S$20,INT((ROW()-14)/2),0)))</f>
        <v/>
      </c>
      <c r="M435" s="222" t="str">
        <f ca="1">IF(MOD(ROW()-13,2)=0,IF(ISBLANK(OFFSET('11. SEGUIMIENTO 2026'!$Q$14,INT((ROW()-13)/2),0)),"",OFFSET('11. SEGUIMIENTO 2026'!$Q$14,INT((ROW()-13)/2),0)),IF(ISBLANK(OFFSET('9. METAS'!$T$20,INT((ROW()-14)/2),0)),"",OFFSET('9. METAS'!$T$20,INT((ROW()-14)/2),0)))</f>
        <v/>
      </c>
      <c r="N435" s="872" t="str">
        <f t="shared" ref="N435" ca="1" si="418">IFERROR(J435/J436,"ND")</f>
        <v>ND</v>
      </c>
      <c r="O435" s="874" t="str">
        <f t="shared" ref="O435" ca="1" si="419">IFERROR(((J435+K435+L435+M435)/H435),"ND")</f>
        <v>ND</v>
      </c>
      <c r="P435" s="876"/>
    </row>
    <row r="436" spans="3:16">
      <c r="C436" s="850"/>
      <c r="D436" s="852"/>
      <c r="E436" s="852"/>
      <c r="F436" s="854"/>
      <c r="G436" s="856"/>
      <c r="H436" s="885"/>
      <c r="I436" s="871"/>
      <c r="J436" s="220" t="str">
        <f ca="1">IF(MOD(ROW()-13,2)=0,IF(ISBLANK(OFFSET('11. SEGUIMIENTO 2026'!$N$14,INT((ROW()-13)/2),0)),"",OFFSET('11. SEGUIMIENTO 2026'!$N$14,INT((ROW()-13)/2),0)),IF(ISBLANK(OFFSET('9. METAS'!$Q$20,INT((ROW()-14)/2),0)),"",OFFSET('9. METAS'!$Q$20,INT((ROW()-14)/2),0)))</f>
        <v/>
      </c>
      <c r="K436" s="221" t="str">
        <f ca="1">IF(MOD(ROW()-13,2)=0,IF(ISBLANK(OFFSET('11. SEGUIMIENTO 2026'!$O$14,INT((ROW()-13)/2),0)),"",OFFSET('11. SEGUIMIENTO 2026'!$O$14,INT((ROW()-13)/2),0)),IF(ISBLANK(OFFSET('9. METAS'!$R$20,INT((ROW()-14)/2),0)),"",OFFSET('9. METAS'!$R$20,INT((ROW()-14)/2),0)))</f>
        <v/>
      </c>
      <c r="L436" s="221" t="str">
        <f ca="1">IF(MOD(ROW()-13,2)=0,IF(ISBLANK(OFFSET('11. SEGUIMIENTO 2026'!$P$14,INT((ROW()-13)/2),0)),"",OFFSET('11. SEGUIMIENTO 2026'!$P$14,INT((ROW()-13)/2),0)),IF(ISBLANK(OFFSET('9. METAS'!$S$20,INT((ROW()-14)/2),0)),"",OFFSET('9. METAS'!$S$20,INT((ROW()-14)/2),0)))</f>
        <v/>
      </c>
      <c r="M436" s="222" t="str">
        <f ca="1">IF(MOD(ROW()-13,2)=0,IF(ISBLANK(OFFSET('11. SEGUIMIENTO 2026'!$Q$14,INT((ROW()-13)/2),0)),"",OFFSET('11. SEGUIMIENTO 2026'!$Q$14,INT((ROW()-13)/2),0)),IF(ISBLANK(OFFSET('9. METAS'!$T$20,INT((ROW()-14)/2),0)),"",OFFSET('9. METAS'!$T$20,INT((ROW()-14)/2),0)))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885" t="str">
        <f ca="1">IF(ISBLANK(OFFSET('9. METAS'!$K$20,INT((ROW()-13)/2),0)),"",OFFSET('9. METAS'!$K$20,INT((ROW()-13)/2),0))</f>
        <v/>
      </c>
      <c r="I437" s="870"/>
      <c r="J437" s="220" t="str">
        <f ca="1">IF(MOD(ROW()-13,2)=0,IF(ISBLANK(OFFSET('11. SEGUIMIENTO 2026'!$N$14,INT((ROW()-13)/2),0)),"",OFFSET('11. SEGUIMIENTO 2026'!$N$14,INT((ROW()-13)/2),0)),IF(ISBLANK(OFFSET('9. METAS'!$Q$20,INT((ROW()-14)/2),0)),"",OFFSET('9. METAS'!$Q$20,INT((ROW()-14)/2),0)))</f>
        <v/>
      </c>
      <c r="K437" s="221" t="str">
        <f ca="1">IF(MOD(ROW()-13,2)=0,IF(ISBLANK(OFFSET('11. SEGUIMIENTO 2026'!$O$14,INT((ROW()-13)/2),0)),"",OFFSET('11. SEGUIMIENTO 2026'!$O$14,INT((ROW()-13)/2),0)),IF(ISBLANK(OFFSET('9. METAS'!$R$20,INT((ROW()-14)/2),0)),"",OFFSET('9. METAS'!$R$20,INT((ROW()-14)/2),0)))</f>
        <v/>
      </c>
      <c r="L437" s="221" t="str">
        <f ca="1">IF(MOD(ROW()-13,2)=0,IF(ISBLANK(OFFSET('11. SEGUIMIENTO 2026'!$P$14,INT((ROW()-13)/2),0)),"",OFFSET('11. SEGUIMIENTO 2026'!$P$14,INT((ROW()-13)/2),0)),IF(ISBLANK(OFFSET('9. METAS'!$S$20,INT((ROW()-14)/2),0)),"",OFFSET('9. METAS'!$S$20,INT((ROW()-14)/2),0)))</f>
        <v/>
      </c>
      <c r="M437" s="222" t="str">
        <f ca="1">IF(MOD(ROW()-13,2)=0,IF(ISBLANK(OFFSET('11. SEGUIMIENTO 2026'!$Q$14,INT((ROW()-13)/2),0)),"",OFFSET('11. SEGUIMIENTO 2026'!$Q$14,INT((ROW()-13)/2),0)),IF(ISBLANK(OFFSET('9. METAS'!$T$20,INT((ROW()-14)/2),0)),"",OFFSET('9. METAS'!$T$20,INT((ROW()-14)/2),0)))</f>
        <v/>
      </c>
      <c r="N437" s="872" t="str">
        <f t="shared" ref="N437" ca="1" si="420">IFERROR(J437/J438,"ND")</f>
        <v>ND</v>
      </c>
      <c r="O437" s="874" t="str">
        <f t="shared" ref="O437" ca="1" si="421">IFERROR(((J437+K437+L437+M437)/H437),"ND")</f>
        <v>ND</v>
      </c>
      <c r="P437" s="876"/>
    </row>
    <row r="438" spans="3:16">
      <c r="C438" s="850"/>
      <c r="D438" s="852"/>
      <c r="E438" s="852"/>
      <c r="F438" s="854"/>
      <c r="G438" s="856"/>
      <c r="H438" s="885"/>
      <c r="I438" s="871"/>
      <c r="J438" s="220" t="str">
        <f ca="1">IF(MOD(ROW()-13,2)=0,IF(ISBLANK(OFFSET('11. SEGUIMIENTO 2026'!$N$14,INT((ROW()-13)/2),0)),"",OFFSET('11. SEGUIMIENTO 2026'!$N$14,INT((ROW()-13)/2),0)),IF(ISBLANK(OFFSET('9. METAS'!$Q$20,INT((ROW()-14)/2),0)),"",OFFSET('9. METAS'!$Q$20,INT((ROW()-14)/2),0)))</f>
        <v/>
      </c>
      <c r="K438" s="221" t="str">
        <f ca="1">IF(MOD(ROW()-13,2)=0,IF(ISBLANK(OFFSET('11. SEGUIMIENTO 2026'!$O$14,INT((ROW()-13)/2),0)),"",OFFSET('11. SEGUIMIENTO 2026'!$O$14,INT((ROW()-13)/2),0)),IF(ISBLANK(OFFSET('9. METAS'!$R$20,INT((ROW()-14)/2),0)),"",OFFSET('9. METAS'!$R$20,INT((ROW()-14)/2),0)))</f>
        <v/>
      </c>
      <c r="L438" s="221" t="str">
        <f ca="1">IF(MOD(ROW()-13,2)=0,IF(ISBLANK(OFFSET('11. SEGUIMIENTO 2026'!$P$14,INT((ROW()-13)/2),0)),"",OFFSET('11. SEGUIMIENTO 2026'!$P$14,INT((ROW()-13)/2),0)),IF(ISBLANK(OFFSET('9. METAS'!$S$20,INT((ROW()-14)/2),0)),"",OFFSET('9. METAS'!$S$20,INT((ROW()-14)/2),0)))</f>
        <v/>
      </c>
      <c r="M438" s="222" t="str">
        <f ca="1">IF(MOD(ROW()-13,2)=0,IF(ISBLANK(OFFSET('11. SEGUIMIENTO 2026'!$Q$14,INT((ROW()-13)/2),0)),"",OFFSET('11. SEGUIMIENTO 2026'!$Q$14,INT((ROW()-13)/2),0)),IF(ISBLANK(OFFSET('9. METAS'!$T$20,INT((ROW()-14)/2),0)),"",OFFSET('9. METAS'!$T$20,INT((ROW()-14)/2),0)))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885" t="str">
        <f ca="1">IF(ISBLANK(OFFSET('9. METAS'!$K$20,INT((ROW()-13)/2),0)),"",OFFSET('9. METAS'!$K$20,INT((ROW()-13)/2),0))</f>
        <v/>
      </c>
      <c r="I439" s="870"/>
      <c r="J439" s="220" t="str">
        <f ca="1">IF(MOD(ROW()-13,2)=0,IF(ISBLANK(OFFSET('11. SEGUIMIENTO 2026'!$N$14,INT((ROW()-13)/2),0)),"",OFFSET('11. SEGUIMIENTO 2026'!$N$14,INT((ROW()-13)/2),0)),IF(ISBLANK(OFFSET('9. METAS'!$Q$20,INT((ROW()-14)/2),0)),"",OFFSET('9. METAS'!$Q$20,INT((ROW()-14)/2),0)))</f>
        <v/>
      </c>
      <c r="K439" s="221" t="str">
        <f ca="1">IF(MOD(ROW()-13,2)=0,IF(ISBLANK(OFFSET('11. SEGUIMIENTO 2026'!$O$14,INT((ROW()-13)/2),0)),"",OFFSET('11. SEGUIMIENTO 2026'!$O$14,INT((ROW()-13)/2),0)),IF(ISBLANK(OFFSET('9. METAS'!$R$20,INT((ROW()-14)/2),0)),"",OFFSET('9. METAS'!$R$20,INT((ROW()-14)/2),0)))</f>
        <v/>
      </c>
      <c r="L439" s="221" t="str">
        <f ca="1">IF(MOD(ROW()-13,2)=0,IF(ISBLANK(OFFSET('11. SEGUIMIENTO 2026'!$P$14,INT((ROW()-13)/2),0)),"",OFFSET('11. SEGUIMIENTO 2026'!$P$14,INT((ROW()-13)/2),0)),IF(ISBLANK(OFFSET('9. METAS'!$S$20,INT((ROW()-14)/2),0)),"",OFFSET('9. METAS'!$S$20,INT((ROW()-14)/2),0)))</f>
        <v/>
      </c>
      <c r="M439" s="222" t="str">
        <f ca="1">IF(MOD(ROW()-13,2)=0,IF(ISBLANK(OFFSET('11. SEGUIMIENTO 2026'!$Q$14,INT((ROW()-13)/2),0)),"",OFFSET('11. SEGUIMIENTO 2026'!$Q$14,INT((ROW()-13)/2),0)),IF(ISBLANK(OFFSET('9. METAS'!$T$20,INT((ROW()-14)/2),0)),"",OFFSET('9. METAS'!$T$20,INT((ROW()-14)/2),0)))</f>
        <v/>
      </c>
      <c r="N439" s="872" t="str">
        <f t="shared" ref="N439" ca="1" si="422">IFERROR(J439/J440,"ND")</f>
        <v>ND</v>
      </c>
      <c r="O439" s="874" t="str">
        <f t="shared" ref="O439" ca="1" si="423">IFERROR(((J439+K439+L439+M439)/H439),"ND")</f>
        <v>ND</v>
      </c>
      <c r="P439" s="876"/>
    </row>
    <row r="440" spans="3:16">
      <c r="C440" s="850"/>
      <c r="D440" s="852"/>
      <c r="E440" s="852"/>
      <c r="F440" s="854"/>
      <c r="G440" s="856"/>
      <c r="H440" s="885"/>
      <c r="I440" s="871"/>
      <c r="J440" s="220" t="str">
        <f ca="1">IF(MOD(ROW()-13,2)=0,IF(ISBLANK(OFFSET('11. SEGUIMIENTO 2026'!$N$14,INT((ROW()-13)/2),0)),"",OFFSET('11. SEGUIMIENTO 2026'!$N$14,INT((ROW()-13)/2),0)),IF(ISBLANK(OFFSET('9. METAS'!$Q$20,INT((ROW()-14)/2),0)),"",OFFSET('9. METAS'!$Q$20,INT((ROW()-14)/2),0)))</f>
        <v/>
      </c>
      <c r="K440" s="221" t="str">
        <f ca="1">IF(MOD(ROW()-13,2)=0,IF(ISBLANK(OFFSET('11. SEGUIMIENTO 2026'!$O$14,INT((ROW()-13)/2),0)),"",OFFSET('11. SEGUIMIENTO 2026'!$O$14,INT((ROW()-13)/2),0)),IF(ISBLANK(OFFSET('9. METAS'!$R$20,INT((ROW()-14)/2),0)),"",OFFSET('9. METAS'!$R$20,INT((ROW()-14)/2),0)))</f>
        <v/>
      </c>
      <c r="L440" s="221" t="str">
        <f ca="1">IF(MOD(ROW()-13,2)=0,IF(ISBLANK(OFFSET('11. SEGUIMIENTO 2026'!$P$14,INT((ROW()-13)/2),0)),"",OFFSET('11. SEGUIMIENTO 2026'!$P$14,INT((ROW()-13)/2),0)),IF(ISBLANK(OFFSET('9. METAS'!$S$20,INT((ROW()-14)/2),0)),"",OFFSET('9. METAS'!$S$20,INT((ROW()-14)/2),0)))</f>
        <v/>
      </c>
      <c r="M440" s="222" t="str">
        <f ca="1">IF(MOD(ROW()-13,2)=0,IF(ISBLANK(OFFSET('11. SEGUIMIENTO 2026'!$Q$14,INT((ROW()-13)/2),0)),"",OFFSET('11. SEGUIMIENTO 2026'!$Q$14,INT((ROW()-13)/2),0)),IF(ISBLANK(OFFSET('9. METAS'!$T$20,INT((ROW()-14)/2),0)),"",OFFSET('9. METAS'!$T$20,INT((ROW()-14)/2),0)))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885" t="str">
        <f ca="1">IF(ISBLANK(OFFSET('9. METAS'!$K$20,INT((ROW()-13)/2),0)),"",OFFSET('9. METAS'!$K$20,INT((ROW()-13)/2),0))</f>
        <v/>
      </c>
      <c r="I441" s="870"/>
      <c r="J441" s="220" t="str">
        <f ca="1">IF(MOD(ROW()-13,2)=0,IF(ISBLANK(OFFSET('11. SEGUIMIENTO 2026'!$N$14,INT((ROW()-13)/2),0)),"",OFFSET('11. SEGUIMIENTO 2026'!$N$14,INT((ROW()-13)/2),0)),IF(ISBLANK(OFFSET('9. METAS'!$Q$20,INT((ROW()-14)/2),0)),"",OFFSET('9. METAS'!$Q$20,INT((ROW()-14)/2),0)))</f>
        <v/>
      </c>
      <c r="K441" s="221" t="str">
        <f ca="1">IF(MOD(ROW()-13,2)=0,IF(ISBLANK(OFFSET('11. SEGUIMIENTO 2026'!$O$14,INT((ROW()-13)/2),0)),"",OFFSET('11. SEGUIMIENTO 2026'!$O$14,INT((ROW()-13)/2),0)),IF(ISBLANK(OFFSET('9. METAS'!$R$20,INT((ROW()-14)/2),0)),"",OFFSET('9. METAS'!$R$20,INT((ROW()-14)/2),0)))</f>
        <v/>
      </c>
      <c r="L441" s="221" t="str">
        <f ca="1">IF(MOD(ROW()-13,2)=0,IF(ISBLANK(OFFSET('11. SEGUIMIENTO 2026'!$P$14,INT((ROW()-13)/2),0)),"",OFFSET('11. SEGUIMIENTO 2026'!$P$14,INT((ROW()-13)/2),0)),IF(ISBLANK(OFFSET('9. METAS'!$S$20,INT((ROW()-14)/2),0)),"",OFFSET('9. METAS'!$S$20,INT((ROW()-14)/2),0)))</f>
        <v/>
      </c>
      <c r="M441" s="222" t="str">
        <f ca="1">IF(MOD(ROW()-13,2)=0,IF(ISBLANK(OFFSET('11. SEGUIMIENTO 2026'!$Q$14,INT((ROW()-13)/2),0)),"",OFFSET('11. SEGUIMIENTO 2026'!$Q$14,INT((ROW()-13)/2),0)),IF(ISBLANK(OFFSET('9. METAS'!$T$20,INT((ROW()-14)/2),0)),"",OFFSET('9. METAS'!$T$20,INT((ROW()-14)/2),0)))</f>
        <v/>
      </c>
      <c r="N441" s="872" t="str">
        <f t="shared" ref="N441" ca="1" si="424">IFERROR(J441/J442,"ND")</f>
        <v>ND</v>
      </c>
      <c r="O441" s="874" t="str">
        <f t="shared" ref="O441" ca="1" si="425">IFERROR(((J441+K441+L441+M441)/H441),"ND")</f>
        <v>ND</v>
      </c>
      <c r="P441" s="876"/>
    </row>
    <row r="442" spans="3:16">
      <c r="C442" s="850"/>
      <c r="D442" s="852"/>
      <c r="E442" s="852"/>
      <c r="F442" s="854"/>
      <c r="G442" s="856"/>
      <c r="H442" s="885"/>
      <c r="I442" s="871"/>
      <c r="J442" s="220" t="str">
        <f ca="1">IF(MOD(ROW()-13,2)=0,IF(ISBLANK(OFFSET('11. SEGUIMIENTO 2026'!$N$14,INT((ROW()-13)/2),0)),"",OFFSET('11. SEGUIMIENTO 2026'!$N$14,INT((ROW()-13)/2),0)),IF(ISBLANK(OFFSET('9. METAS'!$Q$20,INT((ROW()-14)/2),0)),"",OFFSET('9. METAS'!$Q$20,INT((ROW()-14)/2),0)))</f>
        <v/>
      </c>
      <c r="K442" s="221" t="str">
        <f ca="1">IF(MOD(ROW()-13,2)=0,IF(ISBLANK(OFFSET('11. SEGUIMIENTO 2026'!$O$14,INT((ROW()-13)/2),0)),"",OFFSET('11. SEGUIMIENTO 2026'!$O$14,INT((ROW()-13)/2),0)),IF(ISBLANK(OFFSET('9. METAS'!$R$20,INT((ROW()-14)/2),0)),"",OFFSET('9. METAS'!$R$20,INT((ROW()-14)/2),0)))</f>
        <v/>
      </c>
      <c r="L442" s="221" t="str">
        <f ca="1">IF(MOD(ROW()-13,2)=0,IF(ISBLANK(OFFSET('11. SEGUIMIENTO 2026'!$P$14,INT((ROW()-13)/2),0)),"",OFFSET('11. SEGUIMIENTO 2026'!$P$14,INT((ROW()-13)/2),0)),IF(ISBLANK(OFFSET('9. METAS'!$S$20,INT((ROW()-14)/2),0)),"",OFFSET('9. METAS'!$S$20,INT((ROW()-14)/2),0)))</f>
        <v/>
      </c>
      <c r="M442" s="222" t="str">
        <f ca="1">IF(MOD(ROW()-13,2)=0,IF(ISBLANK(OFFSET('11. SEGUIMIENTO 2026'!$Q$14,INT((ROW()-13)/2),0)),"",OFFSET('11. SEGUIMIENTO 2026'!$Q$14,INT((ROW()-13)/2),0)),IF(ISBLANK(OFFSET('9. METAS'!$T$20,INT((ROW()-14)/2),0)),"",OFFSET('9. METAS'!$T$20,INT((ROW()-14)/2),0)))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885" t="str">
        <f ca="1">IF(ISBLANK(OFFSET('9. METAS'!$K$20,INT((ROW()-13)/2),0)),"",OFFSET('9. METAS'!$K$20,INT((ROW()-13)/2),0))</f>
        <v/>
      </c>
      <c r="I443" s="870"/>
      <c r="J443" s="220" t="str">
        <f ca="1">IF(MOD(ROW()-13,2)=0,IF(ISBLANK(OFFSET('11. SEGUIMIENTO 2026'!$N$14,INT((ROW()-13)/2),0)),"",OFFSET('11. SEGUIMIENTO 2026'!$N$14,INT((ROW()-13)/2),0)),IF(ISBLANK(OFFSET('9. METAS'!$Q$20,INT((ROW()-14)/2),0)),"",OFFSET('9. METAS'!$Q$20,INT((ROW()-14)/2),0)))</f>
        <v/>
      </c>
      <c r="K443" s="221" t="str">
        <f ca="1">IF(MOD(ROW()-13,2)=0,IF(ISBLANK(OFFSET('11. SEGUIMIENTO 2026'!$O$14,INT((ROW()-13)/2),0)),"",OFFSET('11. SEGUIMIENTO 2026'!$O$14,INT((ROW()-13)/2),0)),IF(ISBLANK(OFFSET('9. METAS'!$R$20,INT((ROW()-14)/2),0)),"",OFFSET('9. METAS'!$R$20,INT((ROW()-14)/2),0)))</f>
        <v/>
      </c>
      <c r="L443" s="221" t="str">
        <f ca="1">IF(MOD(ROW()-13,2)=0,IF(ISBLANK(OFFSET('11. SEGUIMIENTO 2026'!$P$14,INT((ROW()-13)/2),0)),"",OFFSET('11. SEGUIMIENTO 2026'!$P$14,INT((ROW()-13)/2),0)),IF(ISBLANK(OFFSET('9. METAS'!$S$20,INT((ROW()-14)/2),0)),"",OFFSET('9. METAS'!$S$20,INT((ROW()-14)/2),0)))</f>
        <v/>
      </c>
      <c r="M443" s="222" t="str">
        <f ca="1">IF(MOD(ROW()-13,2)=0,IF(ISBLANK(OFFSET('11. SEGUIMIENTO 2026'!$Q$14,INT((ROW()-13)/2),0)),"",OFFSET('11. SEGUIMIENTO 2026'!$Q$14,INT((ROW()-13)/2),0)),IF(ISBLANK(OFFSET('9. METAS'!$T$20,INT((ROW()-14)/2),0)),"",OFFSET('9. METAS'!$T$20,INT((ROW()-14)/2),0)))</f>
        <v/>
      </c>
      <c r="N443" s="872" t="str">
        <f t="shared" ref="N443" ca="1" si="426">IFERROR(J443/J444,"ND")</f>
        <v>ND</v>
      </c>
      <c r="O443" s="874" t="str">
        <f t="shared" ref="O443" ca="1" si="427">IFERROR(((J443+K443+L443+M443)/H443),"ND")</f>
        <v>ND</v>
      </c>
      <c r="P443" s="876"/>
    </row>
    <row r="444" spans="3:16">
      <c r="C444" s="850"/>
      <c r="D444" s="852"/>
      <c r="E444" s="852"/>
      <c r="F444" s="854"/>
      <c r="G444" s="856"/>
      <c r="H444" s="885"/>
      <c r="I444" s="871"/>
      <c r="J444" s="220" t="str">
        <f ca="1">IF(MOD(ROW()-13,2)=0,IF(ISBLANK(OFFSET('11. SEGUIMIENTO 2026'!$N$14,INT((ROW()-13)/2),0)),"",OFFSET('11. SEGUIMIENTO 2026'!$N$14,INT((ROW()-13)/2),0)),IF(ISBLANK(OFFSET('9. METAS'!$Q$20,INT((ROW()-14)/2),0)),"",OFFSET('9. METAS'!$Q$20,INT((ROW()-14)/2),0)))</f>
        <v/>
      </c>
      <c r="K444" s="221" t="str">
        <f ca="1">IF(MOD(ROW()-13,2)=0,IF(ISBLANK(OFFSET('11. SEGUIMIENTO 2026'!$O$14,INT((ROW()-13)/2),0)),"",OFFSET('11. SEGUIMIENTO 2026'!$O$14,INT((ROW()-13)/2),0)),IF(ISBLANK(OFFSET('9. METAS'!$R$20,INT((ROW()-14)/2),0)),"",OFFSET('9. METAS'!$R$20,INT((ROW()-14)/2),0)))</f>
        <v/>
      </c>
      <c r="L444" s="221" t="str">
        <f ca="1">IF(MOD(ROW()-13,2)=0,IF(ISBLANK(OFFSET('11. SEGUIMIENTO 2026'!$P$14,INT((ROW()-13)/2),0)),"",OFFSET('11. SEGUIMIENTO 2026'!$P$14,INT((ROW()-13)/2),0)),IF(ISBLANK(OFFSET('9. METAS'!$S$20,INT((ROW()-14)/2),0)),"",OFFSET('9. METAS'!$S$20,INT((ROW()-14)/2),0)))</f>
        <v/>
      </c>
      <c r="M444" s="222" t="str">
        <f ca="1">IF(MOD(ROW()-13,2)=0,IF(ISBLANK(OFFSET('11. SEGUIMIENTO 2026'!$Q$14,INT((ROW()-13)/2),0)),"",OFFSET('11. SEGUIMIENTO 2026'!$Q$14,INT((ROW()-13)/2),0)),IF(ISBLANK(OFFSET('9. METAS'!$T$20,INT((ROW()-14)/2),0)),"",OFFSET('9. METAS'!$T$20,INT((ROW()-14)/2),0)))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885" t="str">
        <f ca="1">IF(ISBLANK(OFFSET('9. METAS'!$K$20,INT((ROW()-13)/2),0)),"",OFFSET('9. METAS'!$K$20,INT((ROW()-13)/2),0))</f>
        <v/>
      </c>
      <c r="I445" s="870"/>
      <c r="J445" s="220" t="str">
        <f ca="1">IF(MOD(ROW()-13,2)=0,IF(ISBLANK(OFFSET('11. SEGUIMIENTO 2026'!$N$14,INT((ROW()-13)/2),0)),"",OFFSET('11. SEGUIMIENTO 2026'!$N$14,INT((ROW()-13)/2),0)),IF(ISBLANK(OFFSET('9. METAS'!$Q$20,INT((ROW()-14)/2),0)),"",OFFSET('9. METAS'!$Q$20,INT((ROW()-14)/2),0)))</f>
        <v/>
      </c>
      <c r="K445" s="221" t="str">
        <f ca="1">IF(MOD(ROW()-13,2)=0,IF(ISBLANK(OFFSET('11. SEGUIMIENTO 2026'!$O$14,INT((ROW()-13)/2),0)),"",OFFSET('11. SEGUIMIENTO 2026'!$O$14,INT((ROW()-13)/2),0)),IF(ISBLANK(OFFSET('9. METAS'!$R$20,INT((ROW()-14)/2),0)),"",OFFSET('9. METAS'!$R$20,INT((ROW()-14)/2),0)))</f>
        <v/>
      </c>
      <c r="L445" s="221" t="str">
        <f ca="1">IF(MOD(ROW()-13,2)=0,IF(ISBLANK(OFFSET('11. SEGUIMIENTO 2026'!$P$14,INT((ROW()-13)/2),0)),"",OFFSET('11. SEGUIMIENTO 2026'!$P$14,INT((ROW()-13)/2),0)),IF(ISBLANK(OFFSET('9. METAS'!$S$20,INT((ROW()-14)/2),0)),"",OFFSET('9. METAS'!$S$20,INT((ROW()-14)/2),0)))</f>
        <v/>
      </c>
      <c r="M445" s="222" t="str">
        <f ca="1">IF(MOD(ROW()-13,2)=0,IF(ISBLANK(OFFSET('11. SEGUIMIENTO 2026'!$Q$14,INT((ROW()-13)/2),0)),"",OFFSET('11. SEGUIMIENTO 2026'!$Q$14,INT((ROW()-13)/2),0)),IF(ISBLANK(OFFSET('9. METAS'!$T$20,INT((ROW()-14)/2),0)),"",OFFSET('9. METAS'!$T$20,INT((ROW()-14)/2),0)))</f>
        <v/>
      </c>
      <c r="N445" s="872" t="str">
        <f t="shared" ref="N445" ca="1" si="428">IFERROR(J445/J446,"ND")</f>
        <v>ND</v>
      </c>
      <c r="O445" s="874" t="str">
        <f t="shared" ref="O445" ca="1" si="429">IFERROR(((J445+K445+L445+M445)/H445),"ND")</f>
        <v>ND</v>
      </c>
      <c r="P445" s="876"/>
    </row>
    <row r="446" spans="3:16">
      <c r="C446" s="850"/>
      <c r="D446" s="852"/>
      <c r="E446" s="852"/>
      <c r="F446" s="854"/>
      <c r="G446" s="856"/>
      <c r="H446" s="885"/>
      <c r="I446" s="871"/>
      <c r="J446" s="220" t="str">
        <f ca="1">IF(MOD(ROW()-13,2)=0,IF(ISBLANK(OFFSET('11. SEGUIMIENTO 2026'!$N$14,INT((ROW()-13)/2),0)),"",OFFSET('11. SEGUIMIENTO 2026'!$N$14,INT((ROW()-13)/2),0)),IF(ISBLANK(OFFSET('9. METAS'!$Q$20,INT((ROW()-14)/2),0)),"",OFFSET('9. METAS'!$Q$20,INT((ROW()-14)/2),0)))</f>
        <v/>
      </c>
      <c r="K446" s="221" t="str">
        <f ca="1">IF(MOD(ROW()-13,2)=0,IF(ISBLANK(OFFSET('11. SEGUIMIENTO 2026'!$O$14,INT((ROW()-13)/2),0)),"",OFFSET('11. SEGUIMIENTO 2026'!$O$14,INT((ROW()-13)/2),0)),IF(ISBLANK(OFFSET('9. METAS'!$R$20,INT((ROW()-14)/2),0)),"",OFFSET('9. METAS'!$R$20,INT((ROW()-14)/2),0)))</f>
        <v/>
      </c>
      <c r="L446" s="221" t="str">
        <f ca="1">IF(MOD(ROW()-13,2)=0,IF(ISBLANK(OFFSET('11. SEGUIMIENTO 2026'!$P$14,INT((ROW()-13)/2),0)),"",OFFSET('11. SEGUIMIENTO 2026'!$P$14,INT((ROW()-13)/2),0)),IF(ISBLANK(OFFSET('9. METAS'!$S$20,INT((ROW()-14)/2),0)),"",OFFSET('9. METAS'!$S$20,INT((ROW()-14)/2),0)))</f>
        <v/>
      </c>
      <c r="M446" s="222" t="str">
        <f ca="1">IF(MOD(ROW()-13,2)=0,IF(ISBLANK(OFFSET('11. SEGUIMIENTO 2026'!$Q$14,INT((ROW()-13)/2),0)),"",OFFSET('11. SEGUIMIENTO 2026'!$Q$14,INT((ROW()-13)/2),0)),IF(ISBLANK(OFFSET('9. METAS'!$T$20,INT((ROW()-14)/2),0)),"",OFFSET('9. METAS'!$T$20,INT((ROW()-14)/2),0)))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885" t="str">
        <f ca="1">IF(ISBLANK(OFFSET('9. METAS'!$K$20,INT((ROW()-13)/2),0)),"",OFFSET('9. METAS'!$K$20,INT((ROW()-13)/2),0))</f>
        <v/>
      </c>
      <c r="I447" s="870"/>
      <c r="J447" s="220" t="str">
        <f ca="1">IF(MOD(ROW()-13,2)=0,IF(ISBLANK(OFFSET('11. SEGUIMIENTO 2026'!$N$14,INT((ROW()-13)/2),0)),"",OFFSET('11. SEGUIMIENTO 2026'!$N$14,INT((ROW()-13)/2),0)),IF(ISBLANK(OFFSET('9. METAS'!$Q$20,INT((ROW()-14)/2),0)),"",OFFSET('9. METAS'!$Q$20,INT((ROW()-14)/2),0)))</f>
        <v/>
      </c>
      <c r="K447" s="221" t="str">
        <f ca="1">IF(MOD(ROW()-13,2)=0,IF(ISBLANK(OFFSET('11. SEGUIMIENTO 2026'!$O$14,INT((ROW()-13)/2),0)),"",OFFSET('11. SEGUIMIENTO 2026'!$O$14,INT((ROW()-13)/2),0)),IF(ISBLANK(OFFSET('9. METAS'!$R$20,INT((ROW()-14)/2),0)),"",OFFSET('9. METAS'!$R$20,INT((ROW()-14)/2),0)))</f>
        <v/>
      </c>
      <c r="L447" s="221" t="str">
        <f ca="1">IF(MOD(ROW()-13,2)=0,IF(ISBLANK(OFFSET('11. SEGUIMIENTO 2026'!$P$14,INT((ROW()-13)/2),0)),"",OFFSET('11. SEGUIMIENTO 2026'!$P$14,INT((ROW()-13)/2),0)),IF(ISBLANK(OFFSET('9. METAS'!$S$20,INT((ROW()-14)/2),0)),"",OFFSET('9. METAS'!$S$20,INT((ROW()-14)/2),0)))</f>
        <v/>
      </c>
      <c r="M447" s="222" t="str">
        <f ca="1">IF(MOD(ROW()-13,2)=0,IF(ISBLANK(OFFSET('11. SEGUIMIENTO 2026'!$Q$14,INT((ROW()-13)/2),0)),"",OFFSET('11. SEGUIMIENTO 2026'!$Q$14,INT((ROW()-13)/2),0)),IF(ISBLANK(OFFSET('9. METAS'!$T$20,INT((ROW()-14)/2),0)),"",OFFSET('9. METAS'!$T$20,INT((ROW()-14)/2),0)))</f>
        <v/>
      </c>
      <c r="N447" s="872" t="str">
        <f t="shared" ref="N447" ca="1" si="430">IFERROR(J447/J448,"ND")</f>
        <v>ND</v>
      </c>
      <c r="O447" s="874" t="str">
        <f t="shared" ref="O447" ca="1" si="431">IFERROR(((J447+K447+L447+M447)/H447),"ND")</f>
        <v>ND</v>
      </c>
      <c r="P447" s="876"/>
    </row>
    <row r="448" spans="3:16">
      <c r="C448" s="850"/>
      <c r="D448" s="852"/>
      <c r="E448" s="852"/>
      <c r="F448" s="854"/>
      <c r="G448" s="856"/>
      <c r="H448" s="885"/>
      <c r="I448" s="871"/>
      <c r="J448" s="220" t="str">
        <f ca="1">IF(MOD(ROW()-13,2)=0,IF(ISBLANK(OFFSET('11. SEGUIMIENTO 2026'!$N$14,INT((ROW()-13)/2),0)),"",OFFSET('11. SEGUIMIENTO 2026'!$N$14,INT((ROW()-13)/2),0)),IF(ISBLANK(OFFSET('9. METAS'!$Q$20,INT((ROW()-14)/2),0)),"",OFFSET('9. METAS'!$Q$20,INT((ROW()-14)/2),0)))</f>
        <v/>
      </c>
      <c r="K448" s="221" t="str">
        <f ca="1">IF(MOD(ROW()-13,2)=0,IF(ISBLANK(OFFSET('11. SEGUIMIENTO 2026'!$O$14,INT((ROW()-13)/2),0)),"",OFFSET('11. SEGUIMIENTO 2026'!$O$14,INT((ROW()-13)/2),0)),IF(ISBLANK(OFFSET('9. METAS'!$R$20,INT((ROW()-14)/2),0)),"",OFFSET('9. METAS'!$R$20,INT((ROW()-14)/2),0)))</f>
        <v/>
      </c>
      <c r="L448" s="221" t="str">
        <f ca="1">IF(MOD(ROW()-13,2)=0,IF(ISBLANK(OFFSET('11. SEGUIMIENTO 2026'!$P$14,INT((ROW()-13)/2),0)),"",OFFSET('11. SEGUIMIENTO 2026'!$P$14,INT((ROW()-13)/2),0)),IF(ISBLANK(OFFSET('9. METAS'!$S$20,INT((ROW()-14)/2),0)),"",OFFSET('9. METAS'!$S$20,INT((ROW()-14)/2),0)))</f>
        <v/>
      </c>
      <c r="M448" s="222" t="str">
        <f ca="1">IF(MOD(ROW()-13,2)=0,IF(ISBLANK(OFFSET('11. SEGUIMIENTO 2026'!$Q$14,INT((ROW()-13)/2),0)),"",OFFSET('11. SEGUIMIENTO 2026'!$Q$14,INT((ROW()-13)/2),0)),IF(ISBLANK(OFFSET('9. METAS'!$T$20,INT((ROW()-14)/2),0)),"",OFFSET('9. METAS'!$T$20,INT((ROW()-14)/2),0)))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885" t="str">
        <f ca="1">IF(ISBLANK(OFFSET('9. METAS'!$K$20,INT((ROW()-13)/2),0)),"",OFFSET('9. METAS'!$K$20,INT((ROW()-13)/2),0))</f>
        <v/>
      </c>
      <c r="I449" s="870"/>
      <c r="J449" s="220" t="str">
        <f ca="1">IF(MOD(ROW()-13,2)=0,IF(ISBLANK(OFFSET('11. SEGUIMIENTO 2026'!$N$14,INT((ROW()-13)/2),0)),"",OFFSET('11. SEGUIMIENTO 2026'!$N$14,INT((ROW()-13)/2),0)),IF(ISBLANK(OFFSET('9. METAS'!$Q$20,INT((ROW()-14)/2),0)),"",OFFSET('9. METAS'!$Q$20,INT((ROW()-14)/2),0)))</f>
        <v/>
      </c>
      <c r="K449" s="221" t="str">
        <f ca="1">IF(MOD(ROW()-13,2)=0,IF(ISBLANK(OFFSET('11. SEGUIMIENTO 2026'!$O$14,INT((ROW()-13)/2),0)),"",OFFSET('11. SEGUIMIENTO 2026'!$O$14,INT((ROW()-13)/2),0)),IF(ISBLANK(OFFSET('9. METAS'!$R$20,INT((ROW()-14)/2),0)),"",OFFSET('9. METAS'!$R$20,INT((ROW()-14)/2),0)))</f>
        <v/>
      </c>
      <c r="L449" s="221" t="str">
        <f ca="1">IF(MOD(ROW()-13,2)=0,IF(ISBLANK(OFFSET('11. SEGUIMIENTO 2026'!$P$14,INT((ROW()-13)/2),0)),"",OFFSET('11. SEGUIMIENTO 2026'!$P$14,INT((ROW()-13)/2),0)),IF(ISBLANK(OFFSET('9. METAS'!$S$20,INT((ROW()-14)/2),0)),"",OFFSET('9. METAS'!$S$20,INT((ROW()-14)/2),0)))</f>
        <v/>
      </c>
      <c r="M449" s="222" t="str">
        <f ca="1">IF(MOD(ROW()-13,2)=0,IF(ISBLANK(OFFSET('11. SEGUIMIENTO 2026'!$Q$14,INT((ROW()-13)/2),0)),"",OFFSET('11. SEGUIMIENTO 2026'!$Q$14,INT((ROW()-13)/2),0)),IF(ISBLANK(OFFSET('9. METAS'!$T$20,INT((ROW()-14)/2),0)),"",OFFSET('9. METAS'!$T$20,INT((ROW()-14)/2),0)))</f>
        <v/>
      </c>
      <c r="N449" s="872" t="str">
        <f t="shared" ref="N449" ca="1" si="432">IFERROR(J449/J450,"ND")</f>
        <v>ND</v>
      </c>
      <c r="O449" s="874" t="str">
        <f t="shared" ref="O449" ca="1" si="433">IFERROR(((J449+K449+L449+M449)/H449),"ND")</f>
        <v>ND</v>
      </c>
      <c r="P449" s="876"/>
    </row>
    <row r="450" spans="3:16">
      <c r="C450" s="850"/>
      <c r="D450" s="852"/>
      <c r="E450" s="852"/>
      <c r="F450" s="854"/>
      <c r="G450" s="856"/>
      <c r="H450" s="885"/>
      <c r="I450" s="871"/>
      <c r="J450" s="220" t="str">
        <f ca="1">IF(MOD(ROW()-13,2)=0,IF(ISBLANK(OFFSET('11. SEGUIMIENTO 2026'!$N$14,INT((ROW()-13)/2),0)),"",OFFSET('11. SEGUIMIENTO 2026'!$N$14,INT((ROW()-13)/2),0)),IF(ISBLANK(OFFSET('9. METAS'!$Q$20,INT((ROW()-14)/2),0)),"",OFFSET('9. METAS'!$Q$20,INT((ROW()-14)/2),0)))</f>
        <v/>
      </c>
      <c r="K450" s="221" t="str">
        <f ca="1">IF(MOD(ROW()-13,2)=0,IF(ISBLANK(OFFSET('11. SEGUIMIENTO 2026'!$O$14,INT((ROW()-13)/2),0)),"",OFFSET('11. SEGUIMIENTO 2026'!$O$14,INT((ROW()-13)/2),0)),IF(ISBLANK(OFFSET('9. METAS'!$R$20,INT((ROW()-14)/2),0)),"",OFFSET('9. METAS'!$R$20,INT((ROW()-14)/2),0)))</f>
        <v/>
      </c>
      <c r="L450" s="221" t="str">
        <f ca="1">IF(MOD(ROW()-13,2)=0,IF(ISBLANK(OFFSET('11. SEGUIMIENTO 2026'!$P$14,INT((ROW()-13)/2),0)),"",OFFSET('11. SEGUIMIENTO 2026'!$P$14,INT((ROW()-13)/2),0)),IF(ISBLANK(OFFSET('9. METAS'!$S$20,INT((ROW()-14)/2),0)),"",OFFSET('9. METAS'!$S$20,INT((ROW()-14)/2),0)))</f>
        <v/>
      </c>
      <c r="M450" s="222" t="str">
        <f ca="1">IF(MOD(ROW()-13,2)=0,IF(ISBLANK(OFFSET('11. SEGUIMIENTO 2026'!$Q$14,INT((ROW()-13)/2),0)),"",OFFSET('11. SEGUIMIENTO 2026'!$Q$14,INT((ROW()-13)/2),0)),IF(ISBLANK(OFFSET('9. METAS'!$T$20,INT((ROW()-14)/2),0)),"",OFFSET('9. METAS'!$T$20,INT((ROW()-14)/2),0)))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885" t="str">
        <f ca="1">IF(ISBLANK(OFFSET('9. METAS'!$K$20,INT((ROW()-13)/2),0)),"",OFFSET('9. METAS'!$K$20,INT((ROW()-13)/2),0))</f>
        <v/>
      </c>
      <c r="I451" s="870"/>
      <c r="J451" s="220" t="str">
        <f ca="1">IF(MOD(ROW()-13,2)=0,IF(ISBLANK(OFFSET('11. SEGUIMIENTO 2026'!$N$14,INT((ROW()-13)/2),0)),"",OFFSET('11. SEGUIMIENTO 2026'!$N$14,INT((ROW()-13)/2),0)),IF(ISBLANK(OFFSET('9. METAS'!$Q$20,INT((ROW()-14)/2),0)),"",OFFSET('9. METAS'!$Q$20,INT((ROW()-14)/2),0)))</f>
        <v/>
      </c>
      <c r="K451" s="221" t="str">
        <f ca="1">IF(MOD(ROW()-13,2)=0,IF(ISBLANK(OFFSET('11. SEGUIMIENTO 2026'!$O$14,INT((ROW()-13)/2),0)),"",OFFSET('11. SEGUIMIENTO 2026'!$O$14,INT((ROW()-13)/2),0)),IF(ISBLANK(OFFSET('9. METAS'!$R$20,INT((ROW()-14)/2),0)),"",OFFSET('9. METAS'!$R$20,INT((ROW()-14)/2),0)))</f>
        <v/>
      </c>
      <c r="L451" s="221" t="str">
        <f ca="1">IF(MOD(ROW()-13,2)=0,IF(ISBLANK(OFFSET('11. SEGUIMIENTO 2026'!$P$14,INT((ROW()-13)/2),0)),"",OFFSET('11. SEGUIMIENTO 2026'!$P$14,INT((ROW()-13)/2),0)),IF(ISBLANK(OFFSET('9. METAS'!$S$20,INT((ROW()-14)/2),0)),"",OFFSET('9. METAS'!$S$20,INT((ROW()-14)/2),0)))</f>
        <v/>
      </c>
      <c r="M451" s="222" t="str">
        <f ca="1">IF(MOD(ROW()-13,2)=0,IF(ISBLANK(OFFSET('11. SEGUIMIENTO 2026'!$Q$14,INT((ROW()-13)/2),0)),"",OFFSET('11. SEGUIMIENTO 2026'!$Q$14,INT((ROW()-13)/2),0)),IF(ISBLANK(OFFSET('9. METAS'!$T$20,INT((ROW()-14)/2),0)),"",OFFSET('9. METAS'!$T$20,INT((ROW()-14)/2),0)))</f>
        <v/>
      </c>
      <c r="N451" s="872" t="str">
        <f t="shared" ref="N451" ca="1" si="434">IFERROR(J451/J452,"ND")</f>
        <v>ND</v>
      </c>
      <c r="O451" s="874" t="str">
        <f t="shared" ref="O451" ca="1" si="435">IFERROR(((J451+K451+L451+M451)/H451),"ND")</f>
        <v>ND</v>
      </c>
      <c r="P451" s="876"/>
    </row>
    <row r="452" spans="3:16">
      <c r="C452" s="850"/>
      <c r="D452" s="852"/>
      <c r="E452" s="852"/>
      <c r="F452" s="854"/>
      <c r="G452" s="856"/>
      <c r="H452" s="885"/>
      <c r="I452" s="871"/>
      <c r="J452" s="220" t="str">
        <f ca="1">IF(MOD(ROW()-13,2)=0,IF(ISBLANK(OFFSET('11. SEGUIMIENTO 2026'!$N$14,INT((ROW()-13)/2),0)),"",OFFSET('11. SEGUIMIENTO 2026'!$N$14,INT((ROW()-13)/2),0)),IF(ISBLANK(OFFSET('9. METAS'!$Q$20,INT((ROW()-14)/2),0)),"",OFFSET('9. METAS'!$Q$20,INT((ROW()-14)/2),0)))</f>
        <v/>
      </c>
      <c r="K452" s="221" t="str">
        <f ca="1">IF(MOD(ROW()-13,2)=0,IF(ISBLANK(OFFSET('11. SEGUIMIENTO 2026'!$O$14,INT((ROW()-13)/2),0)),"",OFFSET('11. SEGUIMIENTO 2026'!$O$14,INT((ROW()-13)/2),0)),IF(ISBLANK(OFFSET('9. METAS'!$R$20,INT((ROW()-14)/2),0)),"",OFFSET('9. METAS'!$R$20,INT((ROW()-14)/2),0)))</f>
        <v/>
      </c>
      <c r="L452" s="221" t="str">
        <f ca="1">IF(MOD(ROW()-13,2)=0,IF(ISBLANK(OFFSET('11. SEGUIMIENTO 2026'!$P$14,INT((ROW()-13)/2),0)),"",OFFSET('11. SEGUIMIENTO 2026'!$P$14,INT((ROW()-13)/2),0)),IF(ISBLANK(OFFSET('9. METAS'!$S$20,INT((ROW()-14)/2),0)),"",OFFSET('9. METAS'!$S$20,INT((ROW()-14)/2),0)))</f>
        <v/>
      </c>
      <c r="M452" s="222" t="str">
        <f ca="1">IF(MOD(ROW()-13,2)=0,IF(ISBLANK(OFFSET('11. SEGUIMIENTO 2026'!$Q$14,INT((ROW()-13)/2),0)),"",OFFSET('11. SEGUIMIENTO 2026'!$Q$14,INT((ROW()-13)/2),0)),IF(ISBLANK(OFFSET('9. METAS'!$T$20,INT((ROW()-14)/2),0)),"",OFFSET('9. METAS'!$T$20,INT((ROW()-14)/2),0)))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885" t="str">
        <f ca="1">IF(ISBLANK(OFFSET('9. METAS'!$K$20,INT((ROW()-13)/2),0)),"",OFFSET('9. METAS'!$K$20,INT((ROW()-13)/2),0))</f>
        <v/>
      </c>
      <c r="I453" s="870"/>
      <c r="J453" s="220" t="str">
        <f ca="1">IF(MOD(ROW()-13,2)=0,IF(ISBLANK(OFFSET('11. SEGUIMIENTO 2026'!$N$14,INT((ROW()-13)/2),0)),"",OFFSET('11. SEGUIMIENTO 2026'!$N$14,INT((ROW()-13)/2),0)),IF(ISBLANK(OFFSET('9. METAS'!$Q$20,INT((ROW()-14)/2),0)),"",OFFSET('9. METAS'!$Q$20,INT((ROW()-14)/2),0)))</f>
        <v/>
      </c>
      <c r="K453" s="221" t="str">
        <f ca="1">IF(MOD(ROW()-13,2)=0,IF(ISBLANK(OFFSET('11. SEGUIMIENTO 2026'!$O$14,INT((ROW()-13)/2),0)),"",OFFSET('11. SEGUIMIENTO 2026'!$O$14,INT((ROW()-13)/2),0)),IF(ISBLANK(OFFSET('9. METAS'!$R$20,INT((ROW()-14)/2),0)),"",OFFSET('9. METAS'!$R$20,INT((ROW()-14)/2),0)))</f>
        <v/>
      </c>
      <c r="L453" s="221" t="str">
        <f ca="1">IF(MOD(ROW()-13,2)=0,IF(ISBLANK(OFFSET('11. SEGUIMIENTO 2026'!$P$14,INT((ROW()-13)/2),0)),"",OFFSET('11. SEGUIMIENTO 2026'!$P$14,INT((ROW()-13)/2),0)),IF(ISBLANK(OFFSET('9. METAS'!$S$20,INT((ROW()-14)/2),0)),"",OFFSET('9. METAS'!$S$20,INT((ROW()-14)/2),0)))</f>
        <v/>
      </c>
      <c r="M453" s="222" t="str">
        <f ca="1">IF(MOD(ROW()-13,2)=0,IF(ISBLANK(OFFSET('11. SEGUIMIENTO 2026'!$Q$14,INT((ROW()-13)/2),0)),"",OFFSET('11. SEGUIMIENTO 2026'!$Q$14,INT((ROW()-13)/2),0)),IF(ISBLANK(OFFSET('9. METAS'!$T$20,INT((ROW()-14)/2),0)),"",OFFSET('9. METAS'!$T$20,INT((ROW()-14)/2),0)))</f>
        <v/>
      </c>
      <c r="N453" s="872" t="str">
        <f t="shared" ref="N453" ca="1" si="436">IFERROR(J453/J454,"ND")</f>
        <v>ND</v>
      </c>
      <c r="O453" s="874" t="str">
        <f t="shared" ref="O453" ca="1" si="437">IFERROR(((J453+K453+L453+M453)/H453),"ND")</f>
        <v>ND</v>
      </c>
      <c r="P453" s="876"/>
    </row>
    <row r="454" spans="3:16">
      <c r="C454" s="850"/>
      <c r="D454" s="852"/>
      <c r="E454" s="852"/>
      <c r="F454" s="854"/>
      <c r="G454" s="856"/>
      <c r="H454" s="885"/>
      <c r="I454" s="871"/>
      <c r="J454" s="220" t="str">
        <f ca="1">IF(MOD(ROW()-13,2)=0,IF(ISBLANK(OFFSET('11. SEGUIMIENTO 2026'!$N$14,INT((ROW()-13)/2),0)),"",OFFSET('11. SEGUIMIENTO 2026'!$N$14,INT((ROW()-13)/2),0)),IF(ISBLANK(OFFSET('9. METAS'!$Q$20,INT((ROW()-14)/2),0)),"",OFFSET('9. METAS'!$Q$20,INT((ROW()-14)/2),0)))</f>
        <v/>
      </c>
      <c r="K454" s="221" t="str">
        <f ca="1">IF(MOD(ROW()-13,2)=0,IF(ISBLANK(OFFSET('11. SEGUIMIENTO 2026'!$O$14,INT((ROW()-13)/2),0)),"",OFFSET('11. SEGUIMIENTO 2026'!$O$14,INT((ROW()-13)/2),0)),IF(ISBLANK(OFFSET('9. METAS'!$R$20,INT((ROW()-14)/2),0)),"",OFFSET('9. METAS'!$R$20,INT((ROW()-14)/2),0)))</f>
        <v/>
      </c>
      <c r="L454" s="221" t="str">
        <f ca="1">IF(MOD(ROW()-13,2)=0,IF(ISBLANK(OFFSET('11. SEGUIMIENTO 2026'!$P$14,INT((ROW()-13)/2),0)),"",OFFSET('11. SEGUIMIENTO 2026'!$P$14,INT((ROW()-13)/2),0)),IF(ISBLANK(OFFSET('9. METAS'!$S$20,INT((ROW()-14)/2),0)),"",OFFSET('9. METAS'!$S$20,INT((ROW()-14)/2),0)))</f>
        <v/>
      </c>
      <c r="M454" s="222" t="str">
        <f ca="1">IF(MOD(ROW()-13,2)=0,IF(ISBLANK(OFFSET('11. SEGUIMIENTO 2026'!$Q$14,INT((ROW()-13)/2),0)),"",OFFSET('11. SEGUIMIENTO 2026'!$Q$14,INT((ROW()-13)/2),0)),IF(ISBLANK(OFFSET('9. METAS'!$T$20,INT((ROW()-14)/2),0)),"",OFFSET('9. METAS'!$T$20,INT((ROW()-14)/2),0)))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885" t="str">
        <f ca="1">IF(ISBLANK(OFFSET('9. METAS'!$K$20,INT((ROW()-13)/2),0)),"",OFFSET('9. METAS'!$K$20,INT((ROW()-13)/2),0))</f>
        <v/>
      </c>
      <c r="I455" s="870"/>
      <c r="J455" s="220" t="str">
        <f ca="1">IF(MOD(ROW()-13,2)=0,IF(ISBLANK(OFFSET('11. SEGUIMIENTO 2026'!$N$14,INT((ROW()-13)/2),0)),"",OFFSET('11. SEGUIMIENTO 2026'!$N$14,INT((ROW()-13)/2),0)),IF(ISBLANK(OFFSET('9. METAS'!$Q$20,INT((ROW()-14)/2),0)),"",OFFSET('9. METAS'!$Q$20,INT((ROW()-14)/2),0)))</f>
        <v/>
      </c>
      <c r="K455" s="221" t="str">
        <f ca="1">IF(MOD(ROW()-13,2)=0,IF(ISBLANK(OFFSET('11. SEGUIMIENTO 2026'!$O$14,INT((ROW()-13)/2),0)),"",OFFSET('11. SEGUIMIENTO 2026'!$O$14,INT((ROW()-13)/2),0)),IF(ISBLANK(OFFSET('9. METAS'!$R$20,INT((ROW()-14)/2),0)),"",OFFSET('9. METAS'!$R$20,INT((ROW()-14)/2),0)))</f>
        <v/>
      </c>
      <c r="L455" s="221" t="str">
        <f ca="1">IF(MOD(ROW()-13,2)=0,IF(ISBLANK(OFFSET('11. SEGUIMIENTO 2026'!$P$14,INT((ROW()-13)/2),0)),"",OFFSET('11. SEGUIMIENTO 2026'!$P$14,INT((ROW()-13)/2),0)),IF(ISBLANK(OFFSET('9. METAS'!$S$20,INT((ROW()-14)/2),0)),"",OFFSET('9. METAS'!$S$20,INT((ROW()-14)/2),0)))</f>
        <v/>
      </c>
      <c r="M455" s="222" t="str">
        <f ca="1">IF(MOD(ROW()-13,2)=0,IF(ISBLANK(OFFSET('11. SEGUIMIENTO 2026'!$Q$14,INT((ROW()-13)/2),0)),"",OFFSET('11. SEGUIMIENTO 2026'!$Q$14,INT((ROW()-13)/2),0)),IF(ISBLANK(OFFSET('9. METAS'!$T$20,INT((ROW()-14)/2),0)),"",OFFSET('9. METAS'!$T$20,INT((ROW()-14)/2),0)))</f>
        <v/>
      </c>
      <c r="N455" s="872" t="str">
        <f t="shared" ref="N455" ca="1" si="438">IFERROR(J455/J456,"ND")</f>
        <v>ND</v>
      </c>
      <c r="O455" s="874" t="str">
        <f t="shared" ref="O455" ca="1" si="439">IFERROR(((J455+K455+L455+M455)/H455),"ND")</f>
        <v>ND</v>
      </c>
      <c r="P455" s="876"/>
    </row>
    <row r="456" spans="3:16">
      <c r="C456" s="850"/>
      <c r="D456" s="852"/>
      <c r="E456" s="852"/>
      <c r="F456" s="854"/>
      <c r="G456" s="856"/>
      <c r="H456" s="885"/>
      <c r="I456" s="871"/>
      <c r="J456" s="220" t="str">
        <f ca="1">IF(MOD(ROW()-13,2)=0,IF(ISBLANK(OFFSET('11. SEGUIMIENTO 2026'!$N$14,INT((ROW()-13)/2),0)),"",OFFSET('11. SEGUIMIENTO 2026'!$N$14,INT((ROW()-13)/2),0)),IF(ISBLANK(OFFSET('9. METAS'!$Q$20,INT((ROW()-14)/2),0)),"",OFFSET('9. METAS'!$Q$20,INT((ROW()-14)/2),0)))</f>
        <v/>
      </c>
      <c r="K456" s="221" t="str">
        <f ca="1">IF(MOD(ROW()-13,2)=0,IF(ISBLANK(OFFSET('11. SEGUIMIENTO 2026'!$O$14,INT((ROW()-13)/2),0)),"",OFFSET('11. SEGUIMIENTO 2026'!$O$14,INT((ROW()-13)/2),0)),IF(ISBLANK(OFFSET('9. METAS'!$R$20,INT((ROW()-14)/2),0)),"",OFFSET('9. METAS'!$R$20,INT((ROW()-14)/2),0)))</f>
        <v/>
      </c>
      <c r="L456" s="221" t="str">
        <f ca="1">IF(MOD(ROW()-13,2)=0,IF(ISBLANK(OFFSET('11. SEGUIMIENTO 2026'!$P$14,INT((ROW()-13)/2),0)),"",OFFSET('11. SEGUIMIENTO 2026'!$P$14,INT((ROW()-13)/2),0)),IF(ISBLANK(OFFSET('9. METAS'!$S$20,INT((ROW()-14)/2),0)),"",OFFSET('9. METAS'!$S$20,INT((ROW()-14)/2),0)))</f>
        <v/>
      </c>
      <c r="M456" s="222" t="str">
        <f ca="1">IF(MOD(ROW()-13,2)=0,IF(ISBLANK(OFFSET('11. SEGUIMIENTO 2026'!$Q$14,INT((ROW()-13)/2),0)),"",OFFSET('11. SEGUIMIENTO 2026'!$Q$14,INT((ROW()-13)/2),0)),IF(ISBLANK(OFFSET('9. METAS'!$T$20,INT((ROW()-14)/2),0)),"",OFFSET('9. METAS'!$T$20,INT((ROW()-14)/2),0)))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885" t="str">
        <f ca="1">IF(ISBLANK(OFFSET('9. METAS'!$K$20,INT((ROW()-13)/2),0)),"",OFFSET('9. METAS'!$K$20,INT((ROW()-13)/2),0))</f>
        <v/>
      </c>
      <c r="I457" s="870"/>
      <c r="J457" s="220" t="str">
        <f ca="1">IF(MOD(ROW()-13,2)=0,IF(ISBLANK(OFFSET('11. SEGUIMIENTO 2026'!$N$14,INT((ROW()-13)/2),0)),"",OFFSET('11. SEGUIMIENTO 2026'!$N$14,INT((ROW()-13)/2),0)),IF(ISBLANK(OFFSET('9. METAS'!$Q$20,INT((ROW()-14)/2),0)),"",OFFSET('9. METAS'!$Q$20,INT((ROW()-14)/2),0)))</f>
        <v/>
      </c>
      <c r="K457" s="221" t="str">
        <f ca="1">IF(MOD(ROW()-13,2)=0,IF(ISBLANK(OFFSET('11. SEGUIMIENTO 2026'!$O$14,INT((ROW()-13)/2),0)),"",OFFSET('11. SEGUIMIENTO 2026'!$O$14,INT((ROW()-13)/2),0)),IF(ISBLANK(OFFSET('9. METAS'!$R$20,INT((ROW()-14)/2),0)),"",OFFSET('9. METAS'!$R$20,INT((ROW()-14)/2),0)))</f>
        <v/>
      </c>
      <c r="L457" s="221" t="str">
        <f ca="1">IF(MOD(ROW()-13,2)=0,IF(ISBLANK(OFFSET('11. SEGUIMIENTO 2026'!$P$14,INT((ROW()-13)/2),0)),"",OFFSET('11. SEGUIMIENTO 2026'!$P$14,INT((ROW()-13)/2),0)),IF(ISBLANK(OFFSET('9. METAS'!$S$20,INT((ROW()-14)/2),0)),"",OFFSET('9. METAS'!$S$20,INT((ROW()-14)/2),0)))</f>
        <v/>
      </c>
      <c r="M457" s="222" t="str">
        <f ca="1">IF(MOD(ROW()-13,2)=0,IF(ISBLANK(OFFSET('11. SEGUIMIENTO 2026'!$Q$14,INT((ROW()-13)/2),0)),"",OFFSET('11. SEGUIMIENTO 2026'!$Q$14,INT((ROW()-13)/2),0)),IF(ISBLANK(OFFSET('9. METAS'!$T$20,INT((ROW()-14)/2),0)),"",OFFSET('9. METAS'!$T$20,INT((ROW()-14)/2),0)))</f>
        <v/>
      </c>
      <c r="N457" s="872" t="str">
        <f t="shared" ref="N457" ca="1" si="440">IFERROR(J457/J458,"ND")</f>
        <v>ND</v>
      </c>
      <c r="O457" s="874" t="str">
        <f t="shared" ref="O457" ca="1" si="441">IFERROR(((J457+K457+L457+M457)/H457),"ND")</f>
        <v>ND</v>
      </c>
      <c r="P457" s="876"/>
    </row>
    <row r="458" spans="3:16">
      <c r="C458" s="850"/>
      <c r="D458" s="852"/>
      <c r="E458" s="852"/>
      <c r="F458" s="854"/>
      <c r="G458" s="856"/>
      <c r="H458" s="885"/>
      <c r="I458" s="871"/>
      <c r="J458" s="220" t="str">
        <f ca="1">IF(MOD(ROW()-13,2)=0,IF(ISBLANK(OFFSET('11. SEGUIMIENTO 2026'!$N$14,INT((ROW()-13)/2),0)),"",OFFSET('11. SEGUIMIENTO 2026'!$N$14,INT((ROW()-13)/2),0)),IF(ISBLANK(OFFSET('9. METAS'!$Q$20,INT((ROW()-14)/2),0)),"",OFFSET('9. METAS'!$Q$20,INT((ROW()-14)/2),0)))</f>
        <v/>
      </c>
      <c r="K458" s="221" t="str">
        <f ca="1">IF(MOD(ROW()-13,2)=0,IF(ISBLANK(OFFSET('11. SEGUIMIENTO 2026'!$O$14,INT((ROW()-13)/2),0)),"",OFFSET('11. SEGUIMIENTO 2026'!$O$14,INT((ROW()-13)/2),0)),IF(ISBLANK(OFFSET('9. METAS'!$R$20,INT((ROW()-14)/2),0)),"",OFFSET('9. METAS'!$R$20,INT((ROW()-14)/2),0)))</f>
        <v/>
      </c>
      <c r="L458" s="221" t="str">
        <f ca="1">IF(MOD(ROW()-13,2)=0,IF(ISBLANK(OFFSET('11. SEGUIMIENTO 2026'!$P$14,INT((ROW()-13)/2),0)),"",OFFSET('11. SEGUIMIENTO 2026'!$P$14,INT((ROW()-13)/2),0)),IF(ISBLANK(OFFSET('9. METAS'!$S$20,INT((ROW()-14)/2),0)),"",OFFSET('9. METAS'!$S$20,INT((ROW()-14)/2),0)))</f>
        <v/>
      </c>
      <c r="M458" s="222" t="str">
        <f ca="1">IF(MOD(ROW()-13,2)=0,IF(ISBLANK(OFFSET('11. SEGUIMIENTO 2026'!$Q$14,INT((ROW()-13)/2),0)),"",OFFSET('11. SEGUIMIENTO 2026'!$Q$14,INT((ROW()-13)/2),0)),IF(ISBLANK(OFFSET('9. METAS'!$T$20,INT((ROW()-14)/2),0)),"",OFFSET('9. METAS'!$T$20,INT((ROW()-14)/2),0)))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885" t="str">
        <f ca="1">IF(ISBLANK(OFFSET('9. METAS'!$K$20,INT((ROW()-13)/2),0)),"",OFFSET('9. METAS'!$K$20,INT((ROW()-13)/2),0))</f>
        <v/>
      </c>
      <c r="I459" s="870"/>
      <c r="J459" s="220" t="str">
        <f ca="1">IF(MOD(ROW()-13,2)=0,IF(ISBLANK(OFFSET('11. SEGUIMIENTO 2026'!$N$14,INT((ROW()-13)/2),0)),"",OFFSET('11. SEGUIMIENTO 2026'!$N$14,INT((ROW()-13)/2),0)),IF(ISBLANK(OFFSET('9. METAS'!$Q$20,INT((ROW()-14)/2),0)),"",OFFSET('9. METAS'!$Q$20,INT((ROW()-14)/2),0)))</f>
        <v/>
      </c>
      <c r="K459" s="221" t="str">
        <f ca="1">IF(MOD(ROW()-13,2)=0,IF(ISBLANK(OFFSET('11. SEGUIMIENTO 2026'!$O$14,INT((ROW()-13)/2),0)),"",OFFSET('11. SEGUIMIENTO 2026'!$O$14,INT((ROW()-13)/2),0)),IF(ISBLANK(OFFSET('9. METAS'!$R$20,INT((ROW()-14)/2),0)),"",OFFSET('9. METAS'!$R$20,INT((ROW()-14)/2),0)))</f>
        <v/>
      </c>
      <c r="L459" s="221" t="str">
        <f ca="1">IF(MOD(ROW()-13,2)=0,IF(ISBLANK(OFFSET('11. SEGUIMIENTO 2026'!$P$14,INT((ROW()-13)/2),0)),"",OFFSET('11. SEGUIMIENTO 2026'!$P$14,INT((ROW()-13)/2),0)),IF(ISBLANK(OFFSET('9. METAS'!$S$20,INT((ROW()-14)/2),0)),"",OFFSET('9. METAS'!$S$20,INT((ROW()-14)/2),0)))</f>
        <v/>
      </c>
      <c r="M459" s="222" t="str">
        <f ca="1">IF(MOD(ROW()-13,2)=0,IF(ISBLANK(OFFSET('11. SEGUIMIENTO 2026'!$Q$14,INT((ROW()-13)/2),0)),"",OFFSET('11. SEGUIMIENTO 2026'!$Q$14,INT((ROW()-13)/2),0)),IF(ISBLANK(OFFSET('9. METAS'!$T$20,INT((ROW()-14)/2),0)),"",OFFSET('9. METAS'!$T$20,INT((ROW()-14)/2),0)))</f>
        <v/>
      </c>
      <c r="N459" s="872" t="str">
        <f t="shared" ref="N459" ca="1" si="442">IFERROR(J459/J460,"ND")</f>
        <v>ND</v>
      </c>
      <c r="O459" s="874" t="str">
        <f t="shared" ref="O459" ca="1" si="443">IFERROR(((J459+K459+L459+M459)/H459),"ND")</f>
        <v>ND</v>
      </c>
      <c r="P459" s="876"/>
    </row>
    <row r="460" spans="3:16">
      <c r="C460" s="850"/>
      <c r="D460" s="852"/>
      <c r="E460" s="852"/>
      <c r="F460" s="854"/>
      <c r="G460" s="856"/>
      <c r="H460" s="885"/>
      <c r="I460" s="871"/>
      <c r="J460" s="220" t="str">
        <f ca="1">IF(MOD(ROW()-13,2)=0,IF(ISBLANK(OFFSET('11. SEGUIMIENTO 2026'!$N$14,INT((ROW()-13)/2),0)),"",OFFSET('11. SEGUIMIENTO 2026'!$N$14,INT((ROW()-13)/2),0)),IF(ISBLANK(OFFSET('9. METAS'!$Q$20,INT((ROW()-14)/2),0)),"",OFFSET('9. METAS'!$Q$20,INT((ROW()-14)/2),0)))</f>
        <v/>
      </c>
      <c r="K460" s="221" t="str">
        <f ca="1">IF(MOD(ROW()-13,2)=0,IF(ISBLANK(OFFSET('11. SEGUIMIENTO 2026'!$O$14,INT((ROW()-13)/2),0)),"",OFFSET('11. SEGUIMIENTO 2026'!$O$14,INT((ROW()-13)/2),0)),IF(ISBLANK(OFFSET('9. METAS'!$R$20,INT((ROW()-14)/2),0)),"",OFFSET('9. METAS'!$R$20,INT((ROW()-14)/2),0)))</f>
        <v/>
      </c>
      <c r="L460" s="221" t="str">
        <f ca="1">IF(MOD(ROW()-13,2)=0,IF(ISBLANK(OFFSET('11. SEGUIMIENTO 2026'!$P$14,INT((ROW()-13)/2),0)),"",OFFSET('11. SEGUIMIENTO 2026'!$P$14,INT((ROW()-13)/2),0)),IF(ISBLANK(OFFSET('9. METAS'!$S$20,INT((ROW()-14)/2),0)),"",OFFSET('9. METAS'!$S$20,INT((ROW()-14)/2),0)))</f>
        <v/>
      </c>
      <c r="M460" s="222" t="str">
        <f ca="1">IF(MOD(ROW()-13,2)=0,IF(ISBLANK(OFFSET('11. SEGUIMIENTO 2026'!$Q$14,INT((ROW()-13)/2),0)),"",OFFSET('11. SEGUIMIENTO 2026'!$Q$14,INT((ROW()-13)/2),0)),IF(ISBLANK(OFFSET('9. METAS'!$T$20,INT((ROW()-14)/2),0)),"",OFFSET('9. METAS'!$T$20,INT((ROW()-14)/2),0)))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885" t="str">
        <f ca="1">IF(ISBLANK(OFFSET('9. METAS'!$K$20,INT((ROW()-13)/2),0)),"",OFFSET('9. METAS'!$K$20,INT((ROW()-13)/2),0))</f>
        <v/>
      </c>
      <c r="I461" s="870"/>
      <c r="J461" s="220" t="str">
        <f ca="1">IF(MOD(ROW()-13,2)=0,IF(ISBLANK(OFFSET('11. SEGUIMIENTO 2026'!$N$14,INT((ROW()-13)/2),0)),"",OFFSET('11. SEGUIMIENTO 2026'!$N$14,INT((ROW()-13)/2),0)),IF(ISBLANK(OFFSET('9. METAS'!$Q$20,INT((ROW()-14)/2),0)),"",OFFSET('9. METAS'!$Q$20,INT((ROW()-14)/2),0)))</f>
        <v/>
      </c>
      <c r="K461" s="221" t="str">
        <f ca="1">IF(MOD(ROW()-13,2)=0,IF(ISBLANK(OFFSET('11. SEGUIMIENTO 2026'!$O$14,INT((ROW()-13)/2),0)),"",OFFSET('11. SEGUIMIENTO 2026'!$O$14,INT((ROW()-13)/2),0)),IF(ISBLANK(OFFSET('9. METAS'!$R$20,INT((ROW()-14)/2),0)),"",OFFSET('9. METAS'!$R$20,INT((ROW()-14)/2),0)))</f>
        <v/>
      </c>
      <c r="L461" s="221" t="str">
        <f ca="1">IF(MOD(ROW()-13,2)=0,IF(ISBLANK(OFFSET('11. SEGUIMIENTO 2026'!$P$14,INT((ROW()-13)/2),0)),"",OFFSET('11. SEGUIMIENTO 2026'!$P$14,INT((ROW()-13)/2),0)),IF(ISBLANK(OFFSET('9. METAS'!$S$20,INT((ROW()-14)/2),0)),"",OFFSET('9. METAS'!$S$20,INT((ROW()-14)/2),0)))</f>
        <v/>
      </c>
      <c r="M461" s="222" t="str">
        <f ca="1">IF(MOD(ROW()-13,2)=0,IF(ISBLANK(OFFSET('11. SEGUIMIENTO 2026'!$Q$14,INT((ROW()-13)/2),0)),"",OFFSET('11. SEGUIMIENTO 2026'!$Q$14,INT((ROW()-13)/2),0)),IF(ISBLANK(OFFSET('9. METAS'!$T$20,INT((ROW()-14)/2),0)),"",OFFSET('9. METAS'!$T$20,INT((ROW()-14)/2),0)))</f>
        <v/>
      </c>
      <c r="N461" s="872" t="str">
        <f t="shared" ref="N461" ca="1" si="444">IFERROR(J461/J462,"ND")</f>
        <v>ND</v>
      </c>
      <c r="O461" s="874" t="str">
        <f t="shared" ref="O461" ca="1" si="445">IFERROR(((J461+K461+L461+M461)/H461),"ND")</f>
        <v>ND</v>
      </c>
      <c r="P461" s="876"/>
    </row>
    <row r="462" spans="3:16">
      <c r="C462" s="850"/>
      <c r="D462" s="852"/>
      <c r="E462" s="852"/>
      <c r="F462" s="854"/>
      <c r="G462" s="856"/>
      <c r="H462" s="885"/>
      <c r="I462" s="871"/>
      <c r="J462" s="220" t="str">
        <f ca="1">IF(MOD(ROW()-13,2)=0,IF(ISBLANK(OFFSET('11. SEGUIMIENTO 2026'!$N$14,INT((ROW()-13)/2),0)),"",OFFSET('11. SEGUIMIENTO 2026'!$N$14,INT((ROW()-13)/2),0)),IF(ISBLANK(OFFSET('9. METAS'!$Q$20,INT((ROW()-14)/2),0)),"",OFFSET('9. METAS'!$Q$20,INT((ROW()-14)/2),0)))</f>
        <v/>
      </c>
      <c r="K462" s="221" t="str">
        <f ca="1">IF(MOD(ROW()-13,2)=0,IF(ISBLANK(OFFSET('11. SEGUIMIENTO 2026'!$O$14,INT((ROW()-13)/2),0)),"",OFFSET('11. SEGUIMIENTO 2026'!$O$14,INT((ROW()-13)/2),0)),IF(ISBLANK(OFFSET('9. METAS'!$R$20,INT((ROW()-14)/2),0)),"",OFFSET('9. METAS'!$R$20,INT((ROW()-14)/2),0)))</f>
        <v/>
      </c>
      <c r="L462" s="221" t="str">
        <f ca="1">IF(MOD(ROW()-13,2)=0,IF(ISBLANK(OFFSET('11. SEGUIMIENTO 2026'!$P$14,INT((ROW()-13)/2),0)),"",OFFSET('11. SEGUIMIENTO 2026'!$P$14,INT((ROW()-13)/2),0)),IF(ISBLANK(OFFSET('9. METAS'!$S$20,INT((ROW()-14)/2),0)),"",OFFSET('9. METAS'!$S$20,INT((ROW()-14)/2),0)))</f>
        <v/>
      </c>
      <c r="M462" s="222" t="str">
        <f ca="1">IF(MOD(ROW()-13,2)=0,IF(ISBLANK(OFFSET('11. SEGUIMIENTO 2026'!$Q$14,INT((ROW()-13)/2),0)),"",OFFSET('11. SEGUIMIENTO 2026'!$Q$14,INT((ROW()-13)/2),0)),IF(ISBLANK(OFFSET('9. METAS'!$T$20,INT((ROW()-14)/2),0)),"",OFFSET('9. METAS'!$T$20,INT((ROW()-14)/2),0)))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885" t="str">
        <f ca="1">IF(ISBLANK(OFFSET('9. METAS'!$K$20,INT((ROW()-13)/2),0)),"",OFFSET('9. METAS'!$K$20,INT((ROW()-13)/2),0))</f>
        <v/>
      </c>
      <c r="I463" s="870"/>
      <c r="J463" s="220" t="str">
        <f ca="1">IF(MOD(ROW()-13,2)=0,IF(ISBLANK(OFFSET('11. SEGUIMIENTO 2026'!$N$14,INT((ROW()-13)/2),0)),"",OFFSET('11. SEGUIMIENTO 2026'!$N$14,INT((ROW()-13)/2),0)),IF(ISBLANK(OFFSET('9. METAS'!$Q$20,INT((ROW()-14)/2),0)),"",OFFSET('9. METAS'!$Q$20,INT((ROW()-14)/2),0)))</f>
        <v/>
      </c>
      <c r="K463" s="221" t="str">
        <f ca="1">IF(MOD(ROW()-13,2)=0,IF(ISBLANK(OFFSET('11. SEGUIMIENTO 2026'!$O$14,INT((ROW()-13)/2),0)),"",OFFSET('11. SEGUIMIENTO 2026'!$O$14,INT((ROW()-13)/2),0)),IF(ISBLANK(OFFSET('9. METAS'!$R$20,INT((ROW()-14)/2),0)),"",OFFSET('9. METAS'!$R$20,INT((ROW()-14)/2),0)))</f>
        <v/>
      </c>
      <c r="L463" s="221" t="str">
        <f ca="1">IF(MOD(ROW()-13,2)=0,IF(ISBLANK(OFFSET('11. SEGUIMIENTO 2026'!$P$14,INT((ROW()-13)/2),0)),"",OFFSET('11. SEGUIMIENTO 2026'!$P$14,INT((ROW()-13)/2),0)),IF(ISBLANK(OFFSET('9. METAS'!$S$20,INT((ROW()-14)/2),0)),"",OFFSET('9. METAS'!$S$20,INT((ROW()-14)/2),0)))</f>
        <v/>
      </c>
      <c r="M463" s="222" t="str">
        <f ca="1">IF(MOD(ROW()-13,2)=0,IF(ISBLANK(OFFSET('11. SEGUIMIENTO 2026'!$Q$14,INT((ROW()-13)/2),0)),"",OFFSET('11. SEGUIMIENTO 2026'!$Q$14,INT((ROW()-13)/2),0)),IF(ISBLANK(OFFSET('9. METAS'!$T$20,INT((ROW()-14)/2),0)),"",OFFSET('9. METAS'!$T$20,INT((ROW()-14)/2),0)))</f>
        <v/>
      </c>
      <c r="N463" s="872" t="str">
        <f t="shared" ref="N463" ca="1" si="446">IFERROR(J463/J464,"ND")</f>
        <v>ND</v>
      </c>
      <c r="O463" s="874" t="str">
        <f t="shared" ref="O463" ca="1" si="447">IFERROR(((J463+K463+L463+M463)/H463),"ND")</f>
        <v>ND</v>
      </c>
      <c r="P463" s="876"/>
    </row>
    <row r="464" spans="3:16">
      <c r="C464" s="850"/>
      <c r="D464" s="852"/>
      <c r="E464" s="852"/>
      <c r="F464" s="854"/>
      <c r="G464" s="856"/>
      <c r="H464" s="885"/>
      <c r="I464" s="871"/>
      <c r="J464" s="220" t="str">
        <f ca="1">IF(MOD(ROW()-13,2)=0,IF(ISBLANK(OFFSET('11. SEGUIMIENTO 2026'!$N$14,INT((ROW()-13)/2),0)),"",OFFSET('11. SEGUIMIENTO 2026'!$N$14,INT((ROW()-13)/2),0)),IF(ISBLANK(OFFSET('9. METAS'!$Q$20,INT((ROW()-14)/2),0)),"",OFFSET('9. METAS'!$Q$20,INT((ROW()-14)/2),0)))</f>
        <v/>
      </c>
      <c r="K464" s="221" t="str">
        <f ca="1">IF(MOD(ROW()-13,2)=0,IF(ISBLANK(OFFSET('11. SEGUIMIENTO 2026'!$O$14,INT((ROW()-13)/2),0)),"",OFFSET('11. SEGUIMIENTO 2026'!$O$14,INT((ROW()-13)/2),0)),IF(ISBLANK(OFFSET('9. METAS'!$R$20,INT((ROW()-14)/2),0)),"",OFFSET('9. METAS'!$R$20,INT((ROW()-14)/2),0)))</f>
        <v/>
      </c>
      <c r="L464" s="221" t="str">
        <f ca="1">IF(MOD(ROW()-13,2)=0,IF(ISBLANK(OFFSET('11. SEGUIMIENTO 2026'!$P$14,INT((ROW()-13)/2),0)),"",OFFSET('11. SEGUIMIENTO 2026'!$P$14,INT((ROW()-13)/2),0)),IF(ISBLANK(OFFSET('9. METAS'!$S$20,INT((ROW()-14)/2),0)),"",OFFSET('9. METAS'!$S$20,INT((ROW()-14)/2),0)))</f>
        <v/>
      </c>
      <c r="M464" s="222" t="str">
        <f ca="1">IF(MOD(ROW()-13,2)=0,IF(ISBLANK(OFFSET('11. SEGUIMIENTO 2026'!$Q$14,INT((ROW()-13)/2),0)),"",OFFSET('11. SEGUIMIENTO 2026'!$Q$14,INT((ROW()-13)/2),0)),IF(ISBLANK(OFFSET('9. METAS'!$T$20,INT((ROW()-14)/2),0)),"",OFFSET('9. METAS'!$T$20,INT((ROW()-14)/2),0)))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885" t="str">
        <f ca="1">IF(ISBLANK(OFFSET('9. METAS'!$K$20,INT((ROW()-13)/2),0)),"",OFFSET('9. METAS'!$K$20,INT((ROW()-13)/2),0))</f>
        <v/>
      </c>
      <c r="I465" s="870"/>
      <c r="J465" s="220" t="str">
        <f ca="1">IF(MOD(ROW()-13,2)=0,IF(ISBLANK(OFFSET('11. SEGUIMIENTO 2026'!$N$14,INT((ROW()-13)/2),0)),"",OFFSET('11. SEGUIMIENTO 2026'!$N$14,INT((ROW()-13)/2),0)),IF(ISBLANK(OFFSET('9. METAS'!$Q$20,INT((ROW()-14)/2),0)),"",OFFSET('9. METAS'!$Q$20,INT((ROW()-14)/2),0)))</f>
        <v/>
      </c>
      <c r="K465" s="221" t="str">
        <f ca="1">IF(MOD(ROW()-13,2)=0,IF(ISBLANK(OFFSET('11. SEGUIMIENTO 2026'!$O$14,INT((ROW()-13)/2),0)),"",OFFSET('11. SEGUIMIENTO 2026'!$O$14,INT((ROW()-13)/2),0)),IF(ISBLANK(OFFSET('9. METAS'!$R$20,INT((ROW()-14)/2),0)),"",OFFSET('9. METAS'!$R$20,INT((ROW()-14)/2),0)))</f>
        <v/>
      </c>
      <c r="L465" s="221" t="str">
        <f ca="1">IF(MOD(ROW()-13,2)=0,IF(ISBLANK(OFFSET('11. SEGUIMIENTO 2026'!$P$14,INT((ROW()-13)/2),0)),"",OFFSET('11. SEGUIMIENTO 2026'!$P$14,INT((ROW()-13)/2),0)),IF(ISBLANK(OFFSET('9. METAS'!$S$20,INT((ROW()-14)/2),0)),"",OFFSET('9. METAS'!$S$20,INT((ROW()-14)/2),0)))</f>
        <v/>
      </c>
      <c r="M465" s="222" t="str">
        <f ca="1">IF(MOD(ROW()-13,2)=0,IF(ISBLANK(OFFSET('11. SEGUIMIENTO 2026'!$Q$14,INT((ROW()-13)/2),0)),"",OFFSET('11. SEGUIMIENTO 2026'!$Q$14,INT((ROW()-13)/2),0)),IF(ISBLANK(OFFSET('9. METAS'!$T$20,INT((ROW()-14)/2),0)),"",OFFSET('9. METAS'!$T$20,INT((ROW()-14)/2),0)))</f>
        <v/>
      </c>
      <c r="N465" s="872" t="str">
        <f t="shared" ref="N465" ca="1" si="448">IFERROR(J465/J466,"ND")</f>
        <v>ND</v>
      </c>
      <c r="O465" s="874" t="str">
        <f t="shared" ref="O465" ca="1" si="449">IFERROR(((J465+K465+L465+M465)/H465),"ND")</f>
        <v>ND</v>
      </c>
      <c r="P465" s="876"/>
    </row>
    <row r="466" spans="3:16">
      <c r="C466" s="850"/>
      <c r="D466" s="852"/>
      <c r="E466" s="852"/>
      <c r="F466" s="854"/>
      <c r="G466" s="856"/>
      <c r="H466" s="885"/>
      <c r="I466" s="871"/>
      <c r="J466" s="220" t="str">
        <f ca="1">IF(MOD(ROW()-13,2)=0,IF(ISBLANK(OFFSET('11. SEGUIMIENTO 2026'!$N$14,INT((ROW()-13)/2),0)),"",OFFSET('11. SEGUIMIENTO 2026'!$N$14,INT((ROW()-13)/2),0)),IF(ISBLANK(OFFSET('9. METAS'!$Q$20,INT((ROW()-14)/2),0)),"",OFFSET('9. METAS'!$Q$20,INT((ROW()-14)/2),0)))</f>
        <v/>
      </c>
      <c r="K466" s="221" t="str">
        <f ca="1">IF(MOD(ROW()-13,2)=0,IF(ISBLANK(OFFSET('11. SEGUIMIENTO 2026'!$O$14,INT((ROW()-13)/2),0)),"",OFFSET('11. SEGUIMIENTO 2026'!$O$14,INT((ROW()-13)/2),0)),IF(ISBLANK(OFFSET('9. METAS'!$R$20,INT((ROW()-14)/2),0)),"",OFFSET('9. METAS'!$R$20,INT((ROW()-14)/2),0)))</f>
        <v/>
      </c>
      <c r="L466" s="221" t="str">
        <f ca="1">IF(MOD(ROW()-13,2)=0,IF(ISBLANK(OFFSET('11. SEGUIMIENTO 2026'!$P$14,INT((ROW()-13)/2),0)),"",OFFSET('11. SEGUIMIENTO 2026'!$P$14,INT((ROW()-13)/2),0)),IF(ISBLANK(OFFSET('9. METAS'!$S$20,INT((ROW()-14)/2),0)),"",OFFSET('9. METAS'!$S$20,INT((ROW()-14)/2),0)))</f>
        <v/>
      </c>
      <c r="M466" s="222" t="str">
        <f ca="1">IF(MOD(ROW()-13,2)=0,IF(ISBLANK(OFFSET('11. SEGUIMIENTO 2026'!$Q$14,INT((ROW()-13)/2),0)),"",OFFSET('11. SEGUIMIENTO 2026'!$Q$14,INT((ROW()-13)/2),0)),IF(ISBLANK(OFFSET('9. METAS'!$T$20,INT((ROW()-14)/2),0)),"",OFFSET('9. METAS'!$T$20,INT((ROW()-14)/2),0)))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885" t="str">
        <f ca="1">IF(ISBLANK(OFFSET('9. METAS'!$K$20,INT((ROW()-13)/2),0)),"",OFFSET('9. METAS'!$K$20,INT((ROW()-13)/2),0))</f>
        <v/>
      </c>
      <c r="I467" s="870"/>
      <c r="J467" s="220" t="str">
        <f ca="1">IF(MOD(ROW()-13,2)=0,IF(ISBLANK(OFFSET('11. SEGUIMIENTO 2026'!$N$14,INT((ROW()-13)/2),0)),"",OFFSET('11. SEGUIMIENTO 2026'!$N$14,INT((ROW()-13)/2),0)),IF(ISBLANK(OFFSET('9. METAS'!$Q$20,INT((ROW()-14)/2),0)),"",OFFSET('9. METAS'!$Q$20,INT((ROW()-14)/2),0)))</f>
        <v/>
      </c>
      <c r="K467" s="221" t="str">
        <f ca="1">IF(MOD(ROW()-13,2)=0,IF(ISBLANK(OFFSET('11. SEGUIMIENTO 2026'!$O$14,INT((ROW()-13)/2),0)),"",OFFSET('11. SEGUIMIENTO 2026'!$O$14,INT((ROW()-13)/2),0)),IF(ISBLANK(OFFSET('9. METAS'!$R$20,INT((ROW()-14)/2),0)),"",OFFSET('9. METAS'!$R$20,INT((ROW()-14)/2),0)))</f>
        <v/>
      </c>
      <c r="L467" s="221" t="str">
        <f ca="1">IF(MOD(ROW()-13,2)=0,IF(ISBLANK(OFFSET('11. SEGUIMIENTO 2026'!$P$14,INT((ROW()-13)/2),0)),"",OFFSET('11. SEGUIMIENTO 2026'!$P$14,INT((ROW()-13)/2),0)),IF(ISBLANK(OFFSET('9. METAS'!$S$20,INT((ROW()-14)/2),0)),"",OFFSET('9. METAS'!$S$20,INT((ROW()-14)/2),0)))</f>
        <v/>
      </c>
      <c r="M467" s="222" t="str">
        <f ca="1">IF(MOD(ROW()-13,2)=0,IF(ISBLANK(OFFSET('11. SEGUIMIENTO 2026'!$Q$14,INT((ROW()-13)/2),0)),"",OFFSET('11. SEGUIMIENTO 2026'!$Q$14,INT((ROW()-13)/2),0)),IF(ISBLANK(OFFSET('9. METAS'!$T$20,INT((ROW()-14)/2),0)),"",OFFSET('9. METAS'!$T$20,INT((ROW()-14)/2),0)))</f>
        <v/>
      </c>
      <c r="N467" s="872" t="str">
        <f t="shared" ref="N467" ca="1" si="450">IFERROR(J467/J468,"ND")</f>
        <v>ND</v>
      </c>
      <c r="O467" s="874" t="str">
        <f t="shared" ref="O467" ca="1" si="451">IFERROR(((J467+K467+L467+M467)/H467),"ND")</f>
        <v>ND</v>
      </c>
      <c r="P467" s="876"/>
    </row>
    <row r="468" spans="3:16">
      <c r="C468" s="850"/>
      <c r="D468" s="852"/>
      <c r="E468" s="852"/>
      <c r="F468" s="854"/>
      <c r="G468" s="856"/>
      <c r="H468" s="885"/>
      <c r="I468" s="871"/>
      <c r="J468" s="220" t="str">
        <f ca="1">IF(MOD(ROW()-13,2)=0,IF(ISBLANK(OFFSET('11. SEGUIMIENTO 2026'!$N$14,INT((ROW()-13)/2),0)),"",OFFSET('11. SEGUIMIENTO 2026'!$N$14,INT((ROW()-13)/2),0)),IF(ISBLANK(OFFSET('9. METAS'!$Q$20,INT((ROW()-14)/2),0)),"",OFFSET('9. METAS'!$Q$20,INT((ROW()-14)/2),0)))</f>
        <v/>
      </c>
      <c r="K468" s="221" t="str">
        <f ca="1">IF(MOD(ROW()-13,2)=0,IF(ISBLANK(OFFSET('11. SEGUIMIENTO 2026'!$O$14,INT((ROW()-13)/2),0)),"",OFFSET('11. SEGUIMIENTO 2026'!$O$14,INT((ROW()-13)/2),0)),IF(ISBLANK(OFFSET('9. METAS'!$R$20,INT((ROW()-14)/2),0)),"",OFFSET('9. METAS'!$R$20,INT((ROW()-14)/2),0)))</f>
        <v/>
      </c>
      <c r="L468" s="221" t="str">
        <f ca="1">IF(MOD(ROW()-13,2)=0,IF(ISBLANK(OFFSET('11. SEGUIMIENTO 2026'!$P$14,INT((ROW()-13)/2),0)),"",OFFSET('11. SEGUIMIENTO 2026'!$P$14,INT((ROW()-13)/2),0)),IF(ISBLANK(OFFSET('9. METAS'!$S$20,INT((ROW()-14)/2),0)),"",OFFSET('9. METAS'!$S$20,INT((ROW()-14)/2),0)))</f>
        <v/>
      </c>
      <c r="M468" s="222" t="str">
        <f ca="1">IF(MOD(ROW()-13,2)=0,IF(ISBLANK(OFFSET('11. SEGUIMIENTO 2026'!$Q$14,INT((ROW()-13)/2),0)),"",OFFSET('11. SEGUIMIENTO 2026'!$Q$14,INT((ROW()-13)/2),0)),IF(ISBLANK(OFFSET('9. METAS'!$T$20,INT((ROW()-14)/2),0)),"",OFFSET('9. METAS'!$T$20,INT((ROW()-14)/2),0)))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885" t="str">
        <f ca="1">IF(ISBLANK(OFFSET('9. METAS'!$K$20,INT((ROW()-13)/2),0)),"",OFFSET('9. METAS'!$K$20,INT((ROW()-13)/2),0))</f>
        <v/>
      </c>
      <c r="I469" s="870"/>
      <c r="J469" s="220" t="str">
        <f ca="1">IF(MOD(ROW()-13,2)=0,IF(ISBLANK(OFFSET('11. SEGUIMIENTO 2026'!$N$14,INT((ROW()-13)/2),0)),"",OFFSET('11. SEGUIMIENTO 2026'!$N$14,INT((ROW()-13)/2),0)),IF(ISBLANK(OFFSET('9. METAS'!$Q$20,INT((ROW()-14)/2),0)),"",OFFSET('9. METAS'!$Q$20,INT((ROW()-14)/2),0)))</f>
        <v/>
      </c>
      <c r="K469" s="221" t="str">
        <f ca="1">IF(MOD(ROW()-13,2)=0,IF(ISBLANK(OFFSET('11. SEGUIMIENTO 2026'!$O$14,INT((ROW()-13)/2),0)),"",OFFSET('11. SEGUIMIENTO 2026'!$O$14,INT((ROW()-13)/2),0)),IF(ISBLANK(OFFSET('9. METAS'!$R$20,INT((ROW()-14)/2),0)),"",OFFSET('9. METAS'!$R$20,INT((ROW()-14)/2),0)))</f>
        <v/>
      </c>
      <c r="L469" s="221" t="str">
        <f ca="1">IF(MOD(ROW()-13,2)=0,IF(ISBLANK(OFFSET('11. SEGUIMIENTO 2026'!$P$14,INT((ROW()-13)/2),0)),"",OFFSET('11. SEGUIMIENTO 2026'!$P$14,INT((ROW()-13)/2),0)),IF(ISBLANK(OFFSET('9. METAS'!$S$20,INT((ROW()-14)/2),0)),"",OFFSET('9. METAS'!$S$20,INT((ROW()-14)/2),0)))</f>
        <v/>
      </c>
      <c r="M469" s="222" t="str">
        <f ca="1">IF(MOD(ROW()-13,2)=0,IF(ISBLANK(OFFSET('11. SEGUIMIENTO 2026'!$Q$14,INT((ROW()-13)/2),0)),"",OFFSET('11. SEGUIMIENTO 2026'!$Q$14,INT((ROW()-13)/2),0)),IF(ISBLANK(OFFSET('9. METAS'!$T$20,INT((ROW()-14)/2),0)),"",OFFSET('9. METAS'!$T$20,INT((ROW()-14)/2),0)))</f>
        <v/>
      </c>
      <c r="N469" s="872" t="str">
        <f t="shared" ref="N469" ca="1" si="452">IFERROR(J469/J470,"ND")</f>
        <v>ND</v>
      </c>
      <c r="O469" s="874" t="str">
        <f t="shared" ref="O469" ca="1" si="453">IFERROR(((J469+K469+L469+M469)/H469),"ND")</f>
        <v>ND</v>
      </c>
      <c r="P469" s="876"/>
    </row>
    <row r="470" spans="3:16">
      <c r="C470" s="850"/>
      <c r="D470" s="852"/>
      <c r="E470" s="852"/>
      <c r="F470" s="854"/>
      <c r="G470" s="856"/>
      <c r="H470" s="885"/>
      <c r="I470" s="871"/>
      <c r="J470" s="220" t="str">
        <f ca="1">IF(MOD(ROW()-13,2)=0,IF(ISBLANK(OFFSET('11. SEGUIMIENTO 2026'!$N$14,INT((ROW()-13)/2),0)),"",OFFSET('11. SEGUIMIENTO 2026'!$N$14,INT((ROW()-13)/2),0)),IF(ISBLANK(OFFSET('9. METAS'!$Q$20,INT((ROW()-14)/2),0)),"",OFFSET('9. METAS'!$Q$20,INT((ROW()-14)/2),0)))</f>
        <v/>
      </c>
      <c r="K470" s="221" t="str">
        <f ca="1">IF(MOD(ROW()-13,2)=0,IF(ISBLANK(OFFSET('11. SEGUIMIENTO 2026'!$O$14,INT((ROW()-13)/2),0)),"",OFFSET('11. SEGUIMIENTO 2026'!$O$14,INT((ROW()-13)/2),0)),IF(ISBLANK(OFFSET('9. METAS'!$R$20,INT((ROW()-14)/2),0)),"",OFFSET('9. METAS'!$R$20,INT((ROW()-14)/2),0)))</f>
        <v/>
      </c>
      <c r="L470" s="221" t="str">
        <f ca="1">IF(MOD(ROW()-13,2)=0,IF(ISBLANK(OFFSET('11. SEGUIMIENTO 2026'!$P$14,INT((ROW()-13)/2),0)),"",OFFSET('11. SEGUIMIENTO 2026'!$P$14,INT((ROW()-13)/2),0)),IF(ISBLANK(OFFSET('9. METAS'!$S$20,INT((ROW()-14)/2),0)),"",OFFSET('9. METAS'!$S$20,INT((ROW()-14)/2),0)))</f>
        <v/>
      </c>
      <c r="M470" s="222" t="str">
        <f ca="1">IF(MOD(ROW()-13,2)=0,IF(ISBLANK(OFFSET('11. SEGUIMIENTO 2026'!$Q$14,INT((ROW()-13)/2),0)),"",OFFSET('11. SEGUIMIENTO 2026'!$Q$14,INT((ROW()-13)/2),0)),IF(ISBLANK(OFFSET('9. METAS'!$T$20,INT((ROW()-14)/2),0)),"",OFFSET('9. METAS'!$T$20,INT((ROW()-14)/2),0)))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885" t="str">
        <f ca="1">IF(ISBLANK(OFFSET('9. METAS'!$K$20,INT((ROW()-13)/2),0)),"",OFFSET('9. METAS'!$K$20,INT((ROW()-13)/2),0))</f>
        <v/>
      </c>
      <c r="I471" s="870"/>
      <c r="J471" s="220" t="str">
        <f ca="1">IF(MOD(ROW()-13,2)=0,IF(ISBLANK(OFFSET('11. SEGUIMIENTO 2026'!$N$14,INT((ROW()-13)/2),0)),"",OFFSET('11. SEGUIMIENTO 2026'!$N$14,INT((ROW()-13)/2),0)),IF(ISBLANK(OFFSET('9. METAS'!$Q$20,INT((ROW()-14)/2),0)),"",OFFSET('9. METAS'!$Q$20,INT((ROW()-14)/2),0)))</f>
        <v/>
      </c>
      <c r="K471" s="221" t="str">
        <f ca="1">IF(MOD(ROW()-13,2)=0,IF(ISBLANK(OFFSET('11. SEGUIMIENTO 2026'!$O$14,INT((ROW()-13)/2),0)),"",OFFSET('11. SEGUIMIENTO 2026'!$O$14,INT((ROW()-13)/2),0)),IF(ISBLANK(OFFSET('9. METAS'!$R$20,INT((ROW()-14)/2),0)),"",OFFSET('9. METAS'!$R$20,INT((ROW()-14)/2),0)))</f>
        <v/>
      </c>
      <c r="L471" s="221" t="str">
        <f ca="1">IF(MOD(ROW()-13,2)=0,IF(ISBLANK(OFFSET('11. SEGUIMIENTO 2026'!$P$14,INT((ROW()-13)/2),0)),"",OFFSET('11. SEGUIMIENTO 2026'!$P$14,INT((ROW()-13)/2),0)),IF(ISBLANK(OFFSET('9. METAS'!$S$20,INT((ROW()-14)/2),0)),"",OFFSET('9. METAS'!$S$20,INT((ROW()-14)/2),0)))</f>
        <v/>
      </c>
      <c r="M471" s="222" t="str">
        <f ca="1">IF(MOD(ROW()-13,2)=0,IF(ISBLANK(OFFSET('11. SEGUIMIENTO 2026'!$Q$14,INT((ROW()-13)/2),0)),"",OFFSET('11. SEGUIMIENTO 2026'!$Q$14,INT((ROW()-13)/2),0)),IF(ISBLANK(OFFSET('9. METAS'!$T$20,INT((ROW()-14)/2),0)),"",OFFSET('9. METAS'!$T$20,INT((ROW()-14)/2),0)))</f>
        <v/>
      </c>
      <c r="N471" s="872" t="str">
        <f t="shared" ref="N471" ca="1" si="454">IFERROR(J471/J472,"ND")</f>
        <v>ND</v>
      </c>
      <c r="O471" s="874" t="str">
        <f t="shared" ref="O471" ca="1" si="455">IFERROR(((J471+K471+L471+M471)/H471),"ND")</f>
        <v>ND</v>
      </c>
      <c r="P471" s="876"/>
    </row>
    <row r="472" spans="3:16">
      <c r="C472" s="850"/>
      <c r="D472" s="852"/>
      <c r="E472" s="852"/>
      <c r="F472" s="854"/>
      <c r="G472" s="856"/>
      <c r="H472" s="885"/>
      <c r="I472" s="871"/>
      <c r="J472" s="220" t="str">
        <f ca="1">IF(MOD(ROW()-13,2)=0,IF(ISBLANK(OFFSET('11. SEGUIMIENTO 2026'!$N$14,INT((ROW()-13)/2),0)),"",OFFSET('11. SEGUIMIENTO 2026'!$N$14,INT((ROW()-13)/2),0)),IF(ISBLANK(OFFSET('9. METAS'!$Q$20,INT((ROW()-14)/2),0)),"",OFFSET('9. METAS'!$Q$20,INT((ROW()-14)/2),0)))</f>
        <v/>
      </c>
      <c r="K472" s="221" t="str">
        <f ca="1">IF(MOD(ROW()-13,2)=0,IF(ISBLANK(OFFSET('11. SEGUIMIENTO 2026'!$O$14,INT((ROW()-13)/2),0)),"",OFFSET('11. SEGUIMIENTO 2026'!$O$14,INT((ROW()-13)/2),0)),IF(ISBLANK(OFFSET('9. METAS'!$R$20,INT((ROW()-14)/2),0)),"",OFFSET('9. METAS'!$R$20,INT((ROW()-14)/2),0)))</f>
        <v/>
      </c>
      <c r="L472" s="221" t="str">
        <f ca="1">IF(MOD(ROW()-13,2)=0,IF(ISBLANK(OFFSET('11. SEGUIMIENTO 2026'!$P$14,INT((ROW()-13)/2),0)),"",OFFSET('11. SEGUIMIENTO 2026'!$P$14,INT((ROW()-13)/2),0)),IF(ISBLANK(OFFSET('9. METAS'!$S$20,INT((ROW()-14)/2),0)),"",OFFSET('9. METAS'!$S$20,INT((ROW()-14)/2),0)))</f>
        <v/>
      </c>
      <c r="M472" s="222" t="str">
        <f ca="1">IF(MOD(ROW()-13,2)=0,IF(ISBLANK(OFFSET('11. SEGUIMIENTO 2026'!$Q$14,INT((ROW()-13)/2),0)),"",OFFSET('11. SEGUIMIENTO 2026'!$Q$14,INT((ROW()-13)/2),0)),IF(ISBLANK(OFFSET('9. METAS'!$T$20,INT((ROW()-14)/2),0)),"",OFFSET('9. METAS'!$T$20,INT((ROW()-14)/2),0)))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885" t="str">
        <f ca="1">IF(ISBLANK(OFFSET('9. METAS'!$K$20,INT((ROW()-13)/2),0)),"",OFFSET('9. METAS'!$K$20,INT((ROW()-13)/2),0))</f>
        <v/>
      </c>
      <c r="I473" s="870"/>
      <c r="J473" s="220">
        <f ca="1">IF(MOD(ROW()-13,2)=0,IF(ISBLANK(OFFSET('11. SEGUIMIENTO 2026'!$N$14,INT((ROW()-13)/2),0)),"",OFFSET('11. SEGUIMIENTO 2026'!$N$14,INT((ROW()-13)/2),0)),IF(ISBLANK(OFFSET('9. METAS'!$Q$20,INT((ROW()-14)/2),0)),"",OFFSET('9. METAS'!$Q$20,INT((ROW()-14)/2),0)))</f>
        <v>87</v>
      </c>
      <c r="K473" s="221">
        <f ca="1">IF(MOD(ROW()-13,2)=0,IF(ISBLANK(OFFSET('11. SEGUIMIENTO 2026'!$O$14,INT((ROW()-13)/2),0)),"",OFFSET('11. SEGUIMIENTO 2026'!$O$14,INT((ROW()-13)/2),0)),IF(ISBLANK(OFFSET('9. METAS'!$R$20,INT((ROW()-14)/2),0)),"",OFFSET('9. METAS'!$R$20,INT((ROW()-14)/2),0)))</f>
        <v>87</v>
      </c>
      <c r="L473" s="221">
        <f ca="1">IF(MOD(ROW()-13,2)=0,IF(ISBLANK(OFFSET('11. SEGUIMIENTO 2026'!$P$14,INT((ROW()-13)/2),0)),"",OFFSET('11. SEGUIMIENTO 2026'!$P$14,INT((ROW()-13)/2),0)),IF(ISBLANK(OFFSET('9. METAS'!$S$20,INT((ROW()-14)/2),0)),"",OFFSET('9. METAS'!$S$20,INT((ROW()-14)/2),0)))</f>
        <v>45</v>
      </c>
      <c r="M473" s="222">
        <f ca="1">IF(MOD(ROW()-13,2)=0,IF(ISBLANK(OFFSET('11. SEGUIMIENTO 2026'!$Q$14,INT((ROW()-13)/2),0)),"",OFFSET('11. SEGUIMIENTO 2026'!$Q$14,INT((ROW()-13)/2),0)),IF(ISBLANK(OFFSET('9. METAS'!$T$20,INT((ROW()-14)/2),0)),"",OFFSET('9. METAS'!$T$20,INT((ROW()-14)/2),0)))</f>
        <v>78</v>
      </c>
      <c r="N473" s="872" t="str">
        <f ca="1">IFERROR(J473/J474,"ND")</f>
        <v>ND</v>
      </c>
      <c r="O473" s="874" t="str">
        <f t="shared" ref="O473" ca="1" si="456">IFERROR(((J473+K473+L473+M473)/H473),"ND")</f>
        <v>ND</v>
      </c>
      <c r="P473" s="876"/>
    </row>
    <row r="474" spans="3:16" ht="15.75" thickBot="1">
      <c r="C474" s="891"/>
      <c r="D474" s="892"/>
      <c r="E474" s="892"/>
      <c r="F474" s="893"/>
      <c r="G474" s="894"/>
      <c r="H474" s="886"/>
      <c r="I474" s="887"/>
      <c r="J474" s="223" t="str">
        <f ca="1">IF(MOD(ROW()-13,2)=0,IF(ISBLANK(OFFSET('11. SEGUIMIENTO 2026'!$N$14,INT((ROW()-13)/2),0)),"",OFFSET('11. SEGUIMIENTO 2026'!$N$14,INT((ROW()-13)/2),0)),IF(ISBLANK(OFFSET('9. METAS'!$Q$20,INT((ROW()-14)/2),0)),"",OFFSET('9. METAS'!$Q$20,INT((ROW()-14)/2),0)))</f>
        <v/>
      </c>
      <c r="K474" s="224" t="str">
        <f ca="1">IF(MOD(ROW()-13,2)=0,IF(ISBLANK(OFFSET('11. SEGUIMIENTO 2026'!$O$14,INT((ROW()-13)/2),0)),"",OFFSET('11. SEGUIMIENTO 2026'!$O$14,INT((ROW()-13)/2),0)),IF(ISBLANK(OFFSET('9. METAS'!$R$20,INT((ROW()-14)/2),0)),"",OFFSET('9. METAS'!$R$20,INT((ROW()-14)/2),0)))</f>
        <v/>
      </c>
      <c r="L474" s="224" t="str">
        <f ca="1">IF(MOD(ROW()-13,2)=0,IF(ISBLANK(OFFSET('11. SEGUIMIENTO 2026'!$P$14,INT((ROW()-13)/2),0)),"",OFFSET('11. SEGUIMIENTO 2026'!$P$14,INT((ROW()-13)/2),0)),IF(ISBLANK(OFFSET('9. METAS'!$S$20,INT((ROW()-14)/2),0)),"",OFFSET('9. METAS'!$S$20,INT((ROW()-14)/2),0)))</f>
        <v/>
      </c>
      <c r="M474" s="225" t="str">
        <f ca="1">IF(MOD(ROW()-13,2)=0,IF(ISBLANK(OFFSET('11. SEGUIMIENTO 2026'!$Q$14,INT((ROW()-13)/2),0)),"",OFFSET('11. SEGUIMIENTO 2026'!$Q$14,INT((ROW()-13)/2),0)),IF(ISBLANK(OFFSET('9. METAS'!$T$20,INT((ROW()-14)/2),0)),"",OFFSET('9. METAS'!$T$20,INT((ROW()-14)/2),0)))</f>
        <v/>
      </c>
      <c r="N474" s="888"/>
      <c r="O474" s="875"/>
      <c r="P474" s="890"/>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0" width="15.125" style="1" customWidth="1"/>
    <col min="11" max="11" width="12.75" style="1" hidden="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129</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63" t="s">
        <v>123</v>
      </c>
      <c r="D9" s="864"/>
      <c r="E9" s="865"/>
      <c r="F9" s="917" t="s">
        <v>86</v>
      </c>
      <c r="G9" s="918"/>
      <c r="H9" s="918"/>
      <c r="I9" s="918"/>
      <c r="J9" s="918"/>
      <c r="K9" s="918"/>
      <c r="L9" s="918"/>
      <c r="M9" s="918"/>
      <c r="N9" s="918"/>
      <c r="O9" s="918"/>
      <c r="P9" s="919"/>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914" t="s">
        <v>294</v>
      </c>
    </row>
    <row r="11" spans="3:16" ht="42" customHeight="1" thickBot="1">
      <c r="C11" s="858"/>
      <c r="D11" s="860"/>
      <c r="E11" s="860"/>
      <c r="F11" s="860"/>
      <c r="G11" s="860"/>
      <c r="H11" s="860" t="s">
        <v>113</v>
      </c>
      <c r="I11" s="860" t="s">
        <v>114</v>
      </c>
      <c r="J11" s="860" t="s">
        <v>122</v>
      </c>
      <c r="K11" s="860"/>
      <c r="L11" s="860"/>
      <c r="M11" s="860"/>
      <c r="N11" s="860" t="s">
        <v>119</v>
      </c>
      <c r="O11" s="860"/>
      <c r="P11" s="915"/>
    </row>
    <row r="12" spans="3:16" ht="42" customHeight="1" thickBot="1">
      <c r="C12" s="858"/>
      <c r="D12" s="860"/>
      <c r="E12" s="860"/>
      <c r="F12" s="860"/>
      <c r="G12" s="860"/>
      <c r="H12" s="860"/>
      <c r="I12" s="860"/>
      <c r="J12" s="211" t="s">
        <v>118</v>
      </c>
      <c r="K12" s="211" t="s">
        <v>115</v>
      </c>
      <c r="L12" s="211" t="s">
        <v>116</v>
      </c>
      <c r="M12" s="211" t="s">
        <v>117</v>
      </c>
      <c r="N12" s="211" t="s">
        <v>121</v>
      </c>
      <c r="O12" s="211" t="s">
        <v>92</v>
      </c>
      <c r="P12" s="916"/>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913">
        <f ca="1">IF(ISBLANK(OFFSET('9. METAS'!$L$20,INT((ROW()-13)/2),0)),"",OFFSET('9. METAS'!$L$20,INT((ROW()-13)/2),0))</f>
        <v>0.3201</v>
      </c>
      <c r="I13" s="88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72" t="str">
        <f ca="1">IFERROR(J13/J14,"ND")</f>
        <v>ND</v>
      </c>
      <c r="O13" s="874" t="str">
        <f ca="1">IFERROR(((J13)/H13),"ND")</f>
        <v>ND</v>
      </c>
      <c r="P13" s="896"/>
    </row>
    <row r="14" spans="3:16">
      <c r="C14" s="850"/>
      <c r="D14" s="852"/>
      <c r="E14" s="852"/>
      <c r="F14" s="854"/>
      <c r="G14" s="856"/>
      <c r="H14" s="907"/>
      <c r="I14" s="88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907">
        <f ca="1">IF(ISBLANK(OFFSET('9. METAS'!$L$20,INT((ROW()-13)/2),0)),"",OFFSET('9. METAS'!$L$20,INT((ROW()-13)/2),0))</f>
        <v>2100000</v>
      </c>
      <c r="I15" s="870"/>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72" t="str">
        <f ca="1">IFERROR(J15/J16,"ND")</f>
        <v>ND</v>
      </c>
      <c r="O15" s="874" t="str">
        <f ca="1">IFERROR(((J15)/H15),"ND")</f>
        <v>ND</v>
      </c>
      <c r="P15" s="876"/>
    </row>
    <row r="16" spans="3:16">
      <c r="C16" s="850"/>
      <c r="D16" s="852"/>
      <c r="E16" s="852"/>
      <c r="F16" s="854"/>
      <c r="G16" s="856"/>
      <c r="H16" s="907"/>
      <c r="I16" s="871"/>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907">
        <f ca="1">IF(ISBLANK(OFFSET('9. METAS'!$L$20,INT((ROW()-13)/2),0)),"",OFFSET('9. METAS'!$L$20,INT((ROW()-13)/2),0))</f>
        <v>3239</v>
      </c>
      <c r="I17" s="870"/>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72" t="str">
        <f t="shared" ref="N17" ca="1" si="0">IFERROR(J17/J18,"ND")</f>
        <v>ND</v>
      </c>
      <c r="O17" s="874" t="str">
        <f t="shared" ref="O17" ca="1" si="1">IFERROR(((J17)/H17),"ND")</f>
        <v>ND</v>
      </c>
      <c r="P17" s="876"/>
    </row>
    <row r="18" spans="3:16">
      <c r="C18" s="850"/>
      <c r="D18" s="852"/>
      <c r="E18" s="852"/>
      <c r="F18" s="854"/>
      <c r="G18" s="856"/>
      <c r="H18" s="907"/>
      <c r="I18" s="871"/>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907">
        <f ca="1">IF(ISBLANK(OFFSET('9. METAS'!$L$20,INT((ROW()-13)/2),0)),"",OFFSET('9. METAS'!$L$20,INT((ROW()-13)/2),0))</f>
        <v>155</v>
      </c>
      <c r="I19" s="870"/>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72" t="str">
        <f t="shared" ref="N19" ca="1" si="2">IFERROR(J19/J20,"ND")</f>
        <v>ND</v>
      </c>
      <c r="O19" s="874" t="str">
        <f t="shared" ref="O19" ca="1" si="3">IFERROR(((J19)/H19),"ND")</f>
        <v>ND</v>
      </c>
      <c r="P19" s="876"/>
    </row>
    <row r="20" spans="3:16">
      <c r="C20" s="850"/>
      <c r="D20" s="852"/>
      <c r="E20" s="852"/>
      <c r="F20" s="854"/>
      <c r="G20" s="856"/>
      <c r="H20" s="907"/>
      <c r="I20" s="871"/>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907">
        <f ca="1">IF(ISBLANK(OFFSET('9. METAS'!$L$20,INT((ROW()-13)/2),0)),"",OFFSET('9. METAS'!$L$20,INT((ROW()-13)/2),0))</f>
        <v>525</v>
      </c>
      <c r="I21" s="870"/>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72" t="str">
        <f t="shared" ref="N21" ca="1" si="4">IFERROR(J21/J22,"ND")</f>
        <v>ND</v>
      </c>
      <c r="O21" s="874" t="str">
        <f t="shared" ref="O21" ca="1" si="5">IFERROR(((J21)/H21),"ND")</f>
        <v>ND</v>
      </c>
      <c r="P21" s="876"/>
    </row>
    <row r="22" spans="3:16">
      <c r="C22" s="850"/>
      <c r="D22" s="852"/>
      <c r="E22" s="852"/>
      <c r="F22" s="854"/>
      <c r="G22" s="856"/>
      <c r="H22" s="907"/>
      <c r="I22" s="871"/>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907">
        <f ca="1">IF(ISBLANK(OFFSET('9. METAS'!$L$20,INT((ROW()-13)/2),0)),"",OFFSET('9. METAS'!$L$20,INT((ROW()-13)/2),0))</f>
        <v>23</v>
      </c>
      <c r="I23" s="870"/>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72" t="str">
        <f t="shared" ref="N23" ca="1" si="6">IFERROR(J23/J24,"ND")</f>
        <v>ND</v>
      </c>
      <c r="O23" s="874" t="str">
        <f t="shared" ref="O23" ca="1" si="7">IFERROR(((J23)/H23),"ND")</f>
        <v>ND</v>
      </c>
      <c r="P23" s="876"/>
    </row>
    <row r="24" spans="3:16">
      <c r="C24" s="850"/>
      <c r="D24" s="852"/>
      <c r="E24" s="852"/>
      <c r="F24" s="854"/>
      <c r="G24" s="856"/>
      <c r="H24" s="907"/>
      <c r="I24" s="871"/>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907">
        <f ca="1">IF(ISBLANK(OFFSET('9. METAS'!$L$20,INT((ROW()-13)/2),0)),"",OFFSET('9. METAS'!$L$20,INT((ROW()-13)/2),0))</f>
        <v>15</v>
      </c>
      <c r="I25" s="870"/>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72" t="str">
        <f t="shared" ref="N25" ca="1" si="8">IFERROR(J25/J26,"ND")</f>
        <v>ND</v>
      </c>
      <c r="O25" s="874" t="str">
        <f t="shared" ref="O25" ca="1" si="9">IFERROR(((J25)/H25),"ND")</f>
        <v>ND</v>
      </c>
      <c r="P25" s="876"/>
    </row>
    <row r="26" spans="3:16">
      <c r="C26" s="850"/>
      <c r="D26" s="852"/>
      <c r="E26" s="852"/>
      <c r="F26" s="854"/>
      <c r="G26" s="856"/>
      <c r="H26" s="907"/>
      <c r="I26" s="871"/>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907">
        <f ca="1">IF(ISBLANK(OFFSET('9. METAS'!$L$20,INT((ROW()-13)/2),0)),"",OFFSET('9. METAS'!$L$20,INT((ROW()-13)/2),0))</f>
        <v>190</v>
      </c>
      <c r="I27" s="870"/>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72" t="str">
        <f t="shared" ref="N27" ca="1" si="10">IFERROR(J27/J28,"ND")</f>
        <v>ND</v>
      </c>
      <c r="O27" s="874" t="str">
        <f t="shared" ref="O27" ca="1" si="11">IFERROR(((J27)/H27),"ND")</f>
        <v>ND</v>
      </c>
      <c r="P27" s="876"/>
    </row>
    <row r="28" spans="3:16">
      <c r="C28" s="850"/>
      <c r="D28" s="852"/>
      <c r="E28" s="852"/>
      <c r="F28" s="854"/>
      <c r="G28" s="856"/>
      <c r="H28" s="907"/>
      <c r="I28" s="871"/>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907">
        <f ca="1">IF(ISBLANK(OFFSET('9. METAS'!$L$20,INT((ROW()-13)/2),0)),"",OFFSET('9. METAS'!$L$20,INT((ROW()-13)/2),0))</f>
        <v>3</v>
      </c>
      <c r="I29" s="870"/>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72" t="str">
        <f t="shared" ref="N29" ca="1" si="12">IFERROR(J29/J30,"ND")</f>
        <v>ND</v>
      </c>
      <c r="O29" s="874" t="str">
        <f t="shared" ref="O29" ca="1" si="13">IFERROR(((J29)/H29),"ND")</f>
        <v>ND</v>
      </c>
      <c r="P29" s="876"/>
    </row>
    <row r="30" spans="3:16">
      <c r="C30" s="850"/>
      <c r="D30" s="852"/>
      <c r="E30" s="852"/>
      <c r="F30" s="854"/>
      <c r="G30" s="856"/>
      <c r="H30" s="907"/>
      <c r="I30" s="871"/>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907">
        <f ca="1">IF(ISBLANK(OFFSET('9. METAS'!$L$20,INT((ROW()-13)/2),0)),"",OFFSET('9. METAS'!$L$20,INT((ROW()-13)/2),0))</f>
        <v>200</v>
      </c>
      <c r="I31" s="870"/>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72" t="str">
        <f t="shared" ref="N31" ca="1" si="14">IFERROR(J31/J32,"ND")</f>
        <v>ND</v>
      </c>
      <c r="O31" s="874" t="str">
        <f t="shared" ref="O31" ca="1" si="15">IFERROR(((J31)/H31),"ND")</f>
        <v>ND</v>
      </c>
      <c r="P31" s="876"/>
    </row>
    <row r="32" spans="3:16">
      <c r="C32" s="850"/>
      <c r="D32" s="852"/>
      <c r="E32" s="852"/>
      <c r="F32" s="854"/>
      <c r="G32" s="856"/>
      <c r="H32" s="907"/>
      <c r="I32" s="871"/>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907">
        <f ca="1">IF(ISBLANK(OFFSET('9. METAS'!$L$20,INT((ROW()-13)/2),0)),"",OFFSET('9. METAS'!$L$20,INT((ROW()-13)/2),0))</f>
        <v>1625</v>
      </c>
      <c r="I33" s="870"/>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72" t="str">
        <f t="shared" ref="N33" ca="1" si="16">IFERROR(J33/J34,"ND")</f>
        <v>ND</v>
      </c>
      <c r="O33" s="874" t="str">
        <f t="shared" ref="O33" ca="1" si="17">IFERROR(((J33)/H33),"ND")</f>
        <v>ND</v>
      </c>
      <c r="P33" s="876"/>
    </row>
    <row r="34" spans="3:16">
      <c r="C34" s="850"/>
      <c r="D34" s="852"/>
      <c r="E34" s="852"/>
      <c r="F34" s="854"/>
      <c r="G34" s="856"/>
      <c r="H34" s="907"/>
      <c r="I34" s="871"/>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907">
        <f ca="1">IF(ISBLANK(OFFSET('9. METAS'!$L$20,INT((ROW()-13)/2),0)),"",OFFSET('9. METAS'!$L$20,INT((ROW()-13)/2),0))</f>
        <v>150</v>
      </c>
      <c r="I35" s="870"/>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72" t="str">
        <f t="shared" ref="N35" ca="1" si="18">IFERROR(J35/J36,"ND")</f>
        <v>ND</v>
      </c>
      <c r="O35" s="874" t="str">
        <f t="shared" ref="O35" ca="1" si="19">IFERROR(((J35)/H35),"ND")</f>
        <v>ND</v>
      </c>
      <c r="P35" s="876"/>
    </row>
    <row r="36" spans="3:16">
      <c r="C36" s="850"/>
      <c r="D36" s="852"/>
      <c r="E36" s="852"/>
      <c r="F36" s="854"/>
      <c r="G36" s="856"/>
      <c r="H36" s="907"/>
      <c r="I36" s="871"/>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907">
        <f ca="1">IF(ISBLANK(OFFSET('9. METAS'!$L$20,INT((ROW()-13)/2),0)),"",OFFSET('9. METAS'!$L$20,INT((ROW()-13)/2),0))</f>
        <v>348</v>
      </c>
      <c r="I37" s="870"/>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72" t="str">
        <f t="shared" ref="N37" ca="1" si="20">IFERROR(J37/J38,"ND")</f>
        <v>ND</v>
      </c>
      <c r="O37" s="874" t="str">
        <f t="shared" ref="O37" ca="1" si="21">IFERROR(((J37)/H37),"ND")</f>
        <v>ND</v>
      </c>
      <c r="P37" s="876"/>
    </row>
    <row r="38" spans="3:16">
      <c r="C38" s="850"/>
      <c r="D38" s="852"/>
      <c r="E38" s="852"/>
      <c r="F38" s="854"/>
      <c r="G38" s="856"/>
      <c r="H38" s="907"/>
      <c r="I38" s="871"/>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907">
        <f ca="1">IF(ISBLANK(OFFSET('9. METAS'!$L$20,INT((ROW()-13)/2),0)),"",OFFSET('9. METAS'!$L$20,INT((ROW()-13)/2),0))</f>
        <v>370000</v>
      </c>
      <c r="I39" s="870"/>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72" t="str">
        <f t="shared" ref="N39" ca="1" si="22">IFERROR(J39/J40,"ND")</f>
        <v>ND</v>
      </c>
      <c r="O39" s="874" t="str">
        <f t="shared" ref="O39" ca="1" si="23">IFERROR(((J39)/H39),"ND")</f>
        <v>ND</v>
      </c>
      <c r="P39" s="876"/>
    </row>
    <row r="40" spans="3:16">
      <c r="C40" s="850"/>
      <c r="D40" s="852"/>
      <c r="E40" s="852"/>
      <c r="F40" s="854"/>
      <c r="G40" s="856"/>
      <c r="H40" s="907"/>
      <c r="I40" s="871"/>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907">
        <f ca="1">IF(ISBLANK(OFFSET('9. METAS'!$L$20,INT((ROW()-13)/2),0)),"",OFFSET('9. METAS'!$L$20,INT((ROW()-13)/2),0))</f>
        <v>5</v>
      </c>
      <c r="I41" s="870"/>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72" t="str">
        <f t="shared" ref="N41" ca="1" si="24">IFERROR(J41/J42,"ND")</f>
        <v>ND</v>
      </c>
      <c r="O41" s="874" t="str">
        <f t="shared" ref="O41" ca="1" si="25">IFERROR(((J41)/H41),"ND")</f>
        <v>ND</v>
      </c>
      <c r="P41" s="876"/>
    </row>
    <row r="42" spans="3:16">
      <c r="C42" s="850"/>
      <c r="D42" s="852"/>
      <c r="E42" s="852"/>
      <c r="F42" s="854"/>
      <c r="G42" s="856"/>
      <c r="H42" s="907"/>
      <c r="I42" s="871"/>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907">
        <f ca="1">IF(ISBLANK(OFFSET('9. METAS'!$L$20,INT((ROW()-13)/2),0)),"",OFFSET('9. METAS'!$L$20,INT((ROW()-13)/2),0))</f>
        <v>702</v>
      </c>
      <c r="I43" s="870"/>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72" t="str">
        <f t="shared" ref="N43" ca="1" si="26">IFERROR(J43/J44,"ND")</f>
        <v>ND</v>
      </c>
      <c r="O43" s="874" t="str">
        <f t="shared" ref="O43" ca="1" si="27">IFERROR(((J43)/H43),"ND")</f>
        <v>ND</v>
      </c>
      <c r="P43" s="876"/>
    </row>
    <row r="44" spans="3:16">
      <c r="C44" s="850"/>
      <c r="D44" s="852"/>
      <c r="E44" s="852"/>
      <c r="F44" s="854"/>
      <c r="G44" s="856"/>
      <c r="H44" s="907"/>
      <c r="I44" s="871"/>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907">
        <f ca="1">IF(ISBLANK(OFFSET('9. METAS'!$L$20,INT((ROW()-13)/2),0)),"",OFFSET('9. METAS'!$L$20,INT((ROW()-13)/2),0))</f>
        <v>10</v>
      </c>
      <c r="I45" s="870"/>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72" t="str">
        <f t="shared" ref="N45" ca="1" si="28">IFERROR(J45/J46,"ND")</f>
        <v>ND</v>
      </c>
      <c r="O45" s="874" t="str">
        <f t="shared" ref="O45" ca="1" si="29">IFERROR(((J45)/H45),"ND")</f>
        <v>ND</v>
      </c>
      <c r="P45" s="876"/>
    </row>
    <row r="46" spans="3:16">
      <c r="C46" s="850"/>
      <c r="D46" s="852"/>
      <c r="E46" s="852"/>
      <c r="F46" s="854"/>
      <c r="G46" s="856"/>
      <c r="H46" s="907"/>
      <c r="I46" s="871"/>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907">
        <f ca="1">IF(ISBLANK(OFFSET('9. METAS'!$L$20,INT((ROW()-13)/2),0)),"",OFFSET('9. METAS'!$L$20,INT((ROW()-13)/2),0))</f>
        <v>10</v>
      </c>
      <c r="I47" s="870"/>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72" t="str">
        <f t="shared" ref="N47" ca="1" si="30">IFERROR(J47/J48,"ND")</f>
        <v>ND</v>
      </c>
      <c r="O47" s="874" t="str">
        <f t="shared" ref="O47" ca="1" si="31">IFERROR(((J47)/H47),"ND")</f>
        <v>ND</v>
      </c>
      <c r="P47" s="876"/>
    </row>
    <row r="48" spans="3:16">
      <c r="C48" s="850"/>
      <c r="D48" s="852"/>
      <c r="E48" s="852"/>
      <c r="F48" s="854"/>
      <c r="G48" s="856"/>
      <c r="H48" s="907"/>
      <c r="I48" s="871"/>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907">
        <f ca="1">IF(ISBLANK(OFFSET('9. METAS'!$L$20,INT((ROW()-13)/2),0)),"",OFFSET('9. METAS'!$L$20,INT((ROW()-13)/2),0))</f>
        <v>160</v>
      </c>
      <c r="I49" s="870"/>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72" t="str">
        <f t="shared" ref="N49" ca="1" si="32">IFERROR(J49/J50,"ND")</f>
        <v>ND</v>
      </c>
      <c r="O49" s="874" t="str">
        <f t="shared" ref="O49" ca="1" si="33">IFERROR(((J49)/H49),"ND")</f>
        <v>ND</v>
      </c>
      <c r="P49" s="876"/>
    </row>
    <row r="50" spans="3:16">
      <c r="C50" s="850"/>
      <c r="D50" s="852"/>
      <c r="E50" s="852"/>
      <c r="F50" s="854"/>
      <c r="G50" s="856"/>
      <c r="H50" s="907"/>
      <c r="I50" s="871"/>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907">
        <f ca="1">IF(ISBLANK(OFFSET('9. METAS'!$L$20,INT((ROW()-13)/2),0)),"",OFFSET('9. METAS'!$L$20,INT((ROW()-13)/2),0))</f>
        <v>510</v>
      </c>
      <c r="I51" s="870"/>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72" t="str">
        <f t="shared" ref="N51" ca="1" si="34">IFERROR(J51/J52,"ND")</f>
        <v>ND</v>
      </c>
      <c r="O51" s="874" t="str">
        <f t="shared" ref="O51" ca="1" si="35">IFERROR(((J51)/H51),"ND")</f>
        <v>ND</v>
      </c>
      <c r="P51" s="876"/>
    </row>
    <row r="52" spans="3:16">
      <c r="C52" s="850"/>
      <c r="D52" s="852"/>
      <c r="E52" s="852"/>
      <c r="F52" s="854"/>
      <c r="G52" s="856"/>
      <c r="H52" s="907"/>
      <c r="I52" s="871"/>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907">
        <f ca="1">IF(ISBLANK(OFFSET('9. METAS'!$L$20,INT((ROW()-13)/2),0)),"",OFFSET('9. METAS'!$L$20,INT((ROW()-13)/2),0))</f>
        <v>12</v>
      </c>
      <c r="I53" s="870"/>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72" t="str">
        <f t="shared" ref="N53" ca="1" si="36">IFERROR(J53/J54,"ND")</f>
        <v>ND</v>
      </c>
      <c r="O53" s="874" t="str">
        <f t="shared" ref="O53" ca="1" si="37">IFERROR(((J53)/H53),"ND")</f>
        <v>ND</v>
      </c>
      <c r="P53" s="876"/>
    </row>
    <row r="54" spans="3:16">
      <c r="C54" s="850"/>
      <c r="D54" s="852"/>
      <c r="E54" s="852"/>
      <c r="F54" s="854"/>
      <c r="G54" s="856"/>
      <c r="H54" s="907"/>
      <c r="I54" s="871"/>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907" t="str">
        <f ca="1">IF(ISBLANK(OFFSET('9. METAS'!$L$20,INT((ROW()-13)/2),0)),"",OFFSET('9. METAS'!$L$20,INT((ROW()-13)/2),0))</f>
        <v/>
      </c>
      <c r="I55" s="870"/>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72" t="str">
        <f t="shared" ref="N55" ca="1" si="38">IFERROR(J55/J56,"ND")</f>
        <v>ND</v>
      </c>
      <c r="O55" s="874" t="str">
        <f t="shared" ref="O55" ca="1" si="39">IFERROR(((J55)/H55),"ND")</f>
        <v>ND</v>
      </c>
      <c r="P55" s="876"/>
    </row>
    <row r="56" spans="3:16">
      <c r="C56" s="850"/>
      <c r="D56" s="852"/>
      <c r="E56" s="852"/>
      <c r="F56" s="854"/>
      <c r="G56" s="856"/>
      <c r="H56" s="907"/>
      <c r="I56" s="871"/>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907" t="str">
        <f ca="1">IF(ISBLANK(OFFSET('9. METAS'!$L$20,INT((ROW()-13)/2),0)),"",OFFSET('9. METAS'!$L$20,INT((ROW()-13)/2),0))</f>
        <v/>
      </c>
      <c r="I57" s="870"/>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72" t="str">
        <f t="shared" ref="N57" ca="1" si="40">IFERROR(J57/J58,"ND")</f>
        <v>ND</v>
      </c>
      <c r="O57" s="874" t="str">
        <f t="shared" ref="O57" ca="1" si="41">IFERROR(((J57)/H57),"ND")</f>
        <v>ND</v>
      </c>
      <c r="P57" s="876"/>
    </row>
    <row r="58" spans="3:16">
      <c r="C58" s="850"/>
      <c r="D58" s="852"/>
      <c r="E58" s="852"/>
      <c r="F58" s="854"/>
      <c r="G58" s="856"/>
      <c r="H58" s="907"/>
      <c r="I58" s="871"/>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907" t="str">
        <f ca="1">IF(ISBLANK(OFFSET('9. METAS'!$L$20,INT((ROW()-13)/2),0)),"",OFFSET('9. METAS'!$L$20,INT((ROW()-13)/2),0))</f>
        <v/>
      </c>
      <c r="I59" s="870"/>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72" t="str">
        <f t="shared" ref="N59" ca="1" si="42">IFERROR(J59/J60,"ND")</f>
        <v>ND</v>
      </c>
      <c r="O59" s="874" t="str">
        <f t="shared" ref="O59" ca="1" si="43">IFERROR(((J59)/H59),"ND")</f>
        <v>ND</v>
      </c>
      <c r="P59" s="876"/>
    </row>
    <row r="60" spans="3:16">
      <c r="C60" s="850"/>
      <c r="D60" s="852"/>
      <c r="E60" s="852"/>
      <c r="F60" s="854"/>
      <c r="G60" s="856"/>
      <c r="H60" s="907"/>
      <c r="I60" s="871"/>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907" t="str">
        <f ca="1">IF(ISBLANK(OFFSET('9. METAS'!$L$20,INT((ROW()-13)/2),0)),"",OFFSET('9. METAS'!$L$20,INT((ROW()-13)/2),0))</f>
        <v/>
      </c>
      <c r="I61" s="870"/>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72" t="str">
        <f t="shared" ref="N61" ca="1" si="44">IFERROR(J61/J62,"ND")</f>
        <v>ND</v>
      </c>
      <c r="O61" s="874" t="str">
        <f t="shared" ref="O61" ca="1" si="45">IFERROR(((J61)/H61),"ND")</f>
        <v>ND</v>
      </c>
      <c r="P61" s="876"/>
    </row>
    <row r="62" spans="3:16">
      <c r="C62" s="850"/>
      <c r="D62" s="852"/>
      <c r="E62" s="852"/>
      <c r="F62" s="854"/>
      <c r="G62" s="856"/>
      <c r="H62" s="907"/>
      <c r="I62" s="871"/>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907" t="str">
        <f ca="1">IF(ISBLANK(OFFSET('9. METAS'!$L$20,INT((ROW()-13)/2),0)),"",OFFSET('9. METAS'!$L$20,INT((ROW()-13)/2),0))</f>
        <v/>
      </c>
      <c r="I63" s="870"/>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72" t="str">
        <f t="shared" ref="N63" ca="1" si="46">IFERROR(J63/J64,"ND")</f>
        <v>ND</v>
      </c>
      <c r="O63" s="874" t="str">
        <f t="shared" ref="O63" ca="1" si="47">IFERROR(((J63)/H63),"ND")</f>
        <v>ND</v>
      </c>
      <c r="P63" s="876"/>
    </row>
    <row r="64" spans="3:16">
      <c r="C64" s="850"/>
      <c r="D64" s="852"/>
      <c r="E64" s="852"/>
      <c r="F64" s="854"/>
      <c r="G64" s="856"/>
      <c r="H64" s="907"/>
      <c r="I64" s="871"/>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907" t="str">
        <f ca="1">IF(ISBLANK(OFFSET('9. METAS'!$L$20,INT((ROW()-13)/2),0)),"",OFFSET('9. METAS'!$L$20,INT((ROW()-13)/2),0))</f>
        <v/>
      </c>
      <c r="I65" s="870"/>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72" t="str">
        <f t="shared" ref="N65" ca="1" si="48">IFERROR(J65/J66,"ND")</f>
        <v>ND</v>
      </c>
      <c r="O65" s="874" t="str">
        <f t="shared" ref="O65" ca="1" si="49">IFERROR(((J65)/H65),"ND")</f>
        <v>ND</v>
      </c>
      <c r="P65" s="876"/>
    </row>
    <row r="66" spans="3:16">
      <c r="C66" s="850"/>
      <c r="D66" s="852"/>
      <c r="E66" s="852"/>
      <c r="F66" s="854"/>
      <c r="G66" s="856"/>
      <c r="H66" s="907"/>
      <c r="I66" s="871"/>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907" t="str">
        <f ca="1">IF(ISBLANK(OFFSET('9. METAS'!$L$20,INT((ROW()-13)/2),0)),"",OFFSET('9. METAS'!$L$20,INT((ROW()-13)/2),0))</f>
        <v/>
      </c>
      <c r="I67" s="870"/>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72" t="str">
        <f t="shared" ref="N67" ca="1" si="50">IFERROR(J67/J68,"ND")</f>
        <v>ND</v>
      </c>
      <c r="O67" s="874" t="str">
        <f t="shared" ref="O67" ca="1" si="51">IFERROR(((J67)/H67),"ND")</f>
        <v>ND</v>
      </c>
      <c r="P67" s="876"/>
    </row>
    <row r="68" spans="3:16">
      <c r="C68" s="850"/>
      <c r="D68" s="852"/>
      <c r="E68" s="852"/>
      <c r="F68" s="854"/>
      <c r="G68" s="856"/>
      <c r="H68" s="907"/>
      <c r="I68" s="871"/>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907" t="str">
        <f ca="1">IF(ISBLANK(OFFSET('9. METAS'!$L$20,INT((ROW()-13)/2),0)),"",OFFSET('9. METAS'!$L$20,INT((ROW()-13)/2),0))</f>
        <v/>
      </c>
      <c r="I69" s="870"/>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72" t="str">
        <f t="shared" ref="N69" ca="1" si="52">IFERROR(J69/J70,"ND")</f>
        <v>ND</v>
      </c>
      <c r="O69" s="874" t="str">
        <f t="shared" ref="O69" ca="1" si="53">IFERROR(((J69)/H69),"ND")</f>
        <v>ND</v>
      </c>
      <c r="P69" s="876"/>
    </row>
    <row r="70" spans="3:16">
      <c r="C70" s="850"/>
      <c r="D70" s="852"/>
      <c r="E70" s="852"/>
      <c r="F70" s="854"/>
      <c r="G70" s="856"/>
      <c r="H70" s="907"/>
      <c r="I70" s="871"/>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907" t="str">
        <f ca="1">IF(ISBLANK(OFFSET('9. METAS'!$L$20,INT((ROW()-13)/2),0)),"",OFFSET('9. METAS'!$L$20,INT((ROW()-13)/2),0))</f>
        <v/>
      </c>
      <c r="I71" s="870"/>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72" t="str">
        <f t="shared" ref="N71" ca="1" si="54">IFERROR(J71/J72,"ND")</f>
        <v>ND</v>
      </c>
      <c r="O71" s="874" t="str">
        <f t="shared" ref="O71" ca="1" si="55">IFERROR(((J71)/H71),"ND")</f>
        <v>ND</v>
      </c>
      <c r="P71" s="876"/>
    </row>
    <row r="72" spans="3:16">
      <c r="C72" s="850"/>
      <c r="D72" s="852"/>
      <c r="E72" s="852"/>
      <c r="F72" s="854"/>
      <c r="G72" s="856"/>
      <c r="H72" s="907"/>
      <c r="I72" s="871"/>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907" t="str">
        <f ca="1">IF(ISBLANK(OFFSET('9. METAS'!$L$20,INT((ROW()-13)/2),0)),"",OFFSET('9. METAS'!$L$20,INT((ROW()-13)/2),0))</f>
        <v/>
      </c>
      <c r="I73" s="870"/>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72" t="str">
        <f t="shared" ref="N73" ca="1" si="56">IFERROR(J73/J74,"ND")</f>
        <v>ND</v>
      </c>
      <c r="O73" s="874" t="str">
        <f t="shared" ref="O73" ca="1" si="57">IFERROR(((J73)/H73),"ND")</f>
        <v>ND</v>
      </c>
      <c r="P73" s="876"/>
    </row>
    <row r="74" spans="3:16">
      <c r="C74" s="850"/>
      <c r="D74" s="852"/>
      <c r="E74" s="852"/>
      <c r="F74" s="854"/>
      <c r="G74" s="856"/>
      <c r="H74" s="907"/>
      <c r="I74" s="871"/>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907" t="str">
        <f ca="1">IF(ISBLANK(OFFSET('9. METAS'!$L$20,INT((ROW()-13)/2),0)),"",OFFSET('9. METAS'!$L$20,INT((ROW()-13)/2),0))</f>
        <v/>
      </c>
      <c r="I75" s="870"/>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72" t="str">
        <f t="shared" ref="N75" ca="1" si="58">IFERROR(J75/J76,"ND")</f>
        <v>ND</v>
      </c>
      <c r="O75" s="874" t="str">
        <f t="shared" ref="O75" ca="1" si="59">IFERROR(((J75)/H75),"ND")</f>
        <v>ND</v>
      </c>
      <c r="P75" s="876"/>
    </row>
    <row r="76" spans="3:16">
      <c r="C76" s="850"/>
      <c r="D76" s="852"/>
      <c r="E76" s="852"/>
      <c r="F76" s="854"/>
      <c r="G76" s="856"/>
      <c r="H76" s="907"/>
      <c r="I76" s="871"/>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907" t="str">
        <f ca="1">IF(ISBLANK(OFFSET('9. METAS'!$L$20,INT((ROW()-13)/2),0)),"",OFFSET('9. METAS'!$L$20,INT((ROW()-13)/2),0))</f>
        <v/>
      </c>
      <c r="I77" s="870"/>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72" t="str">
        <f t="shared" ref="N77" ca="1" si="60">IFERROR(J77/J78,"ND")</f>
        <v>ND</v>
      </c>
      <c r="O77" s="874" t="str">
        <f t="shared" ref="O77" ca="1" si="61">IFERROR(((J77)/H77),"ND")</f>
        <v>ND</v>
      </c>
      <c r="P77" s="876"/>
    </row>
    <row r="78" spans="3:16">
      <c r="C78" s="850"/>
      <c r="D78" s="852"/>
      <c r="E78" s="852"/>
      <c r="F78" s="854"/>
      <c r="G78" s="856"/>
      <c r="H78" s="907"/>
      <c r="I78" s="871"/>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907" t="str">
        <f ca="1">IF(ISBLANK(OFFSET('9. METAS'!$L$20,INT((ROW()-13)/2),0)),"",OFFSET('9. METAS'!$L$20,INT((ROW()-13)/2),0))</f>
        <v/>
      </c>
      <c r="I79" s="870"/>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72" t="str">
        <f t="shared" ref="N79" ca="1" si="62">IFERROR(J79/J80,"ND")</f>
        <v>ND</v>
      </c>
      <c r="O79" s="874" t="str">
        <f t="shared" ref="O79" ca="1" si="63">IFERROR(((J79)/H79),"ND")</f>
        <v>ND</v>
      </c>
      <c r="P79" s="876"/>
    </row>
    <row r="80" spans="3:16">
      <c r="C80" s="850"/>
      <c r="D80" s="852"/>
      <c r="E80" s="852"/>
      <c r="F80" s="854"/>
      <c r="G80" s="856"/>
      <c r="H80" s="907"/>
      <c r="I80" s="871"/>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907" t="str">
        <f ca="1">IF(ISBLANK(OFFSET('9. METAS'!$L$20,INT((ROW()-13)/2),0)),"",OFFSET('9. METAS'!$L$20,INT((ROW()-13)/2),0))</f>
        <v/>
      </c>
      <c r="I81" s="870"/>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72" t="str">
        <f t="shared" ref="N81" ca="1" si="64">IFERROR(J81/J82,"ND")</f>
        <v>ND</v>
      </c>
      <c r="O81" s="874" t="str">
        <f t="shared" ref="O81" ca="1" si="65">IFERROR(((J81)/H81),"ND")</f>
        <v>ND</v>
      </c>
      <c r="P81" s="876"/>
    </row>
    <row r="82" spans="3:16">
      <c r="C82" s="850"/>
      <c r="D82" s="852"/>
      <c r="E82" s="852"/>
      <c r="F82" s="854"/>
      <c r="G82" s="856"/>
      <c r="H82" s="907"/>
      <c r="I82" s="871"/>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907" t="str">
        <f ca="1">IF(ISBLANK(OFFSET('9. METAS'!$L$20,INT((ROW()-13)/2),0)),"",OFFSET('9. METAS'!$L$20,INT((ROW()-13)/2),0))</f>
        <v/>
      </c>
      <c r="I83" s="870"/>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72" t="str">
        <f t="shared" ref="N83" ca="1" si="66">IFERROR(J83/J84,"ND")</f>
        <v>ND</v>
      </c>
      <c r="O83" s="874" t="str">
        <f t="shared" ref="O83" ca="1" si="67">IFERROR(((J83)/H83),"ND")</f>
        <v>ND</v>
      </c>
      <c r="P83" s="876"/>
    </row>
    <row r="84" spans="3:16">
      <c r="C84" s="850"/>
      <c r="D84" s="852"/>
      <c r="E84" s="852"/>
      <c r="F84" s="854"/>
      <c r="G84" s="856"/>
      <c r="H84" s="907"/>
      <c r="I84" s="871"/>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907" t="str">
        <f ca="1">IF(ISBLANK(OFFSET('9. METAS'!$L$20,INT((ROW()-13)/2),0)),"",OFFSET('9. METAS'!$L$20,INT((ROW()-13)/2),0))</f>
        <v/>
      </c>
      <c r="I85" s="870"/>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72" t="str">
        <f t="shared" ref="N85" ca="1" si="68">IFERROR(J85/J86,"ND")</f>
        <v>ND</v>
      </c>
      <c r="O85" s="874" t="str">
        <f t="shared" ref="O85" ca="1" si="69">IFERROR(((J85)/H85),"ND")</f>
        <v>ND</v>
      </c>
      <c r="P85" s="876"/>
    </row>
    <row r="86" spans="3:16">
      <c r="C86" s="850"/>
      <c r="D86" s="852"/>
      <c r="E86" s="852"/>
      <c r="F86" s="854"/>
      <c r="G86" s="856"/>
      <c r="H86" s="907"/>
      <c r="I86" s="871"/>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907" t="str">
        <f ca="1">IF(ISBLANK(OFFSET('9. METAS'!$L$20,INT((ROW()-13)/2),0)),"",OFFSET('9. METAS'!$L$20,INT((ROW()-13)/2),0))</f>
        <v/>
      </c>
      <c r="I87" s="870"/>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72" t="str">
        <f t="shared" ref="N87" ca="1" si="70">IFERROR(J87/J88,"ND")</f>
        <v>ND</v>
      </c>
      <c r="O87" s="874" t="str">
        <f t="shared" ref="O87" ca="1" si="71">IFERROR(((J87)/H87),"ND")</f>
        <v>ND</v>
      </c>
      <c r="P87" s="876"/>
    </row>
    <row r="88" spans="3:16">
      <c r="C88" s="850"/>
      <c r="D88" s="852"/>
      <c r="E88" s="852"/>
      <c r="F88" s="854"/>
      <c r="G88" s="856"/>
      <c r="H88" s="907"/>
      <c r="I88" s="871"/>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907" t="str">
        <f ca="1">IF(ISBLANK(OFFSET('9. METAS'!$L$20,INT((ROW()-13)/2),0)),"",OFFSET('9. METAS'!$L$20,INT((ROW()-13)/2),0))</f>
        <v/>
      </c>
      <c r="I89" s="870"/>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72" t="str">
        <f t="shared" ref="N89" ca="1" si="72">IFERROR(J89/J90,"ND")</f>
        <v>ND</v>
      </c>
      <c r="O89" s="874" t="str">
        <f t="shared" ref="O89" ca="1" si="73">IFERROR(((J89)/H89),"ND")</f>
        <v>ND</v>
      </c>
      <c r="P89" s="876"/>
    </row>
    <row r="90" spans="3:16">
      <c r="C90" s="850"/>
      <c r="D90" s="852"/>
      <c r="E90" s="852"/>
      <c r="F90" s="854"/>
      <c r="G90" s="856"/>
      <c r="H90" s="907"/>
      <c r="I90" s="871"/>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907" t="str">
        <f ca="1">IF(ISBLANK(OFFSET('9. METAS'!$L$20,INT((ROW()-13)/2),0)),"",OFFSET('9. METAS'!$L$20,INT((ROW()-13)/2),0))</f>
        <v/>
      </c>
      <c r="I91" s="870"/>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72" t="str">
        <f t="shared" ref="N91" ca="1" si="74">IFERROR(J91/J92,"ND")</f>
        <v>ND</v>
      </c>
      <c r="O91" s="874" t="str">
        <f t="shared" ref="O91" ca="1" si="75">IFERROR(((J91)/H91),"ND")</f>
        <v>ND</v>
      </c>
      <c r="P91" s="876"/>
    </row>
    <row r="92" spans="3:16">
      <c r="C92" s="850"/>
      <c r="D92" s="852"/>
      <c r="E92" s="852"/>
      <c r="F92" s="854"/>
      <c r="G92" s="856"/>
      <c r="H92" s="907"/>
      <c r="I92" s="871"/>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907" t="str">
        <f ca="1">IF(ISBLANK(OFFSET('9. METAS'!$L$20,INT((ROW()-13)/2),0)),"",OFFSET('9. METAS'!$L$20,INT((ROW()-13)/2),0))</f>
        <v/>
      </c>
      <c r="I93" s="870"/>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72" t="str">
        <f t="shared" ref="N93" ca="1" si="76">IFERROR(J93/J94,"ND")</f>
        <v>ND</v>
      </c>
      <c r="O93" s="874" t="str">
        <f t="shared" ref="O93" ca="1" si="77">IFERROR(((J93)/H93),"ND")</f>
        <v>ND</v>
      </c>
      <c r="P93" s="876"/>
    </row>
    <row r="94" spans="3:16">
      <c r="C94" s="850"/>
      <c r="D94" s="852"/>
      <c r="E94" s="852"/>
      <c r="F94" s="854"/>
      <c r="G94" s="856"/>
      <c r="H94" s="907"/>
      <c r="I94" s="871"/>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907" t="str">
        <f ca="1">IF(ISBLANK(OFFSET('9. METAS'!$L$20,INT((ROW()-13)/2),0)),"",OFFSET('9. METAS'!$L$20,INT((ROW()-13)/2),0))</f>
        <v/>
      </c>
      <c r="I95" s="870"/>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72" t="str">
        <f t="shared" ref="N95" ca="1" si="78">IFERROR(J95/J96,"ND")</f>
        <v>ND</v>
      </c>
      <c r="O95" s="874" t="str">
        <f t="shared" ref="O95" ca="1" si="79">IFERROR(((J95)/H95),"ND")</f>
        <v>ND</v>
      </c>
      <c r="P95" s="876"/>
    </row>
    <row r="96" spans="3:16">
      <c r="C96" s="850"/>
      <c r="D96" s="852"/>
      <c r="E96" s="852"/>
      <c r="F96" s="854"/>
      <c r="G96" s="856"/>
      <c r="H96" s="907"/>
      <c r="I96" s="871"/>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907" t="str">
        <f ca="1">IF(ISBLANK(OFFSET('9. METAS'!$L$20,INT((ROW()-13)/2),0)),"",OFFSET('9. METAS'!$L$20,INT((ROW()-13)/2),0))</f>
        <v/>
      </c>
      <c r="I97" s="870"/>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72" t="str">
        <f t="shared" ref="N97" ca="1" si="80">IFERROR(J97/J98,"ND")</f>
        <v>ND</v>
      </c>
      <c r="O97" s="874" t="str">
        <f t="shared" ref="O97" ca="1" si="81">IFERROR(((J97)/H97),"ND")</f>
        <v>ND</v>
      </c>
      <c r="P97" s="876"/>
    </row>
    <row r="98" spans="3:16">
      <c r="C98" s="850"/>
      <c r="D98" s="852"/>
      <c r="E98" s="852"/>
      <c r="F98" s="854"/>
      <c r="G98" s="856"/>
      <c r="H98" s="907"/>
      <c r="I98" s="871"/>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907" t="str">
        <f ca="1">IF(ISBLANK(OFFSET('9. METAS'!$L$20,INT((ROW()-13)/2),0)),"",OFFSET('9. METAS'!$L$20,INT((ROW()-13)/2),0))</f>
        <v/>
      </c>
      <c r="I99" s="870"/>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72" t="str">
        <f t="shared" ref="N99" ca="1" si="82">IFERROR(J99/J100,"ND")</f>
        <v>ND</v>
      </c>
      <c r="O99" s="874" t="str">
        <f t="shared" ref="O99" ca="1" si="83">IFERROR(((J99)/H99),"ND")</f>
        <v>ND</v>
      </c>
      <c r="P99" s="876"/>
    </row>
    <row r="100" spans="3:16">
      <c r="C100" s="850"/>
      <c r="D100" s="852"/>
      <c r="E100" s="852"/>
      <c r="F100" s="854"/>
      <c r="G100" s="856"/>
      <c r="H100" s="907"/>
      <c r="I100" s="871"/>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907" t="str">
        <f ca="1">IF(ISBLANK(OFFSET('9. METAS'!$L$20,INT((ROW()-13)/2),0)),"",OFFSET('9. METAS'!$L$20,INT((ROW()-13)/2),0))</f>
        <v/>
      </c>
      <c r="I101" s="870"/>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72" t="str">
        <f t="shared" ref="N101" ca="1" si="84">IFERROR(J101/J102,"ND")</f>
        <v>ND</v>
      </c>
      <c r="O101" s="874" t="str">
        <f t="shared" ref="O101" ca="1" si="85">IFERROR(((J101)/H101),"ND")</f>
        <v>ND</v>
      </c>
      <c r="P101" s="876"/>
    </row>
    <row r="102" spans="3:16">
      <c r="C102" s="850"/>
      <c r="D102" s="852"/>
      <c r="E102" s="852"/>
      <c r="F102" s="854"/>
      <c r="G102" s="856"/>
      <c r="H102" s="907"/>
      <c r="I102" s="871"/>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907" t="str">
        <f ca="1">IF(ISBLANK(OFFSET('9. METAS'!$L$20,INT((ROW()-13)/2),0)),"",OFFSET('9. METAS'!$L$20,INT((ROW()-13)/2),0))</f>
        <v/>
      </c>
      <c r="I103" s="870"/>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72" t="str">
        <f t="shared" ref="N103" ca="1" si="86">IFERROR(J103/J104,"ND")</f>
        <v>ND</v>
      </c>
      <c r="O103" s="874" t="str">
        <f t="shared" ref="O103" ca="1" si="87">IFERROR(((J103)/H103),"ND")</f>
        <v>ND</v>
      </c>
      <c r="P103" s="876"/>
    </row>
    <row r="104" spans="3:16">
      <c r="C104" s="850"/>
      <c r="D104" s="852"/>
      <c r="E104" s="852"/>
      <c r="F104" s="854"/>
      <c r="G104" s="856"/>
      <c r="H104" s="907"/>
      <c r="I104" s="871"/>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907" t="str">
        <f ca="1">IF(ISBLANK(OFFSET('9. METAS'!$L$20,INT((ROW()-13)/2),0)),"",OFFSET('9. METAS'!$L$20,INT((ROW()-13)/2),0))</f>
        <v/>
      </c>
      <c r="I105" s="870"/>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72" t="str">
        <f t="shared" ref="N105" ca="1" si="88">IFERROR(J105/J106,"ND")</f>
        <v>ND</v>
      </c>
      <c r="O105" s="874" t="str">
        <f t="shared" ref="O105" ca="1" si="89">IFERROR(((J105)/H105),"ND")</f>
        <v>ND</v>
      </c>
      <c r="P105" s="876"/>
    </row>
    <row r="106" spans="3:16">
      <c r="C106" s="850"/>
      <c r="D106" s="852"/>
      <c r="E106" s="852"/>
      <c r="F106" s="854"/>
      <c r="G106" s="856"/>
      <c r="H106" s="907"/>
      <c r="I106" s="871"/>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907" t="str">
        <f ca="1">IF(ISBLANK(OFFSET('9. METAS'!$L$20,INT((ROW()-13)/2),0)),"",OFFSET('9. METAS'!$L$20,INT((ROW()-13)/2),0))</f>
        <v/>
      </c>
      <c r="I107" s="870"/>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72" t="str">
        <f t="shared" ref="N107" ca="1" si="90">IFERROR(J107/J108,"ND")</f>
        <v>ND</v>
      </c>
      <c r="O107" s="874" t="str">
        <f t="shared" ref="O107" ca="1" si="91">IFERROR(((J107)/H107),"ND")</f>
        <v>ND</v>
      </c>
      <c r="P107" s="876"/>
    </row>
    <row r="108" spans="3:16">
      <c r="C108" s="850"/>
      <c r="D108" s="852"/>
      <c r="E108" s="852"/>
      <c r="F108" s="854"/>
      <c r="G108" s="856"/>
      <c r="H108" s="907"/>
      <c r="I108" s="871"/>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907" t="str">
        <f ca="1">IF(ISBLANK(OFFSET('9. METAS'!$L$20,INT((ROW()-13)/2),0)),"",OFFSET('9. METAS'!$L$20,INT((ROW()-13)/2),0))</f>
        <v/>
      </c>
      <c r="I109" s="870"/>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72" t="str">
        <f t="shared" ref="N109" ca="1" si="92">IFERROR(J109/J110,"ND")</f>
        <v>ND</v>
      </c>
      <c r="O109" s="874" t="str">
        <f t="shared" ref="O109" ca="1" si="93">IFERROR(((J109)/H109),"ND")</f>
        <v>ND</v>
      </c>
      <c r="P109" s="876"/>
    </row>
    <row r="110" spans="3:16">
      <c r="C110" s="850"/>
      <c r="D110" s="852"/>
      <c r="E110" s="852"/>
      <c r="F110" s="854"/>
      <c r="G110" s="856"/>
      <c r="H110" s="907"/>
      <c r="I110" s="871"/>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907" t="str">
        <f ca="1">IF(ISBLANK(OFFSET('9. METAS'!$L$20,INT((ROW()-13)/2),0)),"",OFFSET('9. METAS'!$L$20,INT((ROW()-13)/2),0))</f>
        <v/>
      </c>
      <c r="I111" s="870"/>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72" t="str">
        <f t="shared" ref="N111" ca="1" si="94">IFERROR(J111/J112,"ND")</f>
        <v>ND</v>
      </c>
      <c r="O111" s="874" t="str">
        <f t="shared" ref="O111" ca="1" si="95">IFERROR(((J111)/H111),"ND")</f>
        <v>ND</v>
      </c>
      <c r="P111" s="876"/>
    </row>
    <row r="112" spans="3:16">
      <c r="C112" s="850"/>
      <c r="D112" s="852"/>
      <c r="E112" s="852"/>
      <c r="F112" s="854"/>
      <c r="G112" s="856"/>
      <c r="H112" s="907"/>
      <c r="I112" s="871"/>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907" t="str">
        <f ca="1">IF(ISBLANK(OFFSET('9. METAS'!$L$20,INT((ROW()-13)/2),0)),"",OFFSET('9. METAS'!$L$20,INT((ROW()-13)/2),0))</f>
        <v/>
      </c>
      <c r="I113" s="870"/>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72" t="str">
        <f t="shared" ref="N113" ca="1" si="96">IFERROR(J113/J114,"ND")</f>
        <v>ND</v>
      </c>
      <c r="O113" s="874" t="str">
        <f t="shared" ref="O113" ca="1" si="97">IFERROR(((J113)/H113),"ND")</f>
        <v>ND</v>
      </c>
      <c r="P113" s="876"/>
    </row>
    <row r="114" spans="3:16">
      <c r="C114" s="850"/>
      <c r="D114" s="852"/>
      <c r="E114" s="852"/>
      <c r="F114" s="854"/>
      <c r="G114" s="856"/>
      <c r="H114" s="907"/>
      <c r="I114" s="871"/>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907" t="str">
        <f ca="1">IF(ISBLANK(OFFSET('9. METAS'!$L$20,INT((ROW()-13)/2),0)),"",OFFSET('9. METAS'!$L$20,INT((ROW()-13)/2),0))</f>
        <v/>
      </c>
      <c r="I115" s="870"/>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72" t="str">
        <f t="shared" ref="N115" ca="1" si="98">IFERROR(J115/J116,"ND")</f>
        <v>ND</v>
      </c>
      <c r="O115" s="874" t="str">
        <f t="shared" ref="O115" ca="1" si="99">IFERROR(((J115)/H115),"ND")</f>
        <v>ND</v>
      </c>
      <c r="P115" s="876"/>
    </row>
    <row r="116" spans="3:16">
      <c r="C116" s="850"/>
      <c r="D116" s="852"/>
      <c r="E116" s="852"/>
      <c r="F116" s="854"/>
      <c r="G116" s="856"/>
      <c r="H116" s="907"/>
      <c r="I116" s="871"/>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907" t="str">
        <f ca="1">IF(ISBLANK(OFFSET('9. METAS'!$L$20,INT((ROW()-13)/2),0)),"",OFFSET('9. METAS'!$L$20,INT((ROW()-13)/2),0))</f>
        <v/>
      </c>
      <c r="I117" s="870"/>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72" t="str">
        <f t="shared" ref="N117" ca="1" si="100">IFERROR(J117/J118,"ND")</f>
        <v>ND</v>
      </c>
      <c r="O117" s="874" t="str">
        <f t="shared" ref="O117" ca="1" si="101">IFERROR(((J117)/H117),"ND")</f>
        <v>ND</v>
      </c>
      <c r="P117" s="876"/>
    </row>
    <row r="118" spans="3:16">
      <c r="C118" s="850"/>
      <c r="D118" s="852"/>
      <c r="E118" s="852"/>
      <c r="F118" s="854"/>
      <c r="G118" s="856"/>
      <c r="H118" s="907"/>
      <c r="I118" s="871"/>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907" t="str">
        <f ca="1">IF(ISBLANK(OFFSET('9. METAS'!$L$20,INT((ROW()-13)/2),0)),"",OFFSET('9. METAS'!$L$20,INT((ROW()-13)/2),0))</f>
        <v/>
      </c>
      <c r="I119" s="870"/>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72" t="str">
        <f t="shared" ref="N119" ca="1" si="102">IFERROR(J119/J120,"ND")</f>
        <v>ND</v>
      </c>
      <c r="O119" s="874" t="str">
        <f t="shared" ref="O119" ca="1" si="103">IFERROR(((J119)/H119),"ND")</f>
        <v>ND</v>
      </c>
      <c r="P119" s="876"/>
    </row>
    <row r="120" spans="3:16">
      <c r="C120" s="850"/>
      <c r="D120" s="852"/>
      <c r="E120" s="852"/>
      <c r="F120" s="854"/>
      <c r="G120" s="856"/>
      <c r="H120" s="907"/>
      <c r="I120" s="871"/>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907" t="str">
        <f ca="1">IF(ISBLANK(OFFSET('9. METAS'!$L$20,INT((ROW()-13)/2),0)),"",OFFSET('9. METAS'!$L$20,INT((ROW()-13)/2),0))</f>
        <v/>
      </c>
      <c r="I121" s="870"/>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72" t="str">
        <f t="shared" ref="N121" ca="1" si="104">IFERROR(J121/J122,"ND")</f>
        <v>ND</v>
      </c>
      <c r="O121" s="874" t="str">
        <f t="shared" ref="O121" ca="1" si="105">IFERROR(((J121)/H121),"ND")</f>
        <v>ND</v>
      </c>
      <c r="P121" s="876"/>
    </row>
    <row r="122" spans="3:16">
      <c r="C122" s="850"/>
      <c r="D122" s="852"/>
      <c r="E122" s="852"/>
      <c r="F122" s="854"/>
      <c r="G122" s="856"/>
      <c r="H122" s="907"/>
      <c r="I122" s="871"/>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907" t="str">
        <f ca="1">IF(ISBLANK(OFFSET('9. METAS'!$L$20,INT((ROW()-13)/2),0)),"",OFFSET('9. METAS'!$L$20,INT((ROW()-13)/2),0))</f>
        <v/>
      </c>
      <c r="I123" s="870"/>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72" t="str">
        <f t="shared" ref="N123" ca="1" si="106">IFERROR(J123/J124,"ND")</f>
        <v>ND</v>
      </c>
      <c r="O123" s="874" t="str">
        <f t="shared" ref="O123" ca="1" si="107">IFERROR(((J123)/H123),"ND")</f>
        <v>ND</v>
      </c>
      <c r="P123" s="876"/>
    </row>
    <row r="124" spans="3:16">
      <c r="C124" s="850"/>
      <c r="D124" s="852"/>
      <c r="E124" s="852"/>
      <c r="F124" s="854"/>
      <c r="G124" s="856"/>
      <c r="H124" s="907"/>
      <c r="I124" s="871"/>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907" t="str">
        <f ca="1">IF(ISBLANK(OFFSET('9. METAS'!$L$20,INT((ROW()-13)/2),0)),"",OFFSET('9. METAS'!$L$20,INT((ROW()-13)/2),0))</f>
        <v/>
      </c>
      <c r="I125" s="870"/>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72" t="str">
        <f t="shared" ref="N125" ca="1" si="108">IFERROR(J125/J126,"ND")</f>
        <v>ND</v>
      </c>
      <c r="O125" s="874" t="str">
        <f t="shared" ref="O125" ca="1" si="109">IFERROR(((J125)/H125),"ND")</f>
        <v>ND</v>
      </c>
      <c r="P125" s="876"/>
    </row>
    <row r="126" spans="3:16">
      <c r="C126" s="850"/>
      <c r="D126" s="852"/>
      <c r="E126" s="852"/>
      <c r="F126" s="854"/>
      <c r="G126" s="856"/>
      <c r="H126" s="907"/>
      <c r="I126" s="871"/>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907" t="str">
        <f ca="1">IF(ISBLANK(OFFSET('9. METAS'!$L$20,INT((ROW()-13)/2),0)),"",OFFSET('9. METAS'!$L$20,INT((ROW()-13)/2),0))</f>
        <v/>
      </c>
      <c r="I127" s="870"/>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72" t="str">
        <f t="shared" ref="N127" ca="1" si="110">IFERROR(J127/J128,"ND")</f>
        <v>ND</v>
      </c>
      <c r="O127" s="874" t="str">
        <f t="shared" ref="O127" ca="1" si="111">IFERROR(((J127)/H127),"ND")</f>
        <v>ND</v>
      </c>
      <c r="P127" s="876"/>
    </row>
    <row r="128" spans="3:16">
      <c r="C128" s="850"/>
      <c r="D128" s="852"/>
      <c r="E128" s="852"/>
      <c r="F128" s="854"/>
      <c r="G128" s="856"/>
      <c r="H128" s="907"/>
      <c r="I128" s="871"/>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907" t="str">
        <f ca="1">IF(ISBLANK(OFFSET('9. METAS'!$L$20,INT((ROW()-13)/2),0)),"",OFFSET('9. METAS'!$L$20,INT((ROW()-13)/2),0))</f>
        <v/>
      </c>
      <c r="I129" s="870"/>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72" t="str">
        <f t="shared" ref="N129" ca="1" si="112">IFERROR(J129/J130,"ND")</f>
        <v>ND</v>
      </c>
      <c r="O129" s="874" t="str">
        <f t="shared" ref="O129" ca="1" si="113">IFERROR(((J129)/H129),"ND")</f>
        <v>ND</v>
      </c>
      <c r="P129" s="876"/>
    </row>
    <row r="130" spans="3:16">
      <c r="C130" s="850"/>
      <c r="D130" s="852"/>
      <c r="E130" s="852"/>
      <c r="F130" s="854"/>
      <c r="G130" s="856"/>
      <c r="H130" s="907"/>
      <c r="I130" s="871"/>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907" t="str">
        <f ca="1">IF(ISBLANK(OFFSET('9. METAS'!$L$20,INT((ROW()-13)/2),0)),"",OFFSET('9. METAS'!$L$20,INT((ROW()-13)/2),0))</f>
        <v/>
      </c>
      <c r="I131" s="870"/>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72" t="str">
        <f t="shared" ref="N131" ca="1" si="114">IFERROR(J131/J132,"ND")</f>
        <v>ND</v>
      </c>
      <c r="O131" s="874" t="str">
        <f t="shared" ref="O131" ca="1" si="115">IFERROR(((J131)/H131),"ND")</f>
        <v>ND</v>
      </c>
      <c r="P131" s="876"/>
    </row>
    <row r="132" spans="3:16">
      <c r="C132" s="850"/>
      <c r="D132" s="852"/>
      <c r="E132" s="852"/>
      <c r="F132" s="854"/>
      <c r="G132" s="856"/>
      <c r="H132" s="907"/>
      <c r="I132" s="871"/>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907" t="str">
        <f ca="1">IF(ISBLANK(OFFSET('9. METAS'!$L$20,INT((ROW()-13)/2),0)),"",OFFSET('9. METAS'!$L$20,INT((ROW()-13)/2),0))</f>
        <v/>
      </c>
      <c r="I133" s="870"/>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72" t="str">
        <f t="shared" ref="N133" ca="1" si="116">IFERROR(J133/J134,"ND")</f>
        <v>ND</v>
      </c>
      <c r="O133" s="874" t="str">
        <f t="shared" ref="O133" ca="1" si="117">IFERROR(((J133)/H133),"ND")</f>
        <v>ND</v>
      </c>
      <c r="P133" s="876"/>
    </row>
    <row r="134" spans="3:16">
      <c r="C134" s="850"/>
      <c r="D134" s="852"/>
      <c r="E134" s="852"/>
      <c r="F134" s="854"/>
      <c r="G134" s="856"/>
      <c r="H134" s="907"/>
      <c r="I134" s="871"/>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907" t="str">
        <f ca="1">IF(ISBLANK(OFFSET('9. METAS'!$L$20,INT((ROW()-13)/2),0)),"",OFFSET('9. METAS'!$L$20,INT((ROW()-13)/2),0))</f>
        <v/>
      </c>
      <c r="I135" s="870"/>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72" t="str">
        <f t="shared" ref="N135" ca="1" si="118">IFERROR(J135/J136,"ND")</f>
        <v>ND</v>
      </c>
      <c r="O135" s="874" t="str">
        <f t="shared" ref="O135" ca="1" si="119">IFERROR(((J135)/H135),"ND")</f>
        <v>ND</v>
      </c>
      <c r="P135" s="876"/>
    </row>
    <row r="136" spans="3:16">
      <c r="C136" s="850"/>
      <c r="D136" s="852"/>
      <c r="E136" s="852"/>
      <c r="F136" s="854"/>
      <c r="G136" s="856"/>
      <c r="H136" s="907"/>
      <c r="I136" s="871"/>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907" t="str">
        <f ca="1">IF(ISBLANK(OFFSET('9. METAS'!$L$20,INT((ROW()-13)/2),0)),"",OFFSET('9. METAS'!$L$20,INT((ROW()-13)/2),0))</f>
        <v/>
      </c>
      <c r="I137" s="870"/>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72" t="str">
        <f t="shared" ref="N137" ca="1" si="120">IFERROR(J137/J138,"ND")</f>
        <v>ND</v>
      </c>
      <c r="O137" s="874" t="str">
        <f t="shared" ref="O137" ca="1" si="121">IFERROR(((J137)/H137),"ND")</f>
        <v>ND</v>
      </c>
      <c r="P137" s="876"/>
    </row>
    <row r="138" spans="3:16">
      <c r="C138" s="850"/>
      <c r="D138" s="852"/>
      <c r="E138" s="852"/>
      <c r="F138" s="854"/>
      <c r="G138" s="856"/>
      <c r="H138" s="907"/>
      <c r="I138" s="871"/>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907" t="str">
        <f ca="1">IF(ISBLANK(OFFSET('9. METAS'!$L$20,INT((ROW()-13)/2),0)),"",OFFSET('9. METAS'!$L$20,INT((ROW()-13)/2),0))</f>
        <v/>
      </c>
      <c r="I139" s="870"/>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72" t="str">
        <f t="shared" ref="N139" ca="1" si="122">IFERROR(J139/J140,"ND")</f>
        <v>ND</v>
      </c>
      <c r="O139" s="874" t="str">
        <f t="shared" ref="O139" ca="1" si="123">IFERROR(((J139)/H139),"ND")</f>
        <v>ND</v>
      </c>
      <c r="P139" s="876"/>
    </row>
    <row r="140" spans="3:16">
      <c r="C140" s="850"/>
      <c r="D140" s="852"/>
      <c r="E140" s="852"/>
      <c r="F140" s="854"/>
      <c r="G140" s="856"/>
      <c r="H140" s="907"/>
      <c r="I140" s="871"/>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907" t="str">
        <f ca="1">IF(ISBLANK(OFFSET('9. METAS'!$L$20,INT((ROW()-13)/2),0)),"",OFFSET('9. METAS'!$L$20,INT((ROW()-13)/2),0))</f>
        <v/>
      </c>
      <c r="I141" s="870"/>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72" t="str">
        <f t="shared" ref="N141" ca="1" si="124">IFERROR(J141/J142,"ND")</f>
        <v>ND</v>
      </c>
      <c r="O141" s="874" t="str">
        <f t="shared" ref="O141" ca="1" si="125">IFERROR(((J141)/H141),"ND")</f>
        <v>ND</v>
      </c>
      <c r="P141" s="876"/>
    </row>
    <row r="142" spans="3:16">
      <c r="C142" s="850"/>
      <c r="D142" s="852"/>
      <c r="E142" s="852"/>
      <c r="F142" s="854"/>
      <c r="G142" s="856"/>
      <c r="H142" s="907"/>
      <c r="I142" s="871"/>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907" t="str">
        <f ca="1">IF(ISBLANK(OFFSET('9. METAS'!$L$20,INT((ROW()-13)/2),0)),"",OFFSET('9. METAS'!$L$20,INT((ROW()-13)/2),0))</f>
        <v/>
      </c>
      <c r="I143" s="870"/>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72" t="str">
        <f t="shared" ref="N143" ca="1" si="126">IFERROR(J143/J144,"ND")</f>
        <v>ND</v>
      </c>
      <c r="O143" s="874" t="str">
        <f t="shared" ref="O143" ca="1" si="127">IFERROR(((J143)/H143),"ND")</f>
        <v>ND</v>
      </c>
      <c r="P143" s="876"/>
    </row>
    <row r="144" spans="3:16">
      <c r="C144" s="850"/>
      <c r="D144" s="852"/>
      <c r="E144" s="852"/>
      <c r="F144" s="854"/>
      <c r="G144" s="856"/>
      <c r="H144" s="907"/>
      <c r="I144" s="871"/>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907" t="str">
        <f ca="1">IF(ISBLANK(OFFSET('9. METAS'!$L$20,INT((ROW()-13)/2),0)),"",OFFSET('9. METAS'!$L$20,INT((ROW()-13)/2),0))</f>
        <v/>
      </c>
      <c r="I145" s="870"/>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72" t="str">
        <f t="shared" ref="N145" ca="1" si="128">IFERROR(J145/J146,"ND")</f>
        <v>ND</v>
      </c>
      <c r="O145" s="874" t="str">
        <f t="shared" ref="O145" ca="1" si="129">IFERROR(((J145)/H145),"ND")</f>
        <v>ND</v>
      </c>
      <c r="P145" s="876"/>
    </row>
    <row r="146" spans="3:16">
      <c r="C146" s="850"/>
      <c r="D146" s="852"/>
      <c r="E146" s="852"/>
      <c r="F146" s="854"/>
      <c r="G146" s="856"/>
      <c r="H146" s="907"/>
      <c r="I146" s="871"/>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907" t="str">
        <f ca="1">IF(ISBLANK(OFFSET('9. METAS'!$L$20,INT((ROW()-13)/2),0)),"",OFFSET('9. METAS'!$L$20,INT((ROW()-13)/2),0))</f>
        <v/>
      </c>
      <c r="I147" s="870"/>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72" t="str">
        <f t="shared" ref="N147" ca="1" si="130">IFERROR(J147/J148,"ND")</f>
        <v>ND</v>
      </c>
      <c r="O147" s="874" t="str">
        <f t="shared" ref="O147" ca="1" si="131">IFERROR(((J147)/H147),"ND")</f>
        <v>ND</v>
      </c>
      <c r="P147" s="876"/>
    </row>
    <row r="148" spans="3:16">
      <c r="C148" s="850"/>
      <c r="D148" s="852"/>
      <c r="E148" s="852"/>
      <c r="F148" s="854"/>
      <c r="G148" s="856"/>
      <c r="H148" s="907"/>
      <c r="I148" s="871"/>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907" t="str">
        <f ca="1">IF(ISBLANK(OFFSET('9. METAS'!$L$20,INT((ROW()-13)/2),0)),"",OFFSET('9. METAS'!$L$20,INT((ROW()-13)/2),0))</f>
        <v/>
      </c>
      <c r="I149" s="870"/>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72" t="str">
        <f t="shared" ref="N149" ca="1" si="132">IFERROR(J149/J150,"ND")</f>
        <v>ND</v>
      </c>
      <c r="O149" s="874" t="str">
        <f t="shared" ref="O149" ca="1" si="133">IFERROR(((J149)/H149),"ND")</f>
        <v>ND</v>
      </c>
      <c r="P149" s="876"/>
    </row>
    <row r="150" spans="3:16">
      <c r="C150" s="850"/>
      <c r="D150" s="852"/>
      <c r="E150" s="852"/>
      <c r="F150" s="854"/>
      <c r="G150" s="856"/>
      <c r="H150" s="907"/>
      <c r="I150" s="871"/>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907" t="str">
        <f ca="1">IF(ISBLANK(OFFSET('9. METAS'!$L$20,INT((ROW()-13)/2),0)),"",OFFSET('9. METAS'!$L$20,INT((ROW()-13)/2),0))</f>
        <v/>
      </c>
      <c r="I151" s="870"/>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72" t="str">
        <f t="shared" ref="N151" ca="1" si="134">IFERROR(J151/J152,"ND")</f>
        <v>ND</v>
      </c>
      <c r="O151" s="874" t="str">
        <f t="shared" ref="O151" ca="1" si="135">IFERROR(((J151)/H151),"ND")</f>
        <v>ND</v>
      </c>
      <c r="P151" s="876"/>
    </row>
    <row r="152" spans="3:16">
      <c r="C152" s="850"/>
      <c r="D152" s="852"/>
      <c r="E152" s="852"/>
      <c r="F152" s="854"/>
      <c r="G152" s="856"/>
      <c r="H152" s="907"/>
      <c r="I152" s="871"/>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907" t="str">
        <f ca="1">IF(ISBLANK(OFFSET('9. METAS'!$L$20,INT((ROW()-13)/2),0)),"",OFFSET('9. METAS'!$L$20,INT((ROW()-13)/2),0))</f>
        <v/>
      </c>
      <c r="I153" s="870"/>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72" t="str">
        <f t="shared" ref="N153" ca="1" si="136">IFERROR(J153/J154,"ND")</f>
        <v>ND</v>
      </c>
      <c r="O153" s="874" t="str">
        <f t="shared" ref="O153" ca="1" si="137">IFERROR(((J153)/H153),"ND")</f>
        <v>ND</v>
      </c>
      <c r="P153" s="876"/>
    </row>
    <row r="154" spans="3:16">
      <c r="C154" s="850"/>
      <c r="D154" s="852"/>
      <c r="E154" s="852"/>
      <c r="F154" s="854"/>
      <c r="G154" s="856"/>
      <c r="H154" s="907"/>
      <c r="I154" s="871"/>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907" t="str">
        <f ca="1">IF(ISBLANK(OFFSET('9. METAS'!$L$20,INT((ROW()-13)/2),0)),"",OFFSET('9. METAS'!$L$20,INT((ROW()-13)/2),0))</f>
        <v/>
      </c>
      <c r="I155" s="870"/>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72" t="str">
        <f t="shared" ref="N155" ca="1" si="138">IFERROR(J155/J156,"ND")</f>
        <v>ND</v>
      </c>
      <c r="O155" s="874" t="str">
        <f t="shared" ref="O155" ca="1" si="139">IFERROR(((J155)/H155),"ND")</f>
        <v>ND</v>
      </c>
      <c r="P155" s="876"/>
    </row>
    <row r="156" spans="3:16">
      <c r="C156" s="850"/>
      <c r="D156" s="852"/>
      <c r="E156" s="852"/>
      <c r="F156" s="854"/>
      <c r="G156" s="856"/>
      <c r="H156" s="907"/>
      <c r="I156" s="871"/>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907" t="str">
        <f ca="1">IF(ISBLANK(OFFSET('9. METAS'!$L$20,INT((ROW()-13)/2),0)),"",OFFSET('9. METAS'!$L$20,INT((ROW()-13)/2),0))</f>
        <v/>
      </c>
      <c r="I157" s="870"/>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72" t="str">
        <f t="shared" ref="N157" ca="1" si="140">IFERROR(J157/J158,"ND")</f>
        <v>ND</v>
      </c>
      <c r="O157" s="874" t="str">
        <f t="shared" ref="O157" ca="1" si="141">IFERROR(((J157)/H157),"ND")</f>
        <v>ND</v>
      </c>
      <c r="P157" s="876"/>
    </row>
    <row r="158" spans="3:16">
      <c r="C158" s="850"/>
      <c r="D158" s="852"/>
      <c r="E158" s="852"/>
      <c r="F158" s="854"/>
      <c r="G158" s="856"/>
      <c r="H158" s="907"/>
      <c r="I158" s="871"/>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907" t="str">
        <f ca="1">IF(ISBLANK(OFFSET('9. METAS'!$L$20,INT((ROW()-13)/2),0)),"",OFFSET('9. METAS'!$L$20,INT((ROW()-13)/2),0))</f>
        <v/>
      </c>
      <c r="I159" s="870"/>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72" t="str">
        <f t="shared" ref="N159" ca="1" si="142">IFERROR(J159/J160,"ND")</f>
        <v>ND</v>
      </c>
      <c r="O159" s="874" t="str">
        <f t="shared" ref="O159" ca="1" si="143">IFERROR(((J159)/H159),"ND")</f>
        <v>ND</v>
      </c>
      <c r="P159" s="876"/>
    </row>
    <row r="160" spans="3:16">
      <c r="C160" s="850"/>
      <c r="D160" s="852"/>
      <c r="E160" s="852"/>
      <c r="F160" s="854"/>
      <c r="G160" s="856"/>
      <c r="H160" s="907"/>
      <c r="I160" s="871"/>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907" t="str">
        <f ca="1">IF(ISBLANK(OFFSET('9. METAS'!$L$20,INT((ROW()-13)/2),0)),"",OFFSET('9. METAS'!$L$20,INT((ROW()-13)/2),0))</f>
        <v/>
      </c>
      <c r="I161" s="870"/>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72" t="str">
        <f t="shared" ref="N161" ca="1" si="144">IFERROR(J161/J162,"ND")</f>
        <v>ND</v>
      </c>
      <c r="O161" s="874" t="str">
        <f t="shared" ref="O161" ca="1" si="145">IFERROR(((J161)/H161),"ND")</f>
        <v>ND</v>
      </c>
      <c r="P161" s="876"/>
    </row>
    <row r="162" spans="3:16">
      <c r="C162" s="850"/>
      <c r="D162" s="852"/>
      <c r="E162" s="852"/>
      <c r="F162" s="854"/>
      <c r="G162" s="856"/>
      <c r="H162" s="907"/>
      <c r="I162" s="871"/>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907" t="str">
        <f ca="1">IF(ISBLANK(OFFSET('9. METAS'!$L$20,INT((ROW()-13)/2),0)),"",OFFSET('9. METAS'!$L$20,INT((ROW()-13)/2),0))</f>
        <v/>
      </c>
      <c r="I163" s="870"/>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72" t="str">
        <f t="shared" ref="N163" ca="1" si="146">IFERROR(J163/J164,"ND")</f>
        <v>ND</v>
      </c>
      <c r="O163" s="874" t="str">
        <f t="shared" ref="O163" ca="1" si="147">IFERROR(((J163)/H163),"ND")</f>
        <v>ND</v>
      </c>
      <c r="P163" s="876"/>
    </row>
    <row r="164" spans="3:16">
      <c r="C164" s="850"/>
      <c r="D164" s="852"/>
      <c r="E164" s="852"/>
      <c r="F164" s="854"/>
      <c r="G164" s="856"/>
      <c r="H164" s="907"/>
      <c r="I164" s="871"/>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907" t="str">
        <f ca="1">IF(ISBLANK(OFFSET('9. METAS'!$L$20,INT((ROW()-13)/2),0)),"",OFFSET('9. METAS'!$L$20,INT((ROW()-13)/2),0))</f>
        <v/>
      </c>
      <c r="I165" s="870"/>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72" t="str">
        <f t="shared" ref="N165" ca="1" si="148">IFERROR(J165/J166,"ND")</f>
        <v>ND</v>
      </c>
      <c r="O165" s="874" t="str">
        <f t="shared" ref="O165" ca="1" si="149">IFERROR(((J165)/H165),"ND")</f>
        <v>ND</v>
      </c>
      <c r="P165" s="876"/>
    </row>
    <row r="166" spans="3:16">
      <c r="C166" s="850"/>
      <c r="D166" s="852"/>
      <c r="E166" s="852"/>
      <c r="F166" s="854"/>
      <c r="G166" s="856"/>
      <c r="H166" s="907"/>
      <c r="I166" s="871"/>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907" t="str">
        <f ca="1">IF(ISBLANK(OFFSET('9. METAS'!$L$20,INT((ROW()-13)/2),0)),"",OFFSET('9. METAS'!$L$20,INT((ROW()-13)/2),0))</f>
        <v/>
      </c>
      <c r="I167" s="870"/>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72" t="str">
        <f t="shared" ref="N167" ca="1" si="150">IFERROR(J167/J168,"ND")</f>
        <v>ND</v>
      </c>
      <c r="O167" s="874" t="str">
        <f t="shared" ref="O167" ca="1" si="151">IFERROR(((J167)/H167),"ND")</f>
        <v>ND</v>
      </c>
      <c r="P167" s="876"/>
    </row>
    <row r="168" spans="3:16">
      <c r="C168" s="850"/>
      <c r="D168" s="852"/>
      <c r="E168" s="852"/>
      <c r="F168" s="854"/>
      <c r="G168" s="856"/>
      <c r="H168" s="907"/>
      <c r="I168" s="871"/>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907" t="str">
        <f ca="1">IF(ISBLANK(OFFSET('9. METAS'!$L$20,INT((ROW()-13)/2),0)),"",OFFSET('9. METAS'!$L$20,INT((ROW()-13)/2),0))</f>
        <v/>
      </c>
      <c r="I169" s="870"/>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72" t="str">
        <f t="shared" ref="N169" ca="1" si="152">IFERROR(J169/J170,"ND")</f>
        <v>ND</v>
      </c>
      <c r="O169" s="874" t="str">
        <f t="shared" ref="O169" ca="1" si="153">IFERROR(((J169)/H169),"ND")</f>
        <v>ND</v>
      </c>
      <c r="P169" s="876"/>
    </row>
    <row r="170" spans="3:16">
      <c r="C170" s="850"/>
      <c r="D170" s="852"/>
      <c r="E170" s="852"/>
      <c r="F170" s="854"/>
      <c r="G170" s="856"/>
      <c r="H170" s="907"/>
      <c r="I170" s="871"/>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907" t="str">
        <f ca="1">IF(ISBLANK(OFFSET('9. METAS'!$L$20,INT((ROW()-13)/2),0)),"",OFFSET('9. METAS'!$L$20,INT((ROW()-13)/2),0))</f>
        <v/>
      </c>
      <c r="I171" s="870"/>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72" t="str">
        <f t="shared" ref="N171" ca="1" si="154">IFERROR(J171/J172,"ND")</f>
        <v>ND</v>
      </c>
      <c r="O171" s="874" t="str">
        <f t="shared" ref="O171" ca="1" si="155">IFERROR(((J171)/H171),"ND")</f>
        <v>ND</v>
      </c>
      <c r="P171" s="876"/>
    </row>
    <row r="172" spans="3:16">
      <c r="C172" s="850"/>
      <c r="D172" s="852"/>
      <c r="E172" s="852"/>
      <c r="F172" s="854"/>
      <c r="G172" s="856"/>
      <c r="H172" s="907"/>
      <c r="I172" s="871"/>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907" t="str">
        <f ca="1">IF(ISBLANK(OFFSET('9. METAS'!$L$20,INT((ROW()-13)/2),0)),"",OFFSET('9. METAS'!$L$20,INT((ROW()-13)/2),0))</f>
        <v/>
      </c>
      <c r="I173" s="870"/>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72" t="str">
        <f t="shared" ref="N173" ca="1" si="156">IFERROR(J173/J174,"ND")</f>
        <v>ND</v>
      </c>
      <c r="O173" s="874" t="str">
        <f t="shared" ref="O173" ca="1" si="157">IFERROR(((J173)/H173),"ND")</f>
        <v>ND</v>
      </c>
      <c r="P173" s="876"/>
    </row>
    <row r="174" spans="3:16">
      <c r="C174" s="850"/>
      <c r="D174" s="852"/>
      <c r="E174" s="852"/>
      <c r="F174" s="854"/>
      <c r="G174" s="856"/>
      <c r="H174" s="907"/>
      <c r="I174" s="871"/>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907" t="str">
        <f ca="1">IF(ISBLANK(OFFSET('9. METAS'!$L$20,INT((ROW()-13)/2),0)),"",OFFSET('9. METAS'!$L$20,INT((ROW()-13)/2),0))</f>
        <v/>
      </c>
      <c r="I175" s="870"/>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72" t="str">
        <f t="shared" ref="N175" ca="1" si="158">IFERROR(J175/J176,"ND")</f>
        <v>ND</v>
      </c>
      <c r="O175" s="874" t="str">
        <f t="shared" ref="O175" ca="1" si="159">IFERROR(((J175)/H175),"ND")</f>
        <v>ND</v>
      </c>
      <c r="P175" s="876"/>
    </row>
    <row r="176" spans="3:16">
      <c r="C176" s="850"/>
      <c r="D176" s="852"/>
      <c r="E176" s="852"/>
      <c r="F176" s="854"/>
      <c r="G176" s="856"/>
      <c r="H176" s="907"/>
      <c r="I176" s="871"/>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907" t="str">
        <f ca="1">IF(ISBLANK(OFFSET('9. METAS'!$L$20,INT((ROW()-13)/2),0)),"",OFFSET('9. METAS'!$L$20,INT((ROW()-13)/2),0))</f>
        <v/>
      </c>
      <c r="I177" s="870"/>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72" t="str">
        <f t="shared" ref="N177" ca="1" si="160">IFERROR(J177/J178,"ND")</f>
        <v>ND</v>
      </c>
      <c r="O177" s="874" t="str">
        <f t="shared" ref="O177" ca="1" si="161">IFERROR(((J177)/H177),"ND")</f>
        <v>ND</v>
      </c>
      <c r="P177" s="876"/>
    </row>
    <row r="178" spans="3:16">
      <c r="C178" s="850"/>
      <c r="D178" s="852"/>
      <c r="E178" s="852"/>
      <c r="F178" s="854"/>
      <c r="G178" s="856"/>
      <c r="H178" s="907"/>
      <c r="I178" s="871"/>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907" t="str">
        <f ca="1">IF(ISBLANK(OFFSET('9. METAS'!$L$20,INT((ROW()-13)/2),0)),"",OFFSET('9. METAS'!$L$20,INT((ROW()-13)/2),0))</f>
        <v/>
      </c>
      <c r="I179" s="870"/>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72" t="str">
        <f t="shared" ref="N179" ca="1" si="162">IFERROR(J179/J180,"ND")</f>
        <v>ND</v>
      </c>
      <c r="O179" s="874" t="str">
        <f t="shared" ref="O179" ca="1" si="163">IFERROR(((J179)/H179),"ND")</f>
        <v>ND</v>
      </c>
      <c r="P179" s="876"/>
    </row>
    <row r="180" spans="3:16">
      <c r="C180" s="850"/>
      <c r="D180" s="852"/>
      <c r="E180" s="852"/>
      <c r="F180" s="854"/>
      <c r="G180" s="856"/>
      <c r="H180" s="907"/>
      <c r="I180" s="871"/>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907" t="str">
        <f ca="1">IF(ISBLANK(OFFSET('9. METAS'!$L$20,INT((ROW()-13)/2),0)),"",OFFSET('9. METAS'!$L$20,INT((ROW()-13)/2),0))</f>
        <v/>
      </c>
      <c r="I181" s="870"/>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72" t="str">
        <f t="shared" ref="N181" ca="1" si="164">IFERROR(J181/J182,"ND")</f>
        <v>ND</v>
      </c>
      <c r="O181" s="874" t="str">
        <f t="shared" ref="O181" ca="1" si="165">IFERROR(((J181)/H181),"ND")</f>
        <v>ND</v>
      </c>
      <c r="P181" s="876"/>
    </row>
    <row r="182" spans="3:16">
      <c r="C182" s="850"/>
      <c r="D182" s="852"/>
      <c r="E182" s="852"/>
      <c r="F182" s="854"/>
      <c r="G182" s="856"/>
      <c r="H182" s="907"/>
      <c r="I182" s="871"/>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907" t="str">
        <f ca="1">IF(ISBLANK(OFFSET('9. METAS'!$L$20,INT((ROW()-13)/2),0)),"",OFFSET('9. METAS'!$L$20,INT((ROW()-13)/2),0))</f>
        <v/>
      </c>
      <c r="I183" s="870"/>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72" t="str">
        <f t="shared" ref="N183" ca="1" si="166">IFERROR(J183/J184,"ND")</f>
        <v>ND</v>
      </c>
      <c r="O183" s="874" t="str">
        <f t="shared" ref="O183" ca="1" si="167">IFERROR(((J183)/H183),"ND")</f>
        <v>ND</v>
      </c>
      <c r="P183" s="876"/>
    </row>
    <row r="184" spans="3:16">
      <c r="C184" s="850"/>
      <c r="D184" s="852"/>
      <c r="E184" s="852"/>
      <c r="F184" s="854"/>
      <c r="G184" s="856"/>
      <c r="H184" s="907"/>
      <c r="I184" s="871"/>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907" t="str">
        <f ca="1">IF(ISBLANK(OFFSET('9. METAS'!$L$20,INT((ROW()-13)/2),0)),"",OFFSET('9. METAS'!$L$20,INT((ROW()-13)/2),0))</f>
        <v/>
      </c>
      <c r="I185" s="870"/>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72" t="str">
        <f t="shared" ref="N185" ca="1" si="168">IFERROR(J185/J186,"ND")</f>
        <v>ND</v>
      </c>
      <c r="O185" s="874" t="str">
        <f t="shared" ref="O185" ca="1" si="169">IFERROR(((J185)/H185),"ND")</f>
        <v>ND</v>
      </c>
      <c r="P185" s="876"/>
    </row>
    <row r="186" spans="3:16">
      <c r="C186" s="850"/>
      <c r="D186" s="852"/>
      <c r="E186" s="852"/>
      <c r="F186" s="854"/>
      <c r="G186" s="856"/>
      <c r="H186" s="907"/>
      <c r="I186" s="871"/>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907" t="str">
        <f ca="1">IF(ISBLANK(OFFSET('9. METAS'!$L$20,INT((ROW()-13)/2),0)),"",OFFSET('9. METAS'!$L$20,INT((ROW()-13)/2),0))</f>
        <v/>
      </c>
      <c r="I187" s="870"/>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72" t="str">
        <f t="shared" ref="N187" ca="1" si="170">IFERROR(J187/J188,"ND")</f>
        <v>ND</v>
      </c>
      <c r="O187" s="874" t="str">
        <f t="shared" ref="O187" ca="1" si="171">IFERROR(((J187)/H187),"ND")</f>
        <v>ND</v>
      </c>
      <c r="P187" s="876"/>
    </row>
    <row r="188" spans="3:16">
      <c r="C188" s="850"/>
      <c r="D188" s="852"/>
      <c r="E188" s="852"/>
      <c r="F188" s="854"/>
      <c r="G188" s="856"/>
      <c r="H188" s="907"/>
      <c r="I188" s="871"/>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907" t="str">
        <f ca="1">IF(ISBLANK(OFFSET('9. METAS'!$L$20,INT((ROW()-13)/2),0)),"",OFFSET('9. METAS'!$L$20,INT((ROW()-13)/2),0))</f>
        <v/>
      </c>
      <c r="I189" s="870"/>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72" t="str">
        <f t="shared" ref="N189" ca="1" si="172">IFERROR(J189/J190,"ND")</f>
        <v>ND</v>
      </c>
      <c r="O189" s="874" t="str">
        <f t="shared" ref="O189" ca="1" si="173">IFERROR(((J189)/H189),"ND")</f>
        <v>ND</v>
      </c>
      <c r="P189" s="876"/>
    </row>
    <row r="190" spans="3:16">
      <c r="C190" s="850"/>
      <c r="D190" s="852"/>
      <c r="E190" s="852"/>
      <c r="F190" s="854"/>
      <c r="G190" s="856"/>
      <c r="H190" s="907"/>
      <c r="I190" s="871"/>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907" t="str">
        <f ca="1">IF(ISBLANK(OFFSET('9. METAS'!$L$20,INT((ROW()-13)/2),0)),"",OFFSET('9. METAS'!$L$20,INT((ROW()-13)/2),0))</f>
        <v/>
      </c>
      <c r="I191" s="870"/>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72" t="str">
        <f t="shared" ref="N191" ca="1" si="174">IFERROR(J191/J192,"ND")</f>
        <v>ND</v>
      </c>
      <c r="O191" s="874" t="str">
        <f t="shared" ref="O191" ca="1" si="175">IFERROR(((J191)/H191),"ND")</f>
        <v>ND</v>
      </c>
      <c r="P191" s="876"/>
    </row>
    <row r="192" spans="3:16">
      <c r="C192" s="850"/>
      <c r="D192" s="852"/>
      <c r="E192" s="852"/>
      <c r="F192" s="854"/>
      <c r="G192" s="856"/>
      <c r="H192" s="907"/>
      <c r="I192" s="871"/>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907" t="str">
        <f ca="1">IF(ISBLANK(OFFSET('9. METAS'!$L$20,INT((ROW()-13)/2),0)),"",OFFSET('9. METAS'!$L$20,INT((ROW()-13)/2),0))</f>
        <v/>
      </c>
      <c r="I193" s="870"/>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72" t="str">
        <f t="shared" ref="N193" ca="1" si="176">IFERROR(J193/J194,"ND")</f>
        <v>ND</v>
      </c>
      <c r="O193" s="874" t="str">
        <f t="shared" ref="O193" ca="1" si="177">IFERROR(((J193)/H193),"ND")</f>
        <v>ND</v>
      </c>
      <c r="P193" s="876"/>
    </row>
    <row r="194" spans="3:16">
      <c r="C194" s="850"/>
      <c r="D194" s="852"/>
      <c r="E194" s="852"/>
      <c r="F194" s="854"/>
      <c r="G194" s="856"/>
      <c r="H194" s="907"/>
      <c r="I194" s="871"/>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907" t="str">
        <f ca="1">IF(ISBLANK(OFFSET('9. METAS'!$L$20,INT((ROW()-13)/2),0)),"",OFFSET('9. METAS'!$L$20,INT((ROW()-13)/2),0))</f>
        <v/>
      </c>
      <c r="I195" s="870"/>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72" t="str">
        <f t="shared" ref="N195" ca="1" si="178">IFERROR(J195/J196,"ND")</f>
        <v>ND</v>
      </c>
      <c r="O195" s="874" t="str">
        <f t="shared" ref="O195" ca="1" si="179">IFERROR(((J195)/H195),"ND")</f>
        <v>ND</v>
      </c>
      <c r="P195" s="876"/>
    </row>
    <row r="196" spans="3:16">
      <c r="C196" s="850"/>
      <c r="D196" s="852"/>
      <c r="E196" s="852"/>
      <c r="F196" s="854"/>
      <c r="G196" s="856"/>
      <c r="H196" s="907"/>
      <c r="I196" s="871"/>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907" t="str">
        <f ca="1">IF(ISBLANK(OFFSET('9. METAS'!$L$20,INT((ROW()-13)/2),0)),"",OFFSET('9. METAS'!$L$20,INT((ROW()-13)/2),0))</f>
        <v/>
      </c>
      <c r="I197" s="870"/>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72" t="str">
        <f t="shared" ref="N197" ca="1" si="180">IFERROR(J197/J198,"ND")</f>
        <v>ND</v>
      </c>
      <c r="O197" s="874" t="str">
        <f t="shared" ref="O197" ca="1" si="181">IFERROR(((J197)/H197),"ND")</f>
        <v>ND</v>
      </c>
      <c r="P197" s="876"/>
    </row>
    <row r="198" spans="3:16">
      <c r="C198" s="850"/>
      <c r="D198" s="852"/>
      <c r="E198" s="852"/>
      <c r="F198" s="854"/>
      <c r="G198" s="856"/>
      <c r="H198" s="907"/>
      <c r="I198" s="871"/>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907" t="str">
        <f ca="1">IF(ISBLANK(OFFSET('9. METAS'!$L$20,INT((ROW()-13)/2),0)),"",OFFSET('9. METAS'!$L$20,INT((ROW()-13)/2),0))</f>
        <v/>
      </c>
      <c r="I199" s="870"/>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72" t="str">
        <f t="shared" ref="N199" ca="1" si="182">IFERROR(J199/J200,"ND")</f>
        <v>ND</v>
      </c>
      <c r="O199" s="874" t="str">
        <f t="shared" ref="O199" ca="1" si="183">IFERROR(((J199)/H199),"ND")</f>
        <v>ND</v>
      </c>
      <c r="P199" s="876"/>
    </row>
    <row r="200" spans="3:16">
      <c r="C200" s="850"/>
      <c r="D200" s="852"/>
      <c r="E200" s="852"/>
      <c r="F200" s="854"/>
      <c r="G200" s="856"/>
      <c r="H200" s="907"/>
      <c r="I200" s="871"/>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907" t="str">
        <f ca="1">IF(ISBLANK(OFFSET('9. METAS'!$L$20,INT((ROW()-13)/2),0)),"",OFFSET('9. METAS'!$L$20,INT((ROW()-13)/2),0))</f>
        <v/>
      </c>
      <c r="I201" s="870"/>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72" t="str">
        <f t="shared" ref="N201" ca="1" si="184">IFERROR(J201/J202,"ND")</f>
        <v>ND</v>
      </c>
      <c r="O201" s="874" t="str">
        <f t="shared" ref="O201" ca="1" si="185">IFERROR(((J201)/H201),"ND")</f>
        <v>ND</v>
      </c>
      <c r="P201" s="876"/>
    </row>
    <row r="202" spans="3:16">
      <c r="C202" s="850"/>
      <c r="D202" s="852"/>
      <c r="E202" s="852"/>
      <c r="F202" s="854"/>
      <c r="G202" s="856"/>
      <c r="H202" s="907"/>
      <c r="I202" s="871"/>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907" t="str">
        <f ca="1">IF(ISBLANK(OFFSET('9. METAS'!$L$20,INT((ROW()-13)/2),0)),"",OFFSET('9. METAS'!$L$20,INT((ROW()-13)/2),0))</f>
        <v/>
      </c>
      <c r="I203" s="870"/>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72" t="str">
        <f t="shared" ref="N203" ca="1" si="186">IFERROR(J203/J204,"ND")</f>
        <v>ND</v>
      </c>
      <c r="O203" s="874" t="str">
        <f t="shared" ref="O203" ca="1" si="187">IFERROR(((J203)/H203),"ND")</f>
        <v>ND</v>
      </c>
      <c r="P203" s="876"/>
    </row>
    <row r="204" spans="3:16">
      <c r="C204" s="850"/>
      <c r="D204" s="852"/>
      <c r="E204" s="852"/>
      <c r="F204" s="854"/>
      <c r="G204" s="856"/>
      <c r="H204" s="907"/>
      <c r="I204" s="871"/>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907" t="str">
        <f ca="1">IF(ISBLANK(OFFSET('9. METAS'!$L$20,INT((ROW()-13)/2),0)),"",OFFSET('9. METAS'!$L$20,INT((ROW()-13)/2),0))</f>
        <v/>
      </c>
      <c r="I205" s="870"/>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72" t="str">
        <f t="shared" ref="N205" ca="1" si="188">IFERROR(J205/J206,"ND")</f>
        <v>ND</v>
      </c>
      <c r="O205" s="874" t="str">
        <f t="shared" ref="O205" ca="1" si="189">IFERROR(((J205)/H205),"ND")</f>
        <v>ND</v>
      </c>
      <c r="P205" s="876"/>
    </row>
    <row r="206" spans="3:16">
      <c r="C206" s="850"/>
      <c r="D206" s="852"/>
      <c r="E206" s="852"/>
      <c r="F206" s="854"/>
      <c r="G206" s="856"/>
      <c r="H206" s="907"/>
      <c r="I206" s="871"/>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907" t="str">
        <f ca="1">IF(ISBLANK(OFFSET('9. METAS'!$L$20,INT((ROW()-13)/2),0)),"",OFFSET('9. METAS'!$L$20,INT((ROW()-13)/2),0))</f>
        <v/>
      </c>
      <c r="I207" s="870"/>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72" t="str">
        <f t="shared" ref="N207" ca="1" si="190">IFERROR(J207/J208,"ND")</f>
        <v>ND</v>
      </c>
      <c r="O207" s="874" t="str">
        <f t="shared" ref="O207" ca="1" si="191">IFERROR(((J207)/H207),"ND")</f>
        <v>ND</v>
      </c>
      <c r="P207" s="876"/>
    </row>
    <row r="208" spans="3:16">
      <c r="C208" s="850"/>
      <c r="D208" s="852"/>
      <c r="E208" s="852"/>
      <c r="F208" s="854"/>
      <c r="G208" s="856"/>
      <c r="H208" s="907"/>
      <c r="I208" s="871"/>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907" t="str">
        <f ca="1">IF(ISBLANK(OFFSET('9. METAS'!$L$20,INT((ROW()-13)/2),0)),"",OFFSET('9. METAS'!$L$20,INT((ROW()-13)/2),0))</f>
        <v/>
      </c>
      <c r="I209" s="870"/>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72" t="str">
        <f t="shared" ref="N209" ca="1" si="192">IFERROR(J209/J210,"ND")</f>
        <v>ND</v>
      </c>
      <c r="O209" s="874" t="str">
        <f t="shared" ref="O209" ca="1" si="193">IFERROR(((J209)/H209),"ND")</f>
        <v>ND</v>
      </c>
      <c r="P209" s="876"/>
    </row>
    <row r="210" spans="3:16">
      <c r="C210" s="850"/>
      <c r="D210" s="852"/>
      <c r="E210" s="852"/>
      <c r="F210" s="854"/>
      <c r="G210" s="856"/>
      <c r="H210" s="907"/>
      <c r="I210" s="871"/>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907" t="str">
        <f ca="1">IF(ISBLANK(OFFSET('9. METAS'!$L$20,INT((ROW()-13)/2),0)),"",OFFSET('9. METAS'!$L$20,INT((ROW()-13)/2),0))</f>
        <v/>
      </c>
      <c r="I211" s="870"/>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72" t="str">
        <f t="shared" ref="N211" ca="1" si="194">IFERROR(J211/J212,"ND")</f>
        <v>ND</v>
      </c>
      <c r="O211" s="874" t="str">
        <f t="shared" ref="O211" ca="1" si="195">IFERROR(((J211)/H211),"ND")</f>
        <v>ND</v>
      </c>
      <c r="P211" s="876"/>
    </row>
    <row r="212" spans="3:16">
      <c r="C212" s="850"/>
      <c r="D212" s="852"/>
      <c r="E212" s="852"/>
      <c r="F212" s="854"/>
      <c r="G212" s="856"/>
      <c r="H212" s="907"/>
      <c r="I212" s="871"/>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907" t="str">
        <f ca="1">IF(ISBLANK(OFFSET('9. METAS'!$L$20,INT((ROW()-13)/2),0)),"",OFFSET('9. METAS'!$L$20,INT((ROW()-13)/2),0))</f>
        <v/>
      </c>
      <c r="I213" s="870"/>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72" t="str">
        <f t="shared" ref="N213" ca="1" si="196">IFERROR(J213/J214,"ND")</f>
        <v>ND</v>
      </c>
      <c r="O213" s="874" t="str">
        <f t="shared" ref="O213" ca="1" si="197">IFERROR(((J213)/H213),"ND")</f>
        <v>ND</v>
      </c>
      <c r="P213" s="876"/>
    </row>
    <row r="214" spans="3:16">
      <c r="C214" s="850"/>
      <c r="D214" s="852"/>
      <c r="E214" s="852"/>
      <c r="F214" s="854"/>
      <c r="G214" s="856"/>
      <c r="H214" s="907"/>
      <c r="I214" s="871"/>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907" t="str">
        <f ca="1">IF(ISBLANK(OFFSET('9. METAS'!$L$20,INT((ROW()-13)/2),0)),"",OFFSET('9. METAS'!$L$20,INT((ROW()-13)/2),0))</f>
        <v/>
      </c>
      <c r="I215" s="870"/>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72" t="str">
        <f t="shared" ref="N215" ca="1" si="198">IFERROR(J215/J216,"ND")</f>
        <v>ND</v>
      </c>
      <c r="O215" s="874" t="str">
        <f t="shared" ref="O215" ca="1" si="199">IFERROR(((J215)/H215),"ND")</f>
        <v>ND</v>
      </c>
      <c r="P215" s="876"/>
    </row>
    <row r="216" spans="3:16">
      <c r="C216" s="850"/>
      <c r="D216" s="852"/>
      <c r="E216" s="852"/>
      <c r="F216" s="854"/>
      <c r="G216" s="856"/>
      <c r="H216" s="907"/>
      <c r="I216" s="871"/>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907" t="str">
        <f ca="1">IF(ISBLANK(OFFSET('9. METAS'!$L$20,INT((ROW()-13)/2),0)),"",OFFSET('9. METAS'!$L$20,INT((ROW()-13)/2),0))</f>
        <v/>
      </c>
      <c r="I217" s="870"/>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72" t="str">
        <f t="shared" ref="N217" ca="1" si="200">IFERROR(J217/J218,"ND")</f>
        <v>ND</v>
      </c>
      <c r="O217" s="874" t="str">
        <f t="shared" ref="O217" ca="1" si="201">IFERROR(((J217)/H217),"ND")</f>
        <v>ND</v>
      </c>
      <c r="P217" s="876"/>
    </row>
    <row r="218" spans="3:16">
      <c r="C218" s="850"/>
      <c r="D218" s="852"/>
      <c r="E218" s="852"/>
      <c r="F218" s="854"/>
      <c r="G218" s="856"/>
      <c r="H218" s="907"/>
      <c r="I218" s="871"/>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907" t="str">
        <f ca="1">IF(ISBLANK(OFFSET('9. METAS'!$L$20,INT((ROW()-13)/2),0)),"",OFFSET('9. METAS'!$L$20,INT((ROW()-13)/2),0))</f>
        <v/>
      </c>
      <c r="I219" s="870"/>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72" t="str">
        <f t="shared" ref="N219" ca="1" si="202">IFERROR(J219/J220,"ND")</f>
        <v>ND</v>
      </c>
      <c r="O219" s="874" t="str">
        <f t="shared" ref="O219" ca="1" si="203">IFERROR(((J219)/H219),"ND")</f>
        <v>ND</v>
      </c>
      <c r="P219" s="876"/>
    </row>
    <row r="220" spans="3:16">
      <c r="C220" s="850"/>
      <c r="D220" s="852"/>
      <c r="E220" s="852"/>
      <c r="F220" s="854"/>
      <c r="G220" s="856"/>
      <c r="H220" s="907"/>
      <c r="I220" s="871"/>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907" t="str">
        <f ca="1">IF(ISBLANK(OFFSET('9. METAS'!$L$20,INT((ROW()-13)/2),0)),"",OFFSET('9. METAS'!$L$20,INT((ROW()-13)/2),0))</f>
        <v/>
      </c>
      <c r="I221" s="870"/>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72" t="str">
        <f t="shared" ref="N221" ca="1" si="204">IFERROR(J221/J222,"ND")</f>
        <v>ND</v>
      </c>
      <c r="O221" s="874" t="str">
        <f t="shared" ref="O221" ca="1" si="205">IFERROR(((J221)/H221),"ND")</f>
        <v>ND</v>
      </c>
      <c r="P221" s="876"/>
    </row>
    <row r="222" spans="3:16">
      <c r="C222" s="850"/>
      <c r="D222" s="852"/>
      <c r="E222" s="852"/>
      <c r="F222" s="854"/>
      <c r="G222" s="856"/>
      <c r="H222" s="907"/>
      <c r="I222" s="871"/>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907" t="str">
        <f ca="1">IF(ISBLANK(OFFSET('9. METAS'!$L$20,INT((ROW()-13)/2),0)),"",OFFSET('9. METAS'!$L$20,INT((ROW()-13)/2),0))</f>
        <v/>
      </c>
      <c r="I223" s="870"/>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72" t="str">
        <f t="shared" ref="N223" ca="1" si="206">IFERROR(J223/J224,"ND")</f>
        <v>ND</v>
      </c>
      <c r="O223" s="874" t="str">
        <f t="shared" ref="O223" ca="1" si="207">IFERROR(((J223)/H223),"ND")</f>
        <v>ND</v>
      </c>
      <c r="P223" s="876"/>
    </row>
    <row r="224" spans="3:16">
      <c r="C224" s="850"/>
      <c r="D224" s="852"/>
      <c r="E224" s="852"/>
      <c r="F224" s="854"/>
      <c r="G224" s="856"/>
      <c r="H224" s="907"/>
      <c r="I224" s="871"/>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907" t="str">
        <f ca="1">IF(ISBLANK(OFFSET('9. METAS'!$L$20,INT((ROW()-13)/2),0)),"",OFFSET('9. METAS'!$L$20,INT((ROW()-13)/2),0))</f>
        <v/>
      </c>
      <c r="I225" s="870"/>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72" t="str">
        <f t="shared" ref="N225" ca="1" si="208">IFERROR(J225/J226,"ND")</f>
        <v>ND</v>
      </c>
      <c r="O225" s="874" t="str">
        <f t="shared" ref="O225" ca="1" si="209">IFERROR(((J225)/H225),"ND")</f>
        <v>ND</v>
      </c>
      <c r="P225" s="876"/>
    </row>
    <row r="226" spans="3:16">
      <c r="C226" s="850"/>
      <c r="D226" s="852"/>
      <c r="E226" s="852"/>
      <c r="F226" s="854"/>
      <c r="G226" s="856"/>
      <c r="H226" s="907"/>
      <c r="I226" s="871"/>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907" t="str">
        <f ca="1">IF(ISBLANK(OFFSET('9. METAS'!$L$20,INT((ROW()-13)/2),0)),"",OFFSET('9. METAS'!$L$20,INT((ROW()-13)/2),0))</f>
        <v/>
      </c>
      <c r="I227" s="870"/>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72" t="str">
        <f t="shared" ref="N227" ca="1" si="210">IFERROR(J227/J228,"ND")</f>
        <v>ND</v>
      </c>
      <c r="O227" s="874" t="str">
        <f t="shared" ref="O227" ca="1" si="211">IFERROR(((J227)/H227),"ND")</f>
        <v>ND</v>
      </c>
      <c r="P227" s="876"/>
    </row>
    <row r="228" spans="3:16">
      <c r="C228" s="850"/>
      <c r="D228" s="852"/>
      <c r="E228" s="852"/>
      <c r="F228" s="854"/>
      <c r="G228" s="856"/>
      <c r="H228" s="907"/>
      <c r="I228" s="871"/>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907" t="str">
        <f ca="1">IF(ISBLANK(OFFSET('9. METAS'!$L$20,INT((ROW()-13)/2),0)),"",OFFSET('9. METAS'!$L$20,INT((ROW()-13)/2),0))</f>
        <v/>
      </c>
      <c r="I229" s="870"/>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72" t="str">
        <f t="shared" ref="N229" ca="1" si="212">IFERROR(J229/J230,"ND")</f>
        <v>ND</v>
      </c>
      <c r="O229" s="874" t="str">
        <f t="shared" ref="O229" ca="1" si="213">IFERROR(((J229)/H229),"ND")</f>
        <v>ND</v>
      </c>
      <c r="P229" s="876"/>
    </row>
    <row r="230" spans="3:16">
      <c r="C230" s="850"/>
      <c r="D230" s="852"/>
      <c r="E230" s="852"/>
      <c r="F230" s="854"/>
      <c r="G230" s="856"/>
      <c r="H230" s="907"/>
      <c r="I230" s="871"/>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907" t="str">
        <f ca="1">IF(ISBLANK(OFFSET('9. METAS'!$L$20,INT((ROW()-13)/2),0)),"",OFFSET('9. METAS'!$L$20,INT((ROW()-13)/2),0))</f>
        <v/>
      </c>
      <c r="I231" s="870"/>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72" t="str">
        <f t="shared" ref="N231" ca="1" si="214">IFERROR(J231/J232,"ND")</f>
        <v>ND</v>
      </c>
      <c r="O231" s="874" t="str">
        <f t="shared" ref="O231" ca="1" si="215">IFERROR(((J231)/H231),"ND")</f>
        <v>ND</v>
      </c>
      <c r="P231" s="876"/>
    </row>
    <row r="232" spans="3:16">
      <c r="C232" s="850"/>
      <c r="D232" s="852"/>
      <c r="E232" s="852"/>
      <c r="F232" s="854"/>
      <c r="G232" s="856"/>
      <c r="H232" s="907"/>
      <c r="I232" s="871"/>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907" t="str">
        <f ca="1">IF(ISBLANK(OFFSET('9. METAS'!$L$20,INT((ROW()-13)/2),0)),"",OFFSET('9. METAS'!$L$20,INT((ROW()-13)/2),0))</f>
        <v/>
      </c>
      <c r="I233" s="870"/>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72" t="str">
        <f t="shared" ref="N233" ca="1" si="216">IFERROR(J233/J234,"ND")</f>
        <v>ND</v>
      </c>
      <c r="O233" s="874" t="str">
        <f t="shared" ref="O233" ca="1" si="217">IFERROR(((J233)/H233),"ND")</f>
        <v>ND</v>
      </c>
      <c r="P233" s="876"/>
    </row>
    <row r="234" spans="3:16">
      <c r="C234" s="850"/>
      <c r="D234" s="852"/>
      <c r="E234" s="852"/>
      <c r="F234" s="854"/>
      <c r="G234" s="856"/>
      <c r="H234" s="907"/>
      <c r="I234" s="871"/>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907" t="str">
        <f ca="1">IF(ISBLANK(OFFSET('9. METAS'!$L$20,INT((ROW()-13)/2),0)),"",OFFSET('9. METAS'!$L$20,INT((ROW()-13)/2),0))</f>
        <v/>
      </c>
      <c r="I235" s="870"/>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72" t="str">
        <f t="shared" ref="N235" ca="1" si="218">IFERROR(J235/J236,"ND")</f>
        <v>ND</v>
      </c>
      <c r="O235" s="874" t="str">
        <f t="shared" ref="O235" ca="1" si="219">IFERROR(((J235)/H235),"ND")</f>
        <v>ND</v>
      </c>
      <c r="P235" s="876"/>
    </row>
    <row r="236" spans="3:16">
      <c r="C236" s="850"/>
      <c r="D236" s="852"/>
      <c r="E236" s="852"/>
      <c r="F236" s="854"/>
      <c r="G236" s="856"/>
      <c r="H236" s="907"/>
      <c r="I236" s="871"/>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907" t="str">
        <f ca="1">IF(ISBLANK(OFFSET('9. METAS'!$L$20,INT((ROW()-13)/2),0)),"",OFFSET('9. METAS'!$L$20,INT((ROW()-13)/2),0))</f>
        <v/>
      </c>
      <c r="I237" s="870"/>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72" t="str">
        <f t="shared" ref="N237" ca="1" si="220">IFERROR(J237/J238,"ND")</f>
        <v>ND</v>
      </c>
      <c r="O237" s="874" t="str">
        <f t="shared" ref="O237" ca="1" si="221">IFERROR(((J237)/H237),"ND")</f>
        <v>ND</v>
      </c>
      <c r="P237" s="876"/>
    </row>
    <row r="238" spans="3:16">
      <c r="C238" s="850"/>
      <c r="D238" s="852"/>
      <c r="E238" s="852"/>
      <c r="F238" s="854"/>
      <c r="G238" s="856"/>
      <c r="H238" s="907"/>
      <c r="I238" s="871"/>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907" t="str">
        <f ca="1">IF(ISBLANK(OFFSET('9. METAS'!$L$20,INT((ROW()-13)/2),0)),"",OFFSET('9. METAS'!$L$20,INT((ROW()-13)/2),0))</f>
        <v/>
      </c>
      <c r="I239" s="870"/>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72" t="str">
        <f t="shared" ref="N239" ca="1" si="222">IFERROR(J239/J240,"ND")</f>
        <v>ND</v>
      </c>
      <c r="O239" s="874" t="str">
        <f t="shared" ref="O239" ca="1" si="223">IFERROR(((J239)/H239),"ND")</f>
        <v>ND</v>
      </c>
      <c r="P239" s="876"/>
    </row>
    <row r="240" spans="3:16">
      <c r="C240" s="850"/>
      <c r="D240" s="852"/>
      <c r="E240" s="852"/>
      <c r="F240" s="854"/>
      <c r="G240" s="856"/>
      <c r="H240" s="907"/>
      <c r="I240" s="871"/>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907" t="str">
        <f ca="1">IF(ISBLANK(OFFSET('9. METAS'!$L$20,INT((ROW()-13)/2),0)),"",OFFSET('9. METAS'!$L$20,INT((ROW()-13)/2),0))</f>
        <v/>
      </c>
      <c r="I241" s="870"/>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72" t="str">
        <f t="shared" ref="N241" ca="1" si="224">IFERROR(J241/J242,"ND")</f>
        <v>ND</v>
      </c>
      <c r="O241" s="874" t="str">
        <f t="shared" ref="O241" ca="1" si="225">IFERROR(((J241)/H241),"ND")</f>
        <v>ND</v>
      </c>
      <c r="P241" s="876"/>
    </row>
    <row r="242" spans="3:16">
      <c r="C242" s="850"/>
      <c r="D242" s="852"/>
      <c r="E242" s="852"/>
      <c r="F242" s="854"/>
      <c r="G242" s="856"/>
      <c r="H242" s="907"/>
      <c r="I242" s="871"/>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907" t="str">
        <f ca="1">IF(ISBLANK(OFFSET('9. METAS'!$L$20,INT((ROW()-13)/2),0)),"",OFFSET('9. METAS'!$L$20,INT((ROW()-13)/2),0))</f>
        <v/>
      </c>
      <c r="I243" s="870"/>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72" t="str">
        <f t="shared" ref="N243" ca="1" si="226">IFERROR(J243/J244,"ND")</f>
        <v>ND</v>
      </c>
      <c r="O243" s="874" t="str">
        <f t="shared" ref="O243" ca="1" si="227">IFERROR(((J243)/H243),"ND")</f>
        <v>ND</v>
      </c>
      <c r="P243" s="876"/>
    </row>
    <row r="244" spans="3:16">
      <c r="C244" s="850"/>
      <c r="D244" s="852"/>
      <c r="E244" s="852"/>
      <c r="F244" s="854"/>
      <c r="G244" s="856"/>
      <c r="H244" s="907"/>
      <c r="I244" s="871"/>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907" t="str">
        <f ca="1">IF(ISBLANK(OFFSET('9. METAS'!$L$20,INT((ROW()-13)/2),0)),"",OFFSET('9. METAS'!$L$20,INT((ROW()-13)/2),0))</f>
        <v/>
      </c>
      <c r="I245" s="870"/>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72" t="str">
        <f t="shared" ref="N245" ca="1" si="228">IFERROR(J245/J246,"ND")</f>
        <v>ND</v>
      </c>
      <c r="O245" s="874" t="str">
        <f t="shared" ref="O245" ca="1" si="229">IFERROR(((J245)/H245),"ND")</f>
        <v>ND</v>
      </c>
      <c r="P245" s="876"/>
    </row>
    <row r="246" spans="3:16">
      <c r="C246" s="850"/>
      <c r="D246" s="852"/>
      <c r="E246" s="852"/>
      <c r="F246" s="854"/>
      <c r="G246" s="856"/>
      <c r="H246" s="907"/>
      <c r="I246" s="871"/>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907" t="str">
        <f ca="1">IF(ISBLANK(OFFSET('9. METAS'!$L$20,INT((ROW()-13)/2),0)),"",OFFSET('9. METAS'!$L$20,INT((ROW()-13)/2),0))</f>
        <v/>
      </c>
      <c r="I247" s="870"/>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72" t="str">
        <f t="shared" ref="N247" ca="1" si="230">IFERROR(J247/J248,"ND")</f>
        <v>ND</v>
      </c>
      <c r="O247" s="874" t="str">
        <f t="shared" ref="O247" ca="1" si="231">IFERROR(((J247)/H247),"ND")</f>
        <v>ND</v>
      </c>
      <c r="P247" s="876"/>
    </row>
    <row r="248" spans="3:16">
      <c r="C248" s="850"/>
      <c r="D248" s="852"/>
      <c r="E248" s="852"/>
      <c r="F248" s="854"/>
      <c r="G248" s="856"/>
      <c r="H248" s="907"/>
      <c r="I248" s="871"/>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907" t="str">
        <f ca="1">IF(ISBLANK(OFFSET('9. METAS'!$L$20,INT((ROW()-13)/2),0)),"",OFFSET('9. METAS'!$L$20,INT((ROW()-13)/2),0))</f>
        <v/>
      </c>
      <c r="I249" s="870"/>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72" t="str">
        <f t="shared" ref="N249" ca="1" si="232">IFERROR(J249/J250,"ND")</f>
        <v>ND</v>
      </c>
      <c r="O249" s="874" t="str">
        <f t="shared" ref="O249" ca="1" si="233">IFERROR(((J249)/H249),"ND")</f>
        <v>ND</v>
      </c>
      <c r="P249" s="876"/>
    </row>
    <row r="250" spans="3:16">
      <c r="C250" s="850"/>
      <c r="D250" s="852"/>
      <c r="E250" s="852"/>
      <c r="F250" s="854"/>
      <c r="G250" s="856"/>
      <c r="H250" s="907"/>
      <c r="I250" s="871"/>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907" t="str">
        <f ca="1">IF(ISBLANK(OFFSET('9. METAS'!$L$20,INT((ROW()-13)/2),0)),"",OFFSET('9. METAS'!$L$20,INT((ROW()-13)/2),0))</f>
        <v/>
      </c>
      <c r="I251" s="870"/>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72" t="str">
        <f t="shared" ref="N251" ca="1" si="234">IFERROR(J251/J252,"ND")</f>
        <v>ND</v>
      </c>
      <c r="O251" s="874" t="str">
        <f t="shared" ref="O251" ca="1" si="235">IFERROR(((J251)/H251),"ND")</f>
        <v>ND</v>
      </c>
      <c r="P251" s="876"/>
    </row>
    <row r="252" spans="3:16">
      <c r="C252" s="850"/>
      <c r="D252" s="852"/>
      <c r="E252" s="852"/>
      <c r="F252" s="854"/>
      <c r="G252" s="856"/>
      <c r="H252" s="907"/>
      <c r="I252" s="871"/>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907" t="str">
        <f ca="1">IF(ISBLANK(OFFSET('9. METAS'!$L$20,INT((ROW()-13)/2),0)),"",OFFSET('9. METAS'!$L$20,INT((ROW()-13)/2),0))</f>
        <v/>
      </c>
      <c r="I253" s="870"/>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72" t="str">
        <f t="shared" ref="N253" ca="1" si="236">IFERROR(J253/J254,"ND")</f>
        <v>ND</v>
      </c>
      <c r="O253" s="874" t="str">
        <f t="shared" ref="O253" ca="1" si="237">IFERROR(((J253)/H253),"ND")</f>
        <v>ND</v>
      </c>
      <c r="P253" s="876"/>
    </row>
    <row r="254" spans="3:16">
      <c r="C254" s="850"/>
      <c r="D254" s="852"/>
      <c r="E254" s="852"/>
      <c r="F254" s="854"/>
      <c r="G254" s="856"/>
      <c r="H254" s="907"/>
      <c r="I254" s="871"/>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907" t="str">
        <f ca="1">IF(ISBLANK(OFFSET('9. METAS'!$L$20,INT((ROW()-13)/2),0)),"",OFFSET('9. METAS'!$L$20,INT((ROW()-13)/2),0))</f>
        <v/>
      </c>
      <c r="I255" s="870"/>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72" t="str">
        <f t="shared" ref="N255" ca="1" si="238">IFERROR(J255/J256,"ND")</f>
        <v>ND</v>
      </c>
      <c r="O255" s="874" t="str">
        <f t="shared" ref="O255" ca="1" si="239">IFERROR(((J255)/H255),"ND")</f>
        <v>ND</v>
      </c>
      <c r="P255" s="876"/>
    </row>
    <row r="256" spans="3:16">
      <c r="C256" s="850"/>
      <c r="D256" s="852"/>
      <c r="E256" s="852"/>
      <c r="F256" s="854"/>
      <c r="G256" s="856"/>
      <c r="H256" s="907"/>
      <c r="I256" s="871"/>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907" t="str">
        <f ca="1">IF(ISBLANK(OFFSET('9. METAS'!$L$20,INT((ROW()-13)/2),0)),"",OFFSET('9. METAS'!$L$20,INT((ROW()-13)/2),0))</f>
        <v/>
      </c>
      <c r="I257" s="870"/>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72" t="str">
        <f t="shared" ref="N257" ca="1" si="240">IFERROR(J257/J258,"ND")</f>
        <v>ND</v>
      </c>
      <c r="O257" s="874" t="str">
        <f t="shared" ref="O257" ca="1" si="241">IFERROR(((J257)/H257),"ND")</f>
        <v>ND</v>
      </c>
      <c r="P257" s="876"/>
    </row>
    <row r="258" spans="3:16">
      <c r="C258" s="850"/>
      <c r="D258" s="852"/>
      <c r="E258" s="852"/>
      <c r="F258" s="854"/>
      <c r="G258" s="856"/>
      <c r="H258" s="907"/>
      <c r="I258" s="871"/>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907" t="str">
        <f ca="1">IF(ISBLANK(OFFSET('9. METAS'!$L$20,INT((ROW()-13)/2),0)),"",OFFSET('9. METAS'!$L$20,INT((ROW()-13)/2),0))</f>
        <v/>
      </c>
      <c r="I259" s="870"/>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72" t="str">
        <f t="shared" ref="N259" ca="1" si="242">IFERROR(J259/J260,"ND")</f>
        <v>ND</v>
      </c>
      <c r="O259" s="874" t="str">
        <f t="shared" ref="O259" ca="1" si="243">IFERROR(((J259)/H259),"ND")</f>
        <v>ND</v>
      </c>
      <c r="P259" s="876"/>
    </row>
    <row r="260" spans="3:16">
      <c r="C260" s="850"/>
      <c r="D260" s="852"/>
      <c r="E260" s="852"/>
      <c r="F260" s="854"/>
      <c r="G260" s="856"/>
      <c r="H260" s="907"/>
      <c r="I260" s="871"/>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907" t="str">
        <f ca="1">IF(ISBLANK(OFFSET('9. METAS'!$L$20,INT((ROW()-13)/2),0)),"",OFFSET('9. METAS'!$L$20,INT((ROW()-13)/2),0))</f>
        <v/>
      </c>
      <c r="I261" s="870"/>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72" t="str">
        <f t="shared" ref="N261" ca="1" si="244">IFERROR(J261/J262,"ND")</f>
        <v>ND</v>
      </c>
      <c r="O261" s="874" t="str">
        <f t="shared" ref="O261" ca="1" si="245">IFERROR(((J261)/H261),"ND")</f>
        <v>ND</v>
      </c>
      <c r="P261" s="876"/>
    </row>
    <row r="262" spans="3:16">
      <c r="C262" s="850"/>
      <c r="D262" s="852"/>
      <c r="E262" s="852"/>
      <c r="F262" s="854"/>
      <c r="G262" s="856"/>
      <c r="H262" s="907"/>
      <c r="I262" s="871"/>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907" t="str">
        <f ca="1">IF(ISBLANK(OFFSET('9. METAS'!$L$20,INT((ROW()-13)/2),0)),"",OFFSET('9. METAS'!$L$20,INT((ROW()-13)/2),0))</f>
        <v/>
      </c>
      <c r="I263" s="870"/>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72" t="str">
        <f t="shared" ref="N263" ca="1" si="246">IFERROR(J263/J264,"ND")</f>
        <v>ND</v>
      </c>
      <c r="O263" s="874" t="str">
        <f t="shared" ref="O263" ca="1" si="247">IFERROR(((J263)/H263),"ND")</f>
        <v>ND</v>
      </c>
      <c r="P263" s="876"/>
    </row>
    <row r="264" spans="3:16">
      <c r="C264" s="850"/>
      <c r="D264" s="852"/>
      <c r="E264" s="852"/>
      <c r="F264" s="854"/>
      <c r="G264" s="856"/>
      <c r="H264" s="907"/>
      <c r="I264" s="871"/>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907" t="str">
        <f ca="1">IF(ISBLANK(OFFSET('9. METAS'!$L$20,INT((ROW()-13)/2),0)),"",OFFSET('9. METAS'!$L$20,INT((ROW()-13)/2),0))</f>
        <v/>
      </c>
      <c r="I265" s="870"/>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72" t="str">
        <f t="shared" ref="N265" ca="1" si="248">IFERROR(J265/J266,"ND")</f>
        <v>ND</v>
      </c>
      <c r="O265" s="874" t="str">
        <f t="shared" ref="O265" ca="1" si="249">IFERROR(((J265)/H265),"ND")</f>
        <v>ND</v>
      </c>
      <c r="P265" s="876"/>
    </row>
    <row r="266" spans="3:16">
      <c r="C266" s="850"/>
      <c r="D266" s="852"/>
      <c r="E266" s="852"/>
      <c r="F266" s="854"/>
      <c r="G266" s="856"/>
      <c r="H266" s="907"/>
      <c r="I266" s="871"/>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907" t="str">
        <f ca="1">IF(ISBLANK(OFFSET('9. METAS'!$L$20,INT((ROW()-13)/2),0)),"",OFFSET('9. METAS'!$L$20,INT((ROW()-13)/2),0))</f>
        <v/>
      </c>
      <c r="I267" s="870"/>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72" t="str">
        <f t="shared" ref="N267" ca="1" si="250">IFERROR(J267/J268,"ND")</f>
        <v>ND</v>
      </c>
      <c r="O267" s="874" t="str">
        <f t="shared" ref="O267" ca="1" si="251">IFERROR(((J267)/H267),"ND")</f>
        <v>ND</v>
      </c>
      <c r="P267" s="876"/>
    </row>
    <row r="268" spans="3:16">
      <c r="C268" s="850"/>
      <c r="D268" s="852"/>
      <c r="E268" s="852"/>
      <c r="F268" s="854"/>
      <c r="G268" s="856"/>
      <c r="H268" s="907"/>
      <c r="I268" s="871"/>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907" t="str">
        <f ca="1">IF(ISBLANK(OFFSET('9. METAS'!$L$20,INT((ROW()-13)/2),0)),"",OFFSET('9. METAS'!$L$20,INT((ROW()-13)/2),0))</f>
        <v/>
      </c>
      <c r="I269" s="870"/>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72" t="str">
        <f t="shared" ref="N269" ca="1" si="252">IFERROR(J269/J270,"ND")</f>
        <v>ND</v>
      </c>
      <c r="O269" s="874" t="str">
        <f t="shared" ref="O269" ca="1" si="253">IFERROR(((J269)/H269),"ND")</f>
        <v>ND</v>
      </c>
      <c r="P269" s="876"/>
    </row>
    <row r="270" spans="3:16">
      <c r="C270" s="850"/>
      <c r="D270" s="852"/>
      <c r="E270" s="852"/>
      <c r="F270" s="854"/>
      <c r="G270" s="856"/>
      <c r="H270" s="907"/>
      <c r="I270" s="871"/>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907" t="str">
        <f ca="1">IF(ISBLANK(OFFSET('9. METAS'!$L$20,INT((ROW()-13)/2),0)),"",OFFSET('9. METAS'!$L$20,INT((ROW()-13)/2),0))</f>
        <v/>
      </c>
      <c r="I271" s="870"/>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72" t="str">
        <f t="shared" ref="N271" ca="1" si="254">IFERROR(J271/J272,"ND")</f>
        <v>ND</v>
      </c>
      <c r="O271" s="874" t="str">
        <f t="shared" ref="O271" ca="1" si="255">IFERROR(((J271)/H271),"ND")</f>
        <v>ND</v>
      </c>
      <c r="P271" s="876"/>
    </row>
    <row r="272" spans="3:16">
      <c r="C272" s="850"/>
      <c r="D272" s="852"/>
      <c r="E272" s="852"/>
      <c r="F272" s="854"/>
      <c r="G272" s="856"/>
      <c r="H272" s="907"/>
      <c r="I272" s="871"/>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907" t="str">
        <f ca="1">IF(ISBLANK(OFFSET('9. METAS'!$L$20,INT((ROW()-13)/2),0)),"",OFFSET('9. METAS'!$L$20,INT((ROW()-13)/2),0))</f>
        <v/>
      </c>
      <c r="I273" s="870"/>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72" t="str">
        <f t="shared" ref="N273" ca="1" si="256">IFERROR(J273/J274,"ND")</f>
        <v>ND</v>
      </c>
      <c r="O273" s="874" t="str">
        <f t="shared" ref="O273" ca="1" si="257">IFERROR(((J273)/H273),"ND")</f>
        <v>ND</v>
      </c>
      <c r="P273" s="876"/>
    </row>
    <row r="274" spans="3:16">
      <c r="C274" s="850"/>
      <c r="D274" s="852"/>
      <c r="E274" s="852"/>
      <c r="F274" s="854"/>
      <c r="G274" s="856"/>
      <c r="H274" s="907"/>
      <c r="I274" s="871"/>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907" t="str">
        <f ca="1">IF(ISBLANK(OFFSET('9. METAS'!$L$20,INT((ROW()-13)/2),0)),"",OFFSET('9. METAS'!$L$20,INT((ROW()-13)/2),0))</f>
        <v/>
      </c>
      <c r="I275" s="870"/>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72" t="str">
        <f t="shared" ref="N275" ca="1" si="258">IFERROR(J275/J276,"ND")</f>
        <v>ND</v>
      </c>
      <c r="O275" s="874" t="str">
        <f t="shared" ref="O275" ca="1" si="259">IFERROR(((J275)/H275),"ND")</f>
        <v>ND</v>
      </c>
      <c r="P275" s="876"/>
    </row>
    <row r="276" spans="3:16">
      <c r="C276" s="850"/>
      <c r="D276" s="852"/>
      <c r="E276" s="852"/>
      <c r="F276" s="854"/>
      <c r="G276" s="856"/>
      <c r="H276" s="907"/>
      <c r="I276" s="871"/>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907" t="str">
        <f ca="1">IF(ISBLANK(OFFSET('9. METAS'!$L$20,INT((ROW()-13)/2),0)),"",OFFSET('9. METAS'!$L$20,INT((ROW()-13)/2),0))</f>
        <v/>
      </c>
      <c r="I277" s="870"/>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72" t="str">
        <f t="shared" ref="N277" ca="1" si="260">IFERROR(J277/J278,"ND")</f>
        <v>ND</v>
      </c>
      <c r="O277" s="874" t="str">
        <f t="shared" ref="O277" ca="1" si="261">IFERROR(((J277)/H277),"ND")</f>
        <v>ND</v>
      </c>
      <c r="P277" s="876"/>
    </row>
    <row r="278" spans="3:16">
      <c r="C278" s="850"/>
      <c r="D278" s="852"/>
      <c r="E278" s="852"/>
      <c r="F278" s="854"/>
      <c r="G278" s="856"/>
      <c r="H278" s="907"/>
      <c r="I278" s="871"/>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907" t="str">
        <f ca="1">IF(ISBLANK(OFFSET('9. METAS'!$L$20,INT((ROW()-13)/2),0)),"",OFFSET('9. METAS'!$L$20,INT((ROW()-13)/2),0))</f>
        <v/>
      </c>
      <c r="I279" s="870"/>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72" t="str">
        <f t="shared" ref="N279" ca="1" si="262">IFERROR(J279/J280,"ND")</f>
        <v>ND</v>
      </c>
      <c r="O279" s="874" t="str">
        <f t="shared" ref="O279" ca="1" si="263">IFERROR(((J279)/H279),"ND")</f>
        <v>ND</v>
      </c>
      <c r="P279" s="876"/>
    </row>
    <row r="280" spans="3:16">
      <c r="C280" s="850"/>
      <c r="D280" s="852"/>
      <c r="E280" s="852"/>
      <c r="F280" s="854"/>
      <c r="G280" s="856"/>
      <c r="H280" s="907"/>
      <c r="I280" s="871"/>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907" t="str">
        <f ca="1">IF(ISBLANK(OFFSET('9. METAS'!$L$20,INT((ROW()-13)/2),0)),"",OFFSET('9. METAS'!$L$20,INT((ROW()-13)/2),0))</f>
        <v/>
      </c>
      <c r="I281" s="870"/>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72" t="str">
        <f t="shared" ref="N281" ca="1" si="264">IFERROR(J281/J282,"ND")</f>
        <v>ND</v>
      </c>
      <c r="O281" s="874" t="str">
        <f t="shared" ref="O281" ca="1" si="265">IFERROR(((J281)/H281),"ND")</f>
        <v>ND</v>
      </c>
      <c r="P281" s="876"/>
    </row>
    <row r="282" spans="3:16">
      <c r="C282" s="850"/>
      <c r="D282" s="852"/>
      <c r="E282" s="852"/>
      <c r="F282" s="854"/>
      <c r="G282" s="856"/>
      <c r="H282" s="907"/>
      <c r="I282" s="871"/>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907" t="str">
        <f ca="1">IF(ISBLANK(OFFSET('9. METAS'!$L$20,INT((ROW()-13)/2),0)),"",OFFSET('9. METAS'!$L$20,INT((ROW()-13)/2),0))</f>
        <v/>
      </c>
      <c r="I283" s="870"/>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72" t="str">
        <f t="shared" ref="N283" ca="1" si="266">IFERROR(J283/J284,"ND")</f>
        <v>ND</v>
      </c>
      <c r="O283" s="874" t="str">
        <f t="shared" ref="O283" ca="1" si="267">IFERROR(((J283)/H283),"ND")</f>
        <v>ND</v>
      </c>
      <c r="P283" s="876"/>
    </row>
    <row r="284" spans="3:16">
      <c r="C284" s="850"/>
      <c r="D284" s="852"/>
      <c r="E284" s="852"/>
      <c r="F284" s="854"/>
      <c r="G284" s="856"/>
      <c r="H284" s="907"/>
      <c r="I284" s="871"/>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907" t="str">
        <f ca="1">IF(ISBLANK(OFFSET('9. METAS'!$L$20,INT((ROW()-13)/2),0)),"",OFFSET('9. METAS'!$L$20,INT((ROW()-13)/2),0))</f>
        <v/>
      </c>
      <c r="I285" s="870"/>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72" t="str">
        <f t="shared" ref="N285" ca="1" si="268">IFERROR(J285/J286,"ND")</f>
        <v>ND</v>
      </c>
      <c r="O285" s="874" t="str">
        <f t="shared" ref="O285" ca="1" si="269">IFERROR(((J285)/H285),"ND")</f>
        <v>ND</v>
      </c>
      <c r="P285" s="876"/>
    </row>
    <row r="286" spans="3:16">
      <c r="C286" s="850"/>
      <c r="D286" s="852"/>
      <c r="E286" s="852"/>
      <c r="F286" s="854"/>
      <c r="G286" s="856"/>
      <c r="H286" s="907"/>
      <c r="I286" s="871"/>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907" t="str">
        <f ca="1">IF(ISBLANK(OFFSET('9. METAS'!$L$20,INT((ROW()-13)/2),0)),"",OFFSET('9. METAS'!$L$20,INT((ROW()-13)/2),0))</f>
        <v/>
      </c>
      <c r="I287" s="870"/>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72" t="str">
        <f t="shared" ref="N287" ca="1" si="270">IFERROR(J287/J288,"ND")</f>
        <v>ND</v>
      </c>
      <c r="O287" s="874" t="str">
        <f t="shared" ref="O287" ca="1" si="271">IFERROR(((J287)/H287),"ND")</f>
        <v>ND</v>
      </c>
      <c r="P287" s="876"/>
    </row>
    <row r="288" spans="3:16">
      <c r="C288" s="850"/>
      <c r="D288" s="852"/>
      <c r="E288" s="852"/>
      <c r="F288" s="854"/>
      <c r="G288" s="856"/>
      <c r="H288" s="907"/>
      <c r="I288" s="871"/>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907" t="str">
        <f ca="1">IF(ISBLANK(OFFSET('9. METAS'!$L$20,INT((ROW()-13)/2),0)),"",OFFSET('9. METAS'!$L$20,INT((ROW()-13)/2),0))</f>
        <v/>
      </c>
      <c r="I289" s="870"/>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72" t="str">
        <f t="shared" ref="N289" ca="1" si="272">IFERROR(J289/J290,"ND")</f>
        <v>ND</v>
      </c>
      <c r="O289" s="874" t="str">
        <f t="shared" ref="O289" ca="1" si="273">IFERROR(((J289)/H289),"ND")</f>
        <v>ND</v>
      </c>
      <c r="P289" s="876"/>
    </row>
    <row r="290" spans="3:16">
      <c r="C290" s="850"/>
      <c r="D290" s="852"/>
      <c r="E290" s="852"/>
      <c r="F290" s="854"/>
      <c r="G290" s="856"/>
      <c r="H290" s="907"/>
      <c r="I290" s="871"/>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907" t="str">
        <f ca="1">IF(ISBLANK(OFFSET('9. METAS'!$L$20,INT((ROW()-13)/2),0)),"",OFFSET('9. METAS'!$L$20,INT((ROW()-13)/2),0))</f>
        <v/>
      </c>
      <c r="I291" s="870"/>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72" t="str">
        <f t="shared" ref="N291" ca="1" si="274">IFERROR(J291/J292,"ND")</f>
        <v>ND</v>
      </c>
      <c r="O291" s="874" t="str">
        <f t="shared" ref="O291" ca="1" si="275">IFERROR(((J291)/H291),"ND")</f>
        <v>ND</v>
      </c>
      <c r="P291" s="876"/>
    </row>
    <row r="292" spans="3:16">
      <c r="C292" s="850"/>
      <c r="D292" s="852"/>
      <c r="E292" s="852"/>
      <c r="F292" s="854"/>
      <c r="G292" s="856"/>
      <c r="H292" s="907"/>
      <c r="I292" s="871"/>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907" t="str">
        <f ca="1">IF(ISBLANK(OFFSET('9. METAS'!$L$20,INT((ROW()-13)/2),0)),"",OFFSET('9. METAS'!$L$20,INT((ROW()-13)/2),0))</f>
        <v/>
      </c>
      <c r="I293" s="870"/>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72" t="str">
        <f t="shared" ref="N293" ca="1" si="276">IFERROR(J293/J294,"ND")</f>
        <v>ND</v>
      </c>
      <c r="O293" s="874" t="str">
        <f t="shared" ref="O293" ca="1" si="277">IFERROR(((J293)/H293),"ND")</f>
        <v>ND</v>
      </c>
      <c r="P293" s="876"/>
    </row>
    <row r="294" spans="3:16">
      <c r="C294" s="850"/>
      <c r="D294" s="852"/>
      <c r="E294" s="852"/>
      <c r="F294" s="854"/>
      <c r="G294" s="856"/>
      <c r="H294" s="907"/>
      <c r="I294" s="871"/>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907" t="str">
        <f ca="1">IF(ISBLANK(OFFSET('9. METAS'!$L$20,INT((ROW()-13)/2),0)),"",OFFSET('9. METAS'!$L$20,INT((ROW()-13)/2),0))</f>
        <v/>
      </c>
      <c r="I295" s="870"/>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72" t="str">
        <f t="shared" ref="N295" ca="1" si="278">IFERROR(J295/J296,"ND")</f>
        <v>ND</v>
      </c>
      <c r="O295" s="874" t="str">
        <f t="shared" ref="O295" ca="1" si="279">IFERROR(((J295)/H295),"ND")</f>
        <v>ND</v>
      </c>
      <c r="P295" s="876"/>
    </row>
    <row r="296" spans="3:16">
      <c r="C296" s="850"/>
      <c r="D296" s="852"/>
      <c r="E296" s="852"/>
      <c r="F296" s="854"/>
      <c r="G296" s="856"/>
      <c r="H296" s="907"/>
      <c r="I296" s="871"/>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907" t="str">
        <f ca="1">IF(ISBLANK(OFFSET('9. METAS'!$L$20,INT((ROW()-13)/2),0)),"",OFFSET('9. METAS'!$L$20,INT((ROW()-13)/2),0))</f>
        <v/>
      </c>
      <c r="I297" s="870"/>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72" t="str">
        <f t="shared" ref="N297" ca="1" si="280">IFERROR(J297/J298,"ND")</f>
        <v>ND</v>
      </c>
      <c r="O297" s="874" t="str">
        <f t="shared" ref="O297" ca="1" si="281">IFERROR(((J297)/H297),"ND")</f>
        <v>ND</v>
      </c>
      <c r="P297" s="876"/>
    </row>
    <row r="298" spans="3:16">
      <c r="C298" s="850"/>
      <c r="D298" s="852"/>
      <c r="E298" s="852"/>
      <c r="F298" s="854"/>
      <c r="G298" s="856"/>
      <c r="H298" s="907"/>
      <c r="I298" s="871"/>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907" t="str">
        <f ca="1">IF(ISBLANK(OFFSET('9. METAS'!$L$20,INT((ROW()-13)/2),0)),"",OFFSET('9. METAS'!$L$20,INT((ROW()-13)/2),0))</f>
        <v/>
      </c>
      <c r="I299" s="870"/>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72" t="str">
        <f t="shared" ref="N299" ca="1" si="282">IFERROR(J299/J300,"ND")</f>
        <v>ND</v>
      </c>
      <c r="O299" s="874" t="str">
        <f t="shared" ref="O299" ca="1" si="283">IFERROR(((J299)/H299),"ND")</f>
        <v>ND</v>
      </c>
      <c r="P299" s="876"/>
    </row>
    <row r="300" spans="3:16">
      <c r="C300" s="850"/>
      <c r="D300" s="852"/>
      <c r="E300" s="852"/>
      <c r="F300" s="854"/>
      <c r="G300" s="856"/>
      <c r="H300" s="907"/>
      <c r="I300" s="871"/>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907" t="str">
        <f ca="1">IF(ISBLANK(OFFSET('9. METAS'!$L$20,INT((ROW()-13)/2),0)),"",OFFSET('9. METAS'!$L$20,INT((ROW()-13)/2),0))</f>
        <v/>
      </c>
      <c r="I301" s="870"/>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72" t="str">
        <f t="shared" ref="N301" ca="1" si="284">IFERROR(J301/J302,"ND")</f>
        <v>ND</v>
      </c>
      <c r="O301" s="874" t="str">
        <f t="shared" ref="O301" ca="1" si="285">IFERROR(((J301)/H301),"ND")</f>
        <v>ND</v>
      </c>
      <c r="P301" s="876"/>
    </row>
    <row r="302" spans="3:16">
      <c r="C302" s="850"/>
      <c r="D302" s="852"/>
      <c r="E302" s="852"/>
      <c r="F302" s="854"/>
      <c r="G302" s="856"/>
      <c r="H302" s="907"/>
      <c r="I302" s="871"/>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907" t="str">
        <f ca="1">IF(ISBLANK(OFFSET('9. METAS'!$L$20,INT((ROW()-13)/2),0)),"",OFFSET('9. METAS'!$L$20,INT((ROW()-13)/2),0))</f>
        <v/>
      </c>
      <c r="I303" s="870"/>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72" t="str">
        <f t="shared" ref="N303" ca="1" si="286">IFERROR(J303/J304,"ND")</f>
        <v>ND</v>
      </c>
      <c r="O303" s="874" t="str">
        <f t="shared" ref="O303" ca="1" si="287">IFERROR(((J303)/H303),"ND")</f>
        <v>ND</v>
      </c>
      <c r="P303" s="876"/>
    </row>
    <row r="304" spans="3:16">
      <c r="C304" s="850"/>
      <c r="D304" s="852"/>
      <c r="E304" s="852"/>
      <c r="F304" s="854"/>
      <c r="G304" s="856"/>
      <c r="H304" s="907"/>
      <c r="I304" s="871"/>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907" t="str">
        <f ca="1">IF(ISBLANK(OFFSET('9. METAS'!$L$20,INT((ROW()-13)/2),0)),"",OFFSET('9. METAS'!$L$20,INT((ROW()-13)/2),0))</f>
        <v/>
      </c>
      <c r="I305" s="870"/>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72" t="str">
        <f t="shared" ref="N305" ca="1" si="288">IFERROR(J305/J306,"ND")</f>
        <v>ND</v>
      </c>
      <c r="O305" s="874" t="str">
        <f t="shared" ref="O305" ca="1" si="289">IFERROR(((J305)/H305),"ND")</f>
        <v>ND</v>
      </c>
      <c r="P305" s="876"/>
    </row>
    <row r="306" spans="3:16">
      <c r="C306" s="850"/>
      <c r="D306" s="852"/>
      <c r="E306" s="852"/>
      <c r="F306" s="854"/>
      <c r="G306" s="856"/>
      <c r="H306" s="907"/>
      <c r="I306" s="871"/>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907" t="str">
        <f ca="1">IF(ISBLANK(OFFSET('9. METAS'!$L$20,INT((ROW()-13)/2),0)),"",OFFSET('9. METAS'!$L$20,INT((ROW()-13)/2),0))</f>
        <v/>
      </c>
      <c r="I307" s="870"/>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72" t="str">
        <f t="shared" ref="N307" ca="1" si="290">IFERROR(J307/J308,"ND")</f>
        <v>ND</v>
      </c>
      <c r="O307" s="874" t="str">
        <f t="shared" ref="O307" ca="1" si="291">IFERROR(((J307)/H307),"ND")</f>
        <v>ND</v>
      </c>
      <c r="P307" s="876"/>
    </row>
    <row r="308" spans="3:16">
      <c r="C308" s="850"/>
      <c r="D308" s="852"/>
      <c r="E308" s="852"/>
      <c r="F308" s="854"/>
      <c r="G308" s="856"/>
      <c r="H308" s="907"/>
      <c r="I308" s="871"/>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907" t="str">
        <f ca="1">IF(ISBLANK(OFFSET('9. METAS'!$L$20,INT((ROW()-13)/2),0)),"",OFFSET('9. METAS'!$L$20,INT((ROW()-13)/2),0))</f>
        <v/>
      </c>
      <c r="I309" s="870"/>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72" t="str">
        <f t="shared" ref="N309" ca="1" si="292">IFERROR(J309/J310,"ND")</f>
        <v>ND</v>
      </c>
      <c r="O309" s="874" t="str">
        <f t="shared" ref="O309" ca="1" si="293">IFERROR(((J309)/H309),"ND")</f>
        <v>ND</v>
      </c>
      <c r="P309" s="876"/>
    </row>
    <row r="310" spans="3:16">
      <c r="C310" s="850"/>
      <c r="D310" s="852"/>
      <c r="E310" s="852"/>
      <c r="F310" s="854"/>
      <c r="G310" s="856"/>
      <c r="H310" s="907"/>
      <c r="I310" s="871"/>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907" t="str">
        <f ca="1">IF(ISBLANK(OFFSET('9. METAS'!$L$20,INT((ROW()-13)/2),0)),"",OFFSET('9. METAS'!$L$20,INT((ROW()-13)/2),0))</f>
        <v/>
      </c>
      <c r="I311" s="870"/>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72" t="str">
        <f t="shared" ref="N311" ca="1" si="294">IFERROR(J311/J312,"ND")</f>
        <v>ND</v>
      </c>
      <c r="O311" s="874" t="str">
        <f t="shared" ref="O311" ca="1" si="295">IFERROR(((J311)/H311),"ND")</f>
        <v>ND</v>
      </c>
      <c r="P311" s="876"/>
    </row>
    <row r="312" spans="3:16">
      <c r="C312" s="850"/>
      <c r="D312" s="852"/>
      <c r="E312" s="852"/>
      <c r="F312" s="854"/>
      <c r="G312" s="856"/>
      <c r="H312" s="907"/>
      <c r="I312" s="871"/>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907" t="str">
        <f ca="1">IF(ISBLANK(OFFSET('9. METAS'!$L$20,INT((ROW()-13)/2),0)),"",OFFSET('9. METAS'!$L$20,INT((ROW()-13)/2),0))</f>
        <v/>
      </c>
      <c r="I313" s="870"/>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72" t="str">
        <f t="shared" ref="N313" ca="1" si="296">IFERROR(J313/J314,"ND")</f>
        <v>ND</v>
      </c>
      <c r="O313" s="874" t="str">
        <f t="shared" ref="O313" ca="1" si="297">IFERROR(((J313)/H313),"ND")</f>
        <v>ND</v>
      </c>
      <c r="P313" s="876"/>
    </row>
    <row r="314" spans="3:16">
      <c r="C314" s="850"/>
      <c r="D314" s="852"/>
      <c r="E314" s="852"/>
      <c r="F314" s="854"/>
      <c r="G314" s="856"/>
      <c r="H314" s="907"/>
      <c r="I314" s="871"/>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907" t="str">
        <f ca="1">IF(ISBLANK(OFFSET('9. METAS'!$L$20,INT((ROW()-13)/2),0)),"",OFFSET('9. METAS'!$L$20,INT((ROW()-13)/2),0))</f>
        <v/>
      </c>
      <c r="I315" s="870"/>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72" t="str">
        <f t="shared" ref="N315" ca="1" si="298">IFERROR(J315/J316,"ND")</f>
        <v>ND</v>
      </c>
      <c r="O315" s="874" t="str">
        <f t="shared" ref="O315" ca="1" si="299">IFERROR(((J315)/H315),"ND")</f>
        <v>ND</v>
      </c>
      <c r="P315" s="876"/>
    </row>
    <row r="316" spans="3:16">
      <c r="C316" s="850"/>
      <c r="D316" s="852"/>
      <c r="E316" s="852"/>
      <c r="F316" s="854"/>
      <c r="G316" s="856"/>
      <c r="H316" s="907"/>
      <c r="I316" s="871"/>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907" t="str">
        <f ca="1">IF(ISBLANK(OFFSET('9. METAS'!$L$20,INT((ROW()-13)/2),0)),"",OFFSET('9. METAS'!$L$20,INT((ROW()-13)/2),0))</f>
        <v/>
      </c>
      <c r="I317" s="870"/>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72" t="str">
        <f t="shared" ref="N317" ca="1" si="300">IFERROR(J317/J318,"ND")</f>
        <v>ND</v>
      </c>
      <c r="O317" s="874" t="str">
        <f t="shared" ref="O317" ca="1" si="301">IFERROR(((J317)/H317),"ND")</f>
        <v>ND</v>
      </c>
      <c r="P317" s="876"/>
    </row>
    <row r="318" spans="3:16">
      <c r="C318" s="850"/>
      <c r="D318" s="852"/>
      <c r="E318" s="852"/>
      <c r="F318" s="854"/>
      <c r="G318" s="856"/>
      <c r="H318" s="907"/>
      <c r="I318" s="871"/>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907" t="str">
        <f ca="1">IF(ISBLANK(OFFSET('9. METAS'!$L$20,INT((ROW()-13)/2),0)),"",OFFSET('9. METAS'!$L$20,INT((ROW()-13)/2),0))</f>
        <v/>
      </c>
      <c r="I319" s="870"/>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72" t="str">
        <f t="shared" ref="N319" ca="1" si="302">IFERROR(J319/J320,"ND")</f>
        <v>ND</v>
      </c>
      <c r="O319" s="874" t="str">
        <f t="shared" ref="O319" ca="1" si="303">IFERROR(((J319)/H319),"ND")</f>
        <v>ND</v>
      </c>
      <c r="P319" s="876"/>
    </row>
    <row r="320" spans="3:16">
      <c r="C320" s="850"/>
      <c r="D320" s="852"/>
      <c r="E320" s="852"/>
      <c r="F320" s="854"/>
      <c r="G320" s="856"/>
      <c r="H320" s="907"/>
      <c r="I320" s="871"/>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907" t="str">
        <f ca="1">IF(ISBLANK(OFFSET('9. METAS'!$L$20,INT((ROW()-13)/2),0)),"",OFFSET('9. METAS'!$L$20,INT((ROW()-13)/2),0))</f>
        <v/>
      </c>
      <c r="I321" s="870"/>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72" t="str">
        <f t="shared" ref="N321" ca="1" si="304">IFERROR(J321/J322,"ND")</f>
        <v>ND</v>
      </c>
      <c r="O321" s="874" t="str">
        <f t="shared" ref="O321" ca="1" si="305">IFERROR(((J321)/H321),"ND")</f>
        <v>ND</v>
      </c>
      <c r="P321" s="876"/>
    </row>
    <row r="322" spans="3:16">
      <c r="C322" s="850"/>
      <c r="D322" s="852"/>
      <c r="E322" s="852"/>
      <c r="F322" s="854"/>
      <c r="G322" s="856"/>
      <c r="H322" s="907"/>
      <c r="I322" s="871"/>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907" t="str">
        <f ca="1">IF(ISBLANK(OFFSET('9. METAS'!$L$20,INT((ROW()-13)/2),0)),"",OFFSET('9. METAS'!$L$20,INT((ROW()-13)/2),0))</f>
        <v/>
      </c>
      <c r="I323" s="870"/>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72" t="str">
        <f t="shared" ref="N323" ca="1" si="306">IFERROR(J323/J324,"ND")</f>
        <v>ND</v>
      </c>
      <c r="O323" s="874" t="str">
        <f t="shared" ref="O323" ca="1" si="307">IFERROR(((J323)/H323),"ND")</f>
        <v>ND</v>
      </c>
      <c r="P323" s="876"/>
    </row>
    <row r="324" spans="3:16">
      <c r="C324" s="850"/>
      <c r="D324" s="852"/>
      <c r="E324" s="852"/>
      <c r="F324" s="854"/>
      <c r="G324" s="856"/>
      <c r="H324" s="907"/>
      <c r="I324" s="871"/>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907" t="str">
        <f ca="1">IF(ISBLANK(OFFSET('9. METAS'!$L$20,INT((ROW()-13)/2),0)),"",OFFSET('9. METAS'!$L$20,INT((ROW()-13)/2),0))</f>
        <v/>
      </c>
      <c r="I325" s="870"/>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72" t="str">
        <f t="shared" ref="N325" ca="1" si="308">IFERROR(J325/J326,"ND")</f>
        <v>ND</v>
      </c>
      <c r="O325" s="874" t="str">
        <f t="shared" ref="O325" ca="1" si="309">IFERROR(((J325)/H325),"ND")</f>
        <v>ND</v>
      </c>
      <c r="P325" s="876"/>
    </row>
    <row r="326" spans="3:16">
      <c r="C326" s="850"/>
      <c r="D326" s="852"/>
      <c r="E326" s="852"/>
      <c r="F326" s="854"/>
      <c r="G326" s="856"/>
      <c r="H326" s="907"/>
      <c r="I326" s="871"/>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907" t="str">
        <f ca="1">IF(ISBLANK(OFFSET('9. METAS'!$L$20,INT((ROW()-13)/2),0)),"",OFFSET('9. METAS'!$L$20,INT((ROW()-13)/2),0))</f>
        <v/>
      </c>
      <c r="I327" s="870"/>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72" t="str">
        <f t="shared" ref="N327" ca="1" si="310">IFERROR(J327/J328,"ND")</f>
        <v>ND</v>
      </c>
      <c r="O327" s="874" t="str">
        <f t="shared" ref="O327" ca="1" si="311">IFERROR(((J327)/H327),"ND")</f>
        <v>ND</v>
      </c>
      <c r="P327" s="876"/>
    </row>
    <row r="328" spans="3:16">
      <c r="C328" s="850"/>
      <c r="D328" s="852"/>
      <c r="E328" s="852"/>
      <c r="F328" s="854"/>
      <c r="G328" s="856"/>
      <c r="H328" s="907"/>
      <c r="I328" s="871"/>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907" t="str">
        <f ca="1">IF(ISBLANK(OFFSET('9. METAS'!$L$20,INT((ROW()-13)/2),0)),"",OFFSET('9. METAS'!$L$20,INT((ROW()-13)/2),0))</f>
        <v/>
      </c>
      <c r="I329" s="870"/>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72" t="str">
        <f t="shared" ref="N329" ca="1" si="312">IFERROR(J329/J330,"ND")</f>
        <v>ND</v>
      </c>
      <c r="O329" s="874" t="str">
        <f t="shared" ref="O329" ca="1" si="313">IFERROR(((J329)/H329),"ND")</f>
        <v>ND</v>
      </c>
      <c r="P329" s="876"/>
    </row>
    <row r="330" spans="3:16">
      <c r="C330" s="850"/>
      <c r="D330" s="852"/>
      <c r="E330" s="852"/>
      <c r="F330" s="854"/>
      <c r="G330" s="856"/>
      <c r="H330" s="907"/>
      <c r="I330" s="871"/>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907" t="str">
        <f ca="1">IF(ISBLANK(OFFSET('9. METAS'!$L$20,INT((ROW()-13)/2),0)),"",OFFSET('9. METAS'!$L$20,INT((ROW()-13)/2),0))</f>
        <v/>
      </c>
      <c r="I331" s="870"/>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72" t="str">
        <f t="shared" ref="N331" ca="1" si="314">IFERROR(J331/J332,"ND")</f>
        <v>ND</v>
      </c>
      <c r="O331" s="874" t="str">
        <f t="shared" ref="O331" ca="1" si="315">IFERROR(((J331)/H331),"ND")</f>
        <v>ND</v>
      </c>
      <c r="P331" s="876"/>
    </row>
    <row r="332" spans="3:16">
      <c r="C332" s="850"/>
      <c r="D332" s="852"/>
      <c r="E332" s="852"/>
      <c r="F332" s="854"/>
      <c r="G332" s="856"/>
      <c r="H332" s="907"/>
      <c r="I332" s="871"/>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907" t="str">
        <f ca="1">IF(ISBLANK(OFFSET('9. METAS'!$L$20,INT((ROW()-13)/2),0)),"",OFFSET('9. METAS'!$L$20,INT((ROW()-13)/2),0))</f>
        <v/>
      </c>
      <c r="I333" s="870"/>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72" t="str">
        <f t="shared" ref="N333" ca="1" si="316">IFERROR(J333/J334,"ND")</f>
        <v>ND</v>
      </c>
      <c r="O333" s="874" t="str">
        <f t="shared" ref="O333" ca="1" si="317">IFERROR(((J333)/H333),"ND")</f>
        <v>ND</v>
      </c>
      <c r="P333" s="876"/>
    </row>
    <row r="334" spans="3:16">
      <c r="C334" s="850"/>
      <c r="D334" s="852"/>
      <c r="E334" s="852"/>
      <c r="F334" s="854"/>
      <c r="G334" s="856"/>
      <c r="H334" s="907"/>
      <c r="I334" s="871"/>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907" t="str">
        <f ca="1">IF(ISBLANK(OFFSET('9. METAS'!$L$20,INT((ROW()-13)/2),0)),"",OFFSET('9. METAS'!$L$20,INT((ROW()-13)/2),0))</f>
        <v/>
      </c>
      <c r="I335" s="870"/>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72" t="str">
        <f t="shared" ref="N335" ca="1" si="318">IFERROR(J335/J336,"ND")</f>
        <v>ND</v>
      </c>
      <c r="O335" s="874" t="str">
        <f t="shared" ref="O335" ca="1" si="319">IFERROR(((J335)/H335),"ND")</f>
        <v>ND</v>
      </c>
      <c r="P335" s="876"/>
    </row>
    <row r="336" spans="3:16">
      <c r="C336" s="850"/>
      <c r="D336" s="852"/>
      <c r="E336" s="852"/>
      <c r="F336" s="854"/>
      <c r="G336" s="856"/>
      <c r="H336" s="907"/>
      <c r="I336" s="871"/>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907" t="str">
        <f ca="1">IF(ISBLANK(OFFSET('9. METAS'!$L$20,INT((ROW()-13)/2),0)),"",OFFSET('9. METAS'!$L$20,INT((ROW()-13)/2),0))</f>
        <v/>
      </c>
      <c r="I337" s="870"/>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72" t="str">
        <f t="shared" ref="N337" ca="1" si="320">IFERROR(J337/J338,"ND")</f>
        <v>ND</v>
      </c>
      <c r="O337" s="874" t="str">
        <f t="shared" ref="O337" ca="1" si="321">IFERROR(((J337)/H337),"ND")</f>
        <v>ND</v>
      </c>
      <c r="P337" s="876"/>
    </row>
    <row r="338" spans="3:16">
      <c r="C338" s="850"/>
      <c r="D338" s="852"/>
      <c r="E338" s="852"/>
      <c r="F338" s="854"/>
      <c r="G338" s="856"/>
      <c r="H338" s="907"/>
      <c r="I338" s="871"/>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907" t="str">
        <f ca="1">IF(ISBLANK(OFFSET('9. METAS'!$L$20,INT((ROW()-13)/2),0)),"",OFFSET('9. METAS'!$L$20,INT((ROW()-13)/2),0))</f>
        <v/>
      </c>
      <c r="I339" s="870"/>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72" t="str">
        <f t="shared" ref="N339" ca="1" si="322">IFERROR(J339/J340,"ND")</f>
        <v>ND</v>
      </c>
      <c r="O339" s="874" t="str">
        <f t="shared" ref="O339" ca="1" si="323">IFERROR(((J339)/H339),"ND")</f>
        <v>ND</v>
      </c>
      <c r="P339" s="876"/>
    </row>
    <row r="340" spans="3:16">
      <c r="C340" s="850"/>
      <c r="D340" s="852"/>
      <c r="E340" s="852"/>
      <c r="F340" s="854"/>
      <c r="G340" s="856"/>
      <c r="H340" s="907"/>
      <c r="I340" s="871"/>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907" t="str">
        <f ca="1">IF(ISBLANK(OFFSET('9. METAS'!$L$20,INT((ROW()-13)/2),0)),"",OFFSET('9. METAS'!$L$20,INT((ROW()-13)/2),0))</f>
        <v/>
      </c>
      <c r="I341" s="870"/>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72" t="str">
        <f t="shared" ref="N341" ca="1" si="324">IFERROR(J341/J342,"ND")</f>
        <v>ND</v>
      </c>
      <c r="O341" s="874" t="str">
        <f t="shared" ref="O341" ca="1" si="325">IFERROR(((J341)/H341),"ND")</f>
        <v>ND</v>
      </c>
      <c r="P341" s="876"/>
    </row>
    <row r="342" spans="3:16">
      <c r="C342" s="850"/>
      <c r="D342" s="852"/>
      <c r="E342" s="852"/>
      <c r="F342" s="854"/>
      <c r="G342" s="856"/>
      <c r="H342" s="907"/>
      <c r="I342" s="871"/>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907" t="str">
        <f ca="1">IF(ISBLANK(OFFSET('9. METAS'!$L$20,INT((ROW()-13)/2),0)),"",OFFSET('9. METAS'!$L$20,INT((ROW()-13)/2),0))</f>
        <v/>
      </c>
      <c r="I343" s="870"/>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72" t="str">
        <f t="shared" ref="N343" ca="1" si="326">IFERROR(J343/J344,"ND")</f>
        <v>ND</v>
      </c>
      <c r="O343" s="874" t="str">
        <f t="shared" ref="O343" ca="1" si="327">IFERROR(((J343)/H343),"ND")</f>
        <v>ND</v>
      </c>
      <c r="P343" s="876"/>
    </row>
    <row r="344" spans="3:16">
      <c r="C344" s="850"/>
      <c r="D344" s="852"/>
      <c r="E344" s="852"/>
      <c r="F344" s="854"/>
      <c r="G344" s="856"/>
      <c r="H344" s="907"/>
      <c r="I344" s="871"/>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907" t="str">
        <f ca="1">IF(ISBLANK(OFFSET('9. METAS'!$L$20,INT((ROW()-13)/2),0)),"",OFFSET('9. METAS'!$L$20,INT((ROW()-13)/2),0))</f>
        <v/>
      </c>
      <c r="I345" s="870"/>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72" t="str">
        <f t="shared" ref="N345" ca="1" si="328">IFERROR(J345/J346,"ND")</f>
        <v>ND</v>
      </c>
      <c r="O345" s="874" t="str">
        <f t="shared" ref="O345" ca="1" si="329">IFERROR(((J345)/H345),"ND")</f>
        <v>ND</v>
      </c>
      <c r="P345" s="876"/>
    </row>
    <row r="346" spans="3:16">
      <c r="C346" s="850"/>
      <c r="D346" s="852"/>
      <c r="E346" s="852"/>
      <c r="F346" s="854"/>
      <c r="G346" s="856"/>
      <c r="H346" s="907"/>
      <c r="I346" s="871"/>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907" t="str">
        <f ca="1">IF(ISBLANK(OFFSET('9. METAS'!$L$20,INT((ROW()-13)/2),0)),"",OFFSET('9. METAS'!$L$20,INT((ROW()-13)/2),0))</f>
        <v/>
      </c>
      <c r="I347" s="870"/>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72" t="str">
        <f t="shared" ref="N347" ca="1" si="330">IFERROR(J347/J348,"ND")</f>
        <v>ND</v>
      </c>
      <c r="O347" s="874" t="str">
        <f t="shared" ref="O347" ca="1" si="331">IFERROR(((J347)/H347),"ND")</f>
        <v>ND</v>
      </c>
      <c r="P347" s="876"/>
    </row>
    <row r="348" spans="3:16">
      <c r="C348" s="850"/>
      <c r="D348" s="852"/>
      <c r="E348" s="852"/>
      <c r="F348" s="854"/>
      <c r="G348" s="856"/>
      <c r="H348" s="907"/>
      <c r="I348" s="871"/>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907" t="str">
        <f ca="1">IF(ISBLANK(OFFSET('9. METAS'!$L$20,INT((ROW()-13)/2),0)),"",OFFSET('9. METAS'!$L$20,INT((ROW()-13)/2),0))</f>
        <v/>
      </c>
      <c r="I349" s="870"/>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72" t="str">
        <f t="shared" ref="N349" ca="1" si="332">IFERROR(J349/J350,"ND")</f>
        <v>ND</v>
      </c>
      <c r="O349" s="874" t="str">
        <f t="shared" ref="O349" ca="1" si="333">IFERROR(((J349)/H349),"ND")</f>
        <v>ND</v>
      </c>
      <c r="P349" s="876"/>
    </row>
    <row r="350" spans="3:16">
      <c r="C350" s="850"/>
      <c r="D350" s="852"/>
      <c r="E350" s="852"/>
      <c r="F350" s="854"/>
      <c r="G350" s="856"/>
      <c r="H350" s="907"/>
      <c r="I350" s="871"/>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907" t="str">
        <f ca="1">IF(ISBLANK(OFFSET('9. METAS'!$L$20,INT((ROW()-13)/2),0)),"",OFFSET('9. METAS'!$L$20,INT((ROW()-13)/2),0))</f>
        <v/>
      </c>
      <c r="I351" s="870"/>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72" t="str">
        <f t="shared" ref="N351" ca="1" si="334">IFERROR(J351/J352,"ND")</f>
        <v>ND</v>
      </c>
      <c r="O351" s="874" t="str">
        <f t="shared" ref="O351" ca="1" si="335">IFERROR(((J351)/H351),"ND")</f>
        <v>ND</v>
      </c>
      <c r="P351" s="876"/>
    </row>
    <row r="352" spans="3:16">
      <c r="C352" s="850"/>
      <c r="D352" s="852"/>
      <c r="E352" s="852"/>
      <c r="F352" s="854"/>
      <c r="G352" s="856"/>
      <c r="H352" s="907"/>
      <c r="I352" s="871"/>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907" t="str">
        <f ca="1">IF(ISBLANK(OFFSET('9. METAS'!$L$20,INT((ROW()-13)/2),0)),"",OFFSET('9. METAS'!$L$20,INT((ROW()-13)/2),0))</f>
        <v/>
      </c>
      <c r="I353" s="870"/>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72" t="str">
        <f t="shared" ref="N353" ca="1" si="336">IFERROR(J353/J354,"ND")</f>
        <v>ND</v>
      </c>
      <c r="O353" s="874" t="str">
        <f t="shared" ref="O353" ca="1" si="337">IFERROR(((J353)/H353),"ND")</f>
        <v>ND</v>
      </c>
      <c r="P353" s="876"/>
    </row>
    <row r="354" spans="3:16">
      <c r="C354" s="850"/>
      <c r="D354" s="852"/>
      <c r="E354" s="852"/>
      <c r="F354" s="854"/>
      <c r="G354" s="856"/>
      <c r="H354" s="907"/>
      <c r="I354" s="871"/>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907" t="str">
        <f ca="1">IF(ISBLANK(OFFSET('9. METAS'!$L$20,INT((ROW()-13)/2),0)),"",OFFSET('9. METAS'!$L$20,INT((ROW()-13)/2),0))</f>
        <v/>
      </c>
      <c r="I355" s="870"/>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72" t="str">
        <f t="shared" ref="N355" ca="1" si="338">IFERROR(J355/J356,"ND")</f>
        <v>ND</v>
      </c>
      <c r="O355" s="874" t="str">
        <f t="shared" ref="O355" ca="1" si="339">IFERROR(((J355)/H355),"ND")</f>
        <v>ND</v>
      </c>
      <c r="P355" s="876"/>
    </row>
    <row r="356" spans="3:16">
      <c r="C356" s="850"/>
      <c r="D356" s="852"/>
      <c r="E356" s="852"/>
      <c r="F356" s="854"/>
      <c r="G356" s="856"/>
      <c r="H356" s="907"/>
      <c r="I356" s="871"/>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907" t="str">
        <f ca="1">IF(ISBLANK(OFFSET('9. METAS'!$L$20,INT((ROW()-13)/2),0)),"",OFFSET('9. METAS'!$L$20,INT((ROW()-13)/2),0))</f>
        <v/>
      </c>
      <c r="I357" s="870"/>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72" t="str">
        <f t="shared" ref="N357" ca="1" si="340">IFERROR(J357/J358,"ND")</f>
        <v>ND</v>
      </c>
      <c r="O357" s="874" t="str">
        <f t="shared" ref="O357" ca="1" si="341">IFERROR(((J357)/H357),"ND")</f>
        <v>ND</v>
      </c>
      <c r="P357" s="876"/>
    </row>
    <row r="358" spans="3:16">
      <c r="C358" s="850"/>
      <c r="D358" s="852"/>
      <c r="E358" s="852"/>
      <c r="F358" s="854"/>
      <c r="G358" s="856"/>
      <c r="H358" s="907"/>
      <c r="I358" s="871"/>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907" t="str">
        <f ca="1">IF(ISBLANK(OFFSET('9. METAS'!$L$20,INT((ROW()-13)/2),0)),"",OFFSET('9. METAS'!$L$20,INT((ROW()-13)/2),0))</f>
        <v/>
      </c>
      <c r="I359" s="870"/>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72" t="str">
        <f t="shared" ref="N359" ca="1" si="342">IFERROR(J359/J360,"ND")</f>
        <v>ND</v>
      </c>
      <c r="O359" s="874" t="str">
        <f t="shared" ref="O359" ca="1" si="343">IFERROR(((J359)/H359),"ND")</f>
        <v>ND</v>
      </c>
      <c r="P359" s="876"/>
    </row>
    <row r="360" spans="3:16">
      <c r="C360" s="850"/>
      <c r="D360" s="852"/>
      <c r="E360" s="852"/>
      <c r="F360" s="854"/>
      <c r="G360" s="856"/>
      <c r="H360" s="907"/>
      <c r="I360" s="871"/>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907" t="str">
        <f ca="1">IF(ISBLANK(OFFSET('9. METAS'!$L$20,INT((ROW()-13)/2),0)),"",OFFSET('9. METAS'!$L$20,INT((ROW()-13)/2),0))</f>
        <v/>
      </c>
      <c r="I361" s="870"/>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72" t="str">
        <f t="shared" ref="N361" ca="1" si="344">IFERROR(J361/J362,"ND")</f>
        <v>ND</v>
      </c>
      <c r="O361" s="874" t="str">
        <f t="shared" ref="O361" ca="1" si="345">IFERROR(((J361)/H361),"ND")</f>
        <v>ND</v>
      </c>
      <c r="P361" s="876"/>
    </row>
    <row r="362" spans="3:16">
      <c r="C362" s="850"/>
      <c r="D362" s="852"/>
      <c r="E362" s="852"/>
      <c r="F362" s="854"/>
      <c r="G362" s="856"/>
      <c r="H362" s="907"/>
      <c r="I362" s="871"/>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907" t="str">
        <f ca="1">IF(ISBLANK(OFFSET('9. METAS'!$L$20,INT((ROW()-13)/2),0)),"",OFFSET('9. METAS'!$L$20,INT((ROW()-13)/2),0))</f>
        <v/>
      </c>
      <c r="I363" s="870"/>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72" t="str">
        <f t="shared" ref="N363" ca="1" si="346">IFERROR(J363/J364,"ND")</f>
        <v>ND</v>
      </c>
      <c r="O363" s="874" t="str">
        <f t="shared" ref="O363" ca="1" si="347">IFERROR(((J363)/H363),"ND")</f>
        <v>ND</v>
      </c>
      <c r="P363" s="876"/>
    </row>
    <row r="364" spans="3:16">
      <c r="C364" s="850"/>
      <c r="D364" s="852"/>
      <c r="E364" s="852"/>
      <c r="F364" s="854"/>
      <c r="G364" s="856"/>
      <c r="H364" s="907"/>
      <c r="I364" s="871"/>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907" t="str">
        <f ca="1">IF(ISBLANK(OFFSET('9. METAS'!$L$20,INT((ROW()-13)/2),0)),"",OFFSET('9. METAS'!$L$20,INT((ROW()-13)/2),0))</f>
        <v/>
      </c>
      <c r="I365" s="870"/>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72" t="str">
        <f t="shared" ref="N365" ca="1" si="348">IFERROR(J365/J366,"ND")</f>
        <v>ND</v>
      </c>
      <c r="O365" s="874" t="str">
        <f t="shared" ref="O365" ca="1" si="349">IFERROR(((J365)/H365),"ND")</f>
        <v>ND</v>
      </c>
      <c r="P365" s="876"/>
    </row>
    <row r="366" spans="3:16">
      <c r="C366" s="850"/>
      <c r="D366" s="852"/>
      <c r="E366" s="852"/>
      <c r="F366" s="854"/>
      <c r="G366" s="856"/>
      <c r="H366" s="907"/>
      <c r="I366" s="871"/>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907" t="str">
        <f ca="1">IF(ISBLANK(OFFSET('9. METAS'!$L$20,INT((ROW()-13)/2),0)),"",OFFSET('9. METAS'!$L$20,INT((ROW()-13)/2),0))</f>
        <v/>
      </c>
      <c r="I367" s="870"/>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72" t="str">
        <f t="shared" ref="N367" ca="1" si="350">IFERROR(J367/J368,"ND")</f>
        <v>ND</v>
      </c>
      <c r="O367" s="874" t="str">
        <f t="shared" ref="O367" ca="1" si="351">IFERROR(((J367)/H367),"ND")</f>
        <v>ND</v>
      </c>
      <c r="P367" s="876"/>
    </row>
    <row r="368" spans="3:16">
      <c r="C368" s="850"/>
      <c r="D368" s="852"/>
      <c r="E368" s="852"/>
      <c r="F368" s="854"/>
      <c r="G368" s="856"/>
      <c r="H368" s="907"/>
      <c r="I368" s="871"/>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907" t="str">
        <f ca="1">IF(ISBLANK(OFFSET('9. METAS'!$L$20,INT((ROW()-13)/2),0)),"",OFFSET('9. METAS'!$L$20,INT((ROW()-13)/2),0))</f>
        <v/>
      </c>
      <c r="I369" s="870"/>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72" t="str">
        <f t="shared" ref="N369" ca="1" si="352">IFERROR(J369/J370,"ND")</f>
        <v>ND</v>
      </c>
      <c r="O369" s="874" t="str">
        <f t="shared" ref="O369" ca="1" si="353">IFERROR(((J369)/H369),"ND")</f>
        <v>ND</v>
      </c>
      <c r="P369" s="876"/>
    </row>
    <row r="370" spans="3:16">
      <c r="C370" s="850"/>
      <c r="D370" s="852"/>
      <c r="E370" s="852"/>
      <c r="F370" s="854"/>
      <c r="G370" s="856"/>
      <c r="H370" s="907"/>
      <c r="I370" s="871"/>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907" t="str">
        <f ca="1">IF(ISBLANK(OFFSET('9. METAS'!$L$20,INT((ROW()-13)/2),0)),"",OFFSET('9. METAS'!$L$20,INT((ROW()-13)/2),0))</f>
        <v/>
      </c>
      <c r="I371" s="870"/>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72" t="str">
        <f t="shared" ref="N371" ca="1" si="354">IFERROR(J371/J372,"ND")</f>
        <v>ND</v>
      </c>
      <c r="O371" s="874" t="str">
        <f t="shared" ref="O371" ca="1" si="355">IFERROR(((J371)/H371),"ND")</f>
        <v>ND</v>
      </c>
      <c r="P371" s="876"/>
    </row>
    <row r="372" spans="3:16">
      <c r="C372" s="850"/>
      <c r="D372" s="852"/>
      <c r="E372" s="852"/>
      <c r="F372" s="854"/>
      <c r="G372" s="856"/>
      <c r="H372" s="907"/>
      <c r="I372" s="871"/>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907" t="str">
        <f ca="1">IF(ISBLANK(OFFSET('9. METAS'!$L$20,INT((ROW()-13)/2),0)),"",OFFSET('9. METAS'!$L$20,INT((ROW()-13)/2),0))</f>
        <v/>
      </c>
      <c r="I373" s="870"/>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72" t="str">
        <f t="shared" ref="N373" ca="1" si="356">IFERROR(J373/J374,"ND")</f>
        <v>ND</v>
      </c>
      <c r="O373" s="874" t="str">
        <f t="shared" ref="O373" ca="1" si="357">IFERROR(((J373)/H373),"ND")</f>
        <v>ND</v>
      </c>
      <c r="P373" s="876"/>
    </row>
    <row r="374" spans="3:16">
      <c r="C374" s="850"/>
      <c r="D374" s="852"/>
      <c r="E374" s="852"/>
      <c r="F374" s="854"/>
      <c r="G374" s="856"/>
      <c r="H374" s="907"/>
      <c r="I374" s="871"/>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907" t="str">
        <f ca="1">IF(ISBLANK(OFFSET('9. METAS'!$L$20,INT((ROW()-13)/2),0)),"",OFFSET('9. METAS'!$L$20,INT((ROW()-13)/2),0))</f>
        <v/>
      </c>
      <c r="I375" s="870"/>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72" t="str">
        <f t="shared" ref="N375" ca="1" si="358">IFERROR(J375/J376,"ND")</f>
        <v>ND</v>
      </c>
      <c r="O375" s="874" t="str">
        <f t="shared" ref="O375" ca="1" si="359">IFERROR(((J375)/H375),"ND")</f>
        <v>ND</v>
      </c>
      <c r="P375" s="876"/>
    </row>
    <row r="376" spans="3:16">
      <c r="C376" s="850"/>
      <c r="D376" s="852"/>
      <c r="E376" s="852"/>
      <c r="F376" s="854"/>
      <c r="G376" s="856"/>
      <c r="H376" s="907"/>
      <c r="I376" s="871"/>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907" t="str">
        <f ca="1">IF(ISBLANK(OFFSET('9. METAS'!$L$20,INT((ROW()-13)/2),0)),"",OFFSET('9. METAS'!$L$20,INT((ROW()-13)/2),0))</f>
        <v/>
      </c>
      <c r="I377" s="870"/>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72" t="str">
        <f t="shared" ref="N377" ca="1" si="360">IFERROR(J377/J378,"ND")</f>
        <v>ND</v>
      </c>
      <c r="O377" s="874" t="str">
        <f t="shared" ref="O377" ca="1" si="361">IFERROR(((J377)/H377),"ND")</f>
        <v>ND</v>
      </c>
      <c r="P377" s="876"/>
    </row>
    <row r="378" spans="3:16">
      <c r="C378" s="850"/>
      <c r="D378" s="852"/>
      <c r="E378" s="852"/>
      <c r="F378" s="854"/>
      <c r="G378" s="856"/>
      <c r="H378" s="907"/>
      <c r="I378" s="871"/>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907" t="str">
        <f ca="1">IF(ISBLANK(OFFSET('9. METAS'!$L$20,INT((ROW()-13)/2),0)),"",OFFSET('9. METAS'!$L$20,INT((ROW()-13)/2),0))</f>
        <v/>
      </c>
      <c r="I379" s="870"/>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72" t="str">
        <f t="shared" ref="N379" ca="1" si="362">IFERROR(J379/J380,"ND")</f>
        <v>ND</v>
      </c>
      <c r="O379" s="874" t="str">
        <f t="shared" ref="O379" ca="1" si="363">IFERROR(((J379)/H379),"ND")</f>
        <v>ND</v>
      </c>
      <c r="P379" s="876"/>
    </row>
    <row r="380" spans="3:16">
      <c r="C380" s="850"/>
      <c r="D380" s="852"/>
      <c r="E380" s="852"/>
      <c r="F380" s="854"/>
      <c r="G380" s="856"/>
      <c r="H380" s="907"/>
      <c r="I380" s="871"/>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907" t="str">
        <f ca="1">IF(ISBLANK(OFFSET('9. METAS'!$L$20,INT((ROW()-13)/2),0)),"",OFFSET('9. METAS'!$L$20,INT((ROW()-13)/2),0))</f>
        <v/>
      </c>
      <c r="I381" s="870"/>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72" t="str">
        <f t="shared" ref="N381" ca="1" si="364">IFERROR(J381/J382,"ND")</f>
        <v>ND</v>
      </c>
      <c r="O381" s="874" t="str">
        <f t="shared" ref="O381" ca="1" si="365">IFERROR(((J381)/H381),"ND")</f>
        <v>ND</v>
      </c>
      <c r="P381" s="876"/>
    </row>
    <row r="382" spans="3:16">
      <c r="C382" s="850"/>
      <c r="D382" s="852"/>
      <c r="E382" s="852"/>
      <c r="F382" s="854"/>
      <c r="G382" s="856"/>
      <c r="H382" s="907"/>
      <c r="I382" s="871"/>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907" t="str">
        <f ca="1">IF(ISBLANK(OFFSET('9. METAS'!$L$20,INT((ROW()-13)/2),0)),"",OFFSET('9. METAS'!$L$20,INT((ROW()-13)/2),0))</f>
        <v/>
      </c>
      <c r="I383" s="870"/>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72" t="str">
        <f t="shared" ref="N383" ca="1" si="366">IFERROR(J383/J384,"ND")</f>
        <v>ND</v>
      </c>
      <c r="O383" s="874" t="str">
        <f t="shared" ref="O383" ca="1" si="367">IFERROR(((J383)/H383),"ND")</f>
        <v>ND</v>
      </c>
      <c r="P383" s="876"/>
    </row>
    <row r="384" spans="3:16">
      <c r="C384" s="850"/>
      <c r="D384" s="852"/>
      <c r="E384" s="852"/>
      <c r="F384" s="854"/>
      <c r="G384" s="856"/>
      <c r="H384" s="907"/>
      <c r="I384" s="871"/>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907" t="str">
        <f ca="1">IF(ISBLANK(OFFSET('9. METAS'!$L$20,INT((ROW()-13)/2),0)),"",OFFSET('9. METAS'!$L$20,INT((ROW()-13)/2),0))</f>
        <v/>
      </c>
      <c r="I385" s="870"/>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72" t="str">
        <f t="shared" ref="N385" ca="1" si="368">IFERROR(J385/J386,"ND")</f>
        <v>ND</v>
      </c>
      <c r="O385" s="874" t="str">
        <f t="shared" ref="O385" ca="1" si="369">IFERROR(((J385)/H385),"ND")</f>
        <v>ND</v>
      </c>
      <c r="P385" s="876"/>
    </row>
    <row r="386" spans="3:16">
      <c r="C386" s="850"/>
      <c r="D386" s="852"/>
      <c r="E386" s="852"/>
      <c r="F386" s="854"/>
      <c r="G386" s="856"/>
      <c r="H386" s="907"/>
      <c r="I386" s="871"/>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907" t="str">
        <f ca="1">IF(ISBLANK(OFFSET('9. METAS'!$L$20,INT((ROW()-13)/2),0)),"",OFFSET('9. METAS'!$L$20,INT((ROW()-13)/2),0))</f>
        <v/>
      </c>
      <c r="I387" s="870"/>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72" t="str">
        <f t="shared" ref="N387" ca="1" si="370">IFERROR(J387/J388,"ND")</f>
        <v>ND</v>
      </c>
      <c r="O387" s="874" t="str">
        <f t="shared" ref="O387" ca="1" si="371">IFERROR(((J387)/H387),"ND")</f>
        <v>ND</v>
      </c>
      <c r="P387" s="876"/>
    </row>
    <row r="388" spans="3:16">
      <c r="C388" s="850"/>
      <c r="D388" s="852"/>
      <c r="E388" s="852"/>
      <c r="F388" s="854"/>
      <c r="G388" s="856"/>
      <c r="H388" s="907"/>
      <c r="I388" s="871"/>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907" t="str">
        <f ca="1">IF(ISBLANK(OFFSET('9. METAS'!$L$20,INT((ROW()-13)/2),0)),"",OFFSET('9. METAS'!$L$20,INT((ROW()-13)/2),0))</f>
        <v/>
      </c>
      <c r="I389" s="870"/>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72" t="str">
        <f t="shared" ref="N389" ca="1" si="372">IFERROR(J389/J390,"ND")</f>
        <v>ND</v>
      </c>
      <c r="O389" s="874" t="str">
        <f t="shared" ref="O389" ca="1" si="373">IFERROR(((J389)/H389),"ND")</f>
        <v>ND</v>
      </c>
      <c r="P389" s="876"/>
    </row>
    <row r="390" spans="3:16">
      <c r="C390" s="850"/>
      <c r="D390" s="852"/>
      <c r="E390" s="852"/>
      <c r="F390" s="854"/>
      <c r="G390" s="856"/>
      <c r="H390" s="907"/>
      <c r="I390" s="871"/>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907" t="str">
        <f ca="1">IF(ISBLANK(OFFSET('9. METAS'!$L$20,INT((ROW()-13)/2),0)),"",OFFSET('9. METAS'!$L$20,INT((ROW()-13)/2),0))</f>
        <v/>
      </c>
      <c r="I391" s="870"/>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72" t="str">
        <f t="shared" ref="N391" ca="1" si="374">IFERROR(J391/J392,"ND")</f>
        <v>ND</v>
      </c>
      <c r="O391" s="874" t="str">
        <f t="shared" ref="O391" ca="1" si="375">IFERROR(((J391)/H391),"ND")</f>
        <v>ND</v>
      </c>
      <c r="P391" s="876"/>
    </row>
    <row r="392" spans="3:16">
      <c r="C392" s="850"/>
      <c r="D392" s="852"/>
      <c r="E392" s="852"/>
      <c r="F392" s="854"/>
      <c r="G392" s="856"/>
      <c r="H392" s="907"/>
      <c r="I392" s="871"/>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907" t="str">
        <f ca="1">IF(ISBLANK(OFFSET('9. METAS'!$L$20,INT((ROW()-13)/2),0)),"",OFFSET('9. METAS'!$L$20,INT((ROW()-13)/2),0))</f>
        <v/>
      </c>
      <c r="I393" s="870"/>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72" t="str">
        <f t="shared" ref="N393" ca="1" si="376">IFERROR(J393/J394,"ND")</f>
        <v>ND</v>
      </c>
      <c r="O393" s="874" t="str">
        <f t="shared" ref="O393" ca="1" si="377">IFERROR(((J393)/H393),"ND")</f>
        <v>ND</v>
      </c>
      <c r="P393" s="876"/>
    </row>
    <row r="394" spans="3:16">
      <c r="C394" s="850"/>
      <c r="D394" s="852"/>
      <c r="E394" s="852"/>
      <c r="F394" s="854"/>
      <c r="G394" s="856"/>
      <c r="H394" s="907"/>
      <c r="I394" s="871"/>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907" t="str">
        <f ca="1">IF(ISBLANK(OFFSET('9. METAS'!$L$20,INT((ROW()-13)/2),0)),"",OFFSET('9. METAS'!$L$20,INT((ROW()-13)/2),0))</f>
        <v/>
      </c>
      <c r="I395" s="870"/>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72" t="str">
        <f t="shared" ref="N395" ca="1" si="378">IFERROR(J395/J396,"ND")</f>
        <v>ND</v>
      </c>
      <c r="O395" s="874" t="str">
        <f t="shared" ref="O395" ca="1" si="379">IFERROR(((J395)/H395),"ND")</f>
        <v>ND</v>
      </c>
      <c r="P395" s="876"/>
    </row>
    <row r="396" spans="3:16">
      <c r="C396" s="850"/>
      <c r="D396" s="852"/>
      <c r="E396" s="852"/>
      <c r="F396" s="854"/>
      <c r="G396" s="856"/>
      <c r="H396" s="907"/>
      <c r="I396" s="871"/>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907" t="str">
        <f ca="1">IF(ISBLANK(OFFSET('9. METAS'!$L$20,INT((ROW()-13)/2),0)),"",OFFSET('9. METAS'!$L$20,INT((ROW()-13)/2),0))</f>
        <v/>
      </c>
      <c r="I397" s="870"/>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72" t="str">
        <f t="shared" ref="N397" ca="1" si="380">IFERROR(J397/J398,"ND")</f>
        <v>ND</v>
      </c>
      <c r="O397" s="874" t="str">
        <f t="shared" ref="O397" ca="1" si="381">IFERROR(((J397)/H397),"ND")</f>
        <v>ND</v>
      </c>
      <c r="P397" s="876"/>
    </row>
    <row r="398" spans="3:16">
      <c r="C398" s="850"/>
      <c r="D398" s="852"/>
      <c r="E398" s="852"/>
      <c r="F398" s="854"/>
      <c r="G398" s="856"/>
      <c r="H398" s="907"/>
      <c r="I398" s="871"/>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907" t="str">
        <f ca="1">IF(ISBLANK(OFFSET('9. METAS'!$L$20,INT((ROW()-13)/2),0)),"",OFFSET('9. METAS'!$L$20,INT((ROW()-13)/2),0))</f>
        <v/>
      </c>
      <c r="I399" s="870"/>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72" t="str">
        <f t="shared" ref="N399" ca="1" si="382">IFERROR(J399/J400,"ND")</f>
        <v>ND</v>
      </c>
      <c r="O399" s="874" t="str">
        <f t="shared" ref="O399" ca="1" si="383">IFERROR(((J399)/H399),"ND")</f>
        <v>ND</v>
      </c>
      <c r="P399" s="876"/>
    </row>
    <row r="400" spans="3:16">
      <c r="C400" s="850"/>
      <c r="D400" s="852"/>
      <c r="E400" s="852"/>
      <c r="F400" s="854"/>
      <c r="G400" s="856"/>
      <c r="H400" s="907"/>
      <c r="I400" s="871"/>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907" t="str">
        <f ca="1">IF(ISBLANK(OFFSET('9. METAS'!$L$20,INT((ROW()-13)/2),0)),"",OFFSET('9. METAS'!$L$20,INT((ROW()-13)/2),0))</f>
        <v/>
      </c>
      <c r="I401" s="870"/>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72" t="str">
        <f t="shared" ref="N401" ca="1" si="384">IFERROR(J401/J402,"ND")</f>
        <v>ND</v>
      </c>
      <c r="O401" s="874" t="str">
        <f t="shared" ref="O401" ca="1" si="385">IFERROR(((J401)/H401),"ND")</f>
        <v>ND</v>
      </c>
      <c r="P401" s="876"/>
    </row>
    <row r="402" spans="3:16">
      <c r="C402" s="850"/>
      <c r="D402" s="852"/>
      <c r="E402" s="852"/>
      <c r="F402" s="854"/>
      <c r="G402" s="856"/>
      <c r="H402" s="907"/>
      <c r="I402" s="871"/>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907" t="str">
        <f ca="1">IF(ISBLANK(OFFSET('9. METAS'!$L$20,INT((ROW()-13)/2),0)),"",OFFSET('9. METAS'!$L$20,INT((ROW()-13)/2),0))</f>
        <v/>
      </c>
      <c r="I403" s="870"/>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72" t="str">
        <f t="shared" ref="N403" ca="1" si="386">IFERROR(J403/J404,"ND")</f>
        <v>ND</v>
      </c>
      <c r="O403" s="874" t="str">
        <f t="shared" ref="O403" ca="1" si="387">IFERROR(((J403)/H403),"ND")</f>
        <v>ND</v>
      </c>
      <c r="P403" s="876"/>
    </row>
    <row r="404" spans="3:16">
      <c r="C404" s="850"/>
      <c r="D404" s="852"/>
      <c r="E404" s="852"/>
      <c r="F404" s="854"/>
      <c r="G404" s="856"/>
      <c r="H404" s="907"/>
      <c r="I404" s="871"/>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907" t="str">
        <f ca="1">IF(ISBLANK(OFFSET('9. METAS'!$L$20,INT((ROW()-13)/2),0)),"",OFFSET('9. METAS'!$L$20,INT((ROW()-13)/2),0))</f>
        <v/>
      </c>
      <c r="I405" s="870"/>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72" t="str">
        <f t="shared" ref="N405" ca="1" si="388">IFERROR(J405/J406,"ND")</f>
        <v>ND</v>
      </c>
      <c r="O405" s="874" t="str">
        <f t="shared" ref="O405" ca="1" si="389">IFERROR(((J405)/H405),"ND")</f>
        <v>ND</v>
      </c>
      <c r="P405" s="876"/>
    </row>
    <row r="406" spans="3:16">
      <c r="C406" s="850"/>
      <c r="D406" s="852"/>
      <c r="E406" s="852"/>
      <c r="F406" s="854"/>
      <c r="G406" s="856"/>
      <c r="H406" s="907"/>
      <c r="I406" s="871"/>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907" t="str">
        <f ca="1">IF(ISBLANK(OFFSET('9. METAS'!$L$20,INT((ROW()-13)/2),0)),"",OFFSET('9. METAS'!$L$20,INT((ROW()-13)/2),0))</f>
        <v/>
      </c>
      <c r="I407" s="870"/>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72" t="str">
        <f t="shared" ref="N407" ca="1" si="390">IFERROR(J407/J408,"ND")</f>
        <v>ND</v>
      </c>
      <c r="O407" s="874" t="str">
        <f t="shared" ref="O407" ca="1" si="391">IFERROR(((J407)/H407),"ND")</f>
        <v>ND</v>
      </c>
      <c r="P407" s="876"/>
    </row>
    <row r="408" spans="3:16">
      <c r="C408" s="850"/>
      <c r="D408" s="852"/>
      <c r="E408" s="852"/>
      <c r="F408" s="854"/>
      <c r="G408" s="856"/>
      <c r="H408" s="907"/>
      <c r="I408" s="871"/>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907" t="str">
        <f ca="1">IF(ISBLANK(OFFSET('9. METAS'!$L$20,INT((ROW()-13)/2),0)),"",OFFSET('9. METAS'!$L$20,INT((ROW()-13)/2),0))</f>
        <v/>
      </c>
      <c r="I409" s="870"/>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72" t="str">
        <f t="shared" ref="N409" ca="1" si="392">IFERROR(J409/J410,"ND")</f>
        <v>ND</v>
      </c>
      <c r="O409" s="874" t="str">
        <f t="shared" ref="O409" ca="1" si="393">IFERROR(((J409)/H409),"ND")</f>
        <v>ND</v>
      </c>
      <c r="P409" s="876"/>
    </row>
    <row r="410" spans="3:16">
      <c r="C410" s="850"/>
      <c r="D410" s="852"/>
      <c r="E410" s="852"/>
      <c r="F410" s="854"/>
      <c r="G410" s="856"/>
      <c r="H410" s="907"/>
      <c r="I410" s="871"/>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907" t="str">
        <f ca="1">IF(ISBLANK(OFFSET('9. METAS'!$L$20,INT((ROW()-13)/2),0)),"",OFFSET('9. METAS'!$L$20,INT((ROW()-13)/2),0))</f>
        <v/>
      </c>
      <c r="I411" s="870"/>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72" t="str">
        <f t="shared" ref="N411" ca="1" si="394">IFERROR(J411/J412,"ND")</f>
        <v>ND</v>
      </c>
      <c r="O411" s="874" t="str">
        <f t="shared" ref="O411" ca="1" si="395">IFERROR(((J411)/H411),"ND")</f>
        <v>ND</v>
      </c>
      <c r="P411" s="876"/>
    </row>
    <row r="412" spans="3:16">
      <c r="C412" s="850"/>
      <c r="D412" s="852"/>
      <c r="E412" s="852"/>
      <c r="F412" s="854"/>
      <c r="G412" s="856"/>
      <c r="H412" s="907"/>
      <c r="I412" s="871"/>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907" t="str">
        <f ca="1">IF(ISBLANK(OFFSET('9. METAS'!$L$20,INT((ROW()-13)/2),0)),"",OFFSET('9. METAS'!$L$20,INT((ROW()-13)/2),0))</f>
        <v/>
      </c>
      <c r="I413" s="870"/>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72" t="str">
        <f t="shared" ref="N413" ca="1" si="396">IFERROR(J413/J414,"ND")</f>
        <v>ND</v>
      </c>
      <c r="O413" s="874" t="str">
        <f t="shared" ref="O413" ca="1" si="397">IFERROR(((J413)/H413),"ND")</f>
        <v>ND</v>
      </c>
      <c r="P413" s="876"/>
    </row>
    <row r="414" spans="3:16">
      <c r="C414" s="850"/>
      <c r="D414" s="852"/>
      <c r="E414" s="852"/>
      <c r="F414" s="854"/>
      <c r="G414" s="856"/>
      <c r="H414" s="907"/>
      <c r="I414" s="871"/>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907" t="str">
        <f ca="1">IF(ISBLANK(OFFSET('9. METAS'!$L$20,INT((ROW()-13)/2),0)),"",OFFSET('9. METAS'!$L$20,INT((ROW()-13)/2),0))</f>
        <v/>
      </c>
      <c r="I415" s="870"/>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72" t="str">
        <f t="shared" ref="N415" ca="1" si="398">IFERROR(J415/J416,"ND")</f>
        <v>ND</v>
      </c>
      <c r="O415" s="874" t="str">
        <f t="shared" ref="O415" ca="1" si="399">IFERROR(((J415)/H415),"ND")</f>
        <v>ND</v>
      </c>
      <c r="P415" s="876"/>
    </row>
    <row r="416" spans="3:16">
      <c r="C416" s="850"/>
      <c r="D416" s="852"/>
      <c r="E416" s="852"/>
      <c r="F416" s="854"/>
      <c r="G416" s="856"/>
      <c r="H416" s="907"/>
      <c r="I416" s="871"/>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907" t="str">
        <f ca="1">IF(ISBLANK(OFFSET('9. METAS'!$L$20,INT((ROW()-13)/2),0)),"",OFFSET('9. METAS'!$L$20,INT((ROW()-13)/2),0))</f>
        <v/>
      </c>
      <c r="I417" s="870"/>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72" t="str">
        <f t="shared" ref="N417" ca="1" si="400">IFERROR(J417/J418,"ND")</f>
        <v>ND</v>
      </c>
      <c r="O417" s="874" t="str">
        <f t="shared" ref="O417" ca="1" si="401">IFERROR(((J417)/H417),"ND")</f>
        <v>ND</v>
      </c>
      <c r="P417" s="876"/>
    </row>
    <row r="418" spans="3:16">
      <c r="C418" s="850"/>
      <c r="D418" s="852"/>
      <c r="E418" s="852"/>
      <c r="F418" s="854"/>
      <c r="G418" s="856"/>
      <c r="H418" s="907"/>
      <c r="I418" s="871"/>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907" t="str">
        <f ca="1">IF(ISBLANK(OFFSET('9. METAS'!$L$20,INT((ROW()-13)/2),0)),"",OFFSET('9. METAS'!$L$20,INT((ROW()-13)/2),0))</f>
        <v/>
      </c>
      <c r="I419" s="870"/>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72" t="str">
        <f t="shared" ref="N419" ca="1" si="402">IFERROR(J419/J420,"ND")</f>
        <v>ND</v>
      </c>
      <c r="O419" s="874" t="str">
        <f t="shared" ref="O419" ca="1" si="403">IFERROR(((J419)/H419),"ND")</f>
        <v>ND</v>
      </c>
      <c r="P419" s="876"/>
    </row>
    <row r="420" spans="3:16">
      <c r="C420" s="850"/>
      <c r="D420" s="852"/>
      <c r="E420" s="852"/>
      <c r="F420" s="854"/>
      <c r="G420" s="856"/>
      <c r="H420" s="907"/>
      <c r="I420" s="871"/>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907" t="str">
        <f ca="1">IF(ISBLANK(OFFSET('9. METAS'!$L$20,INT((ROW()-13)/2),0)),"",OFFSET('9. METAS'!$L$20,INT((ROW()-13)/2),0))</f>
        <v/>
      </c>
      <c r="I421" s="870"/>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72" t="str">
        <f t="shared" ref="N421" ca="1" si="404">IFERROR(J421/J422,"ND")</f>
        <v>ND</v>
      </c>
      <c r="O421" s="874" t="str">
        <f t="shared" ref="O421" ca="1" si="405">IFERROR(((J421)/H421),"ND")</f>
        <v>ND</v>
      </c>
      <c r="P421" s="876"/>
    </row>
    <row r="422" spans="3:16">
      <c r="C422" s="850"/>
      <c r="D422" s="852"/>
      <c r="E422" s="852"/>
      <c r="F422" s="854"/>
      <c r="G422" s="856"/>
      <c r="H422" s="907"/>
      <c r="I422" s="871"/>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907" t="str">
        <f ca="1">IF(ISBLANK(OFFSET('9. METAS'!$L$20,INT((ROW()-13)/2),0)),"",OFFSET('9. METAS'!$L$20,INT((ROW()-13)/2),0))</f>
        <v/>
      </c>
      <c r="I423" s="870"/>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72" t="str">
        <f t="shared" ref="N423" ca="1" si="406">IFERROR(J423/J424,"ND")</f>
        <v>ND</v>
      </c>
      <c r="O423" s="874" t="str">
        <f t="shared" ref="O423" ca="1" si="407">IFERROR(((J423)/H423),"ND")</f>
        <v>ND</v>
      </c>
      <c r="P423" s="876"/>
    </row>
    <row r="424" spans="3:16">
      <c r="C424" s="850"/>
      <c r="D424" s="852"/>
      <c r="E424" s="852"/>
      <c r="F424" s="854"/>
      <c r="G424" s="856"/>
      <c r="H424" s="907"/>
      <c r="I424" s="871"/>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907" t="str">
        <f ca="1">IF(ISBLANK(OFFSET('9. METAS'!$L$20,INT((ROW()-13)/2),0)),"",OFFSET('9. METAS'!$L$20,INT((ROW()-13)/2),0))</f>
        <v/>
      </c>
      <c r="I425" s="870"/>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72" t="str">
        <f t="shared" ref="N425" ca="1" si="408">IFERROR(J425/J426,"ND")</f>
        <v>ND</v>
      </c>
      <c r="O425" s="874" t="str">
        <f t="shared" ref="O425" ca="1" si="409">IFERROR(((J425)/H425),"ND")</f>
        <v>ND</v>
      </c>
      <c r="P425" s="876"/>
    </row>
    <row r="426" spans="3:16">
      <c r="C426" s="850"/>
      <c r="D426" s="852"/>
      <c r="E426" s="852"/>
      <c r="F426" s="854"/>
      <c r="G426" s="856"/>
      <c r="H426" s="907"/>
      <c r="I426" s="871"/>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907" t="str">
        <f ca="1">IF(ISBLANK(OFFSET('9. METAS'!$L$20,INT((ROW()-13)/2),0)),"",OFFSET('9. METAS'!$L$20,INT((ROW()-13)/2),0))</f>
        <v/>
      </c>
      <c r="I427" s="870"/>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72" t="str">
        <f t="shared" ref="N427" ca="1" si="410">IFERROR(J427/J428,"ND")</f>
        <v>ND</v>
      </c>
      <c r="O427" s="874" t="str">
        <f t="shared" ref="O427" ca="1" si="411">IFERROR(((J427)/H427),"ND")</f>
        <v>ND</v>
      </c>
      <c r="P427" s="876"/>
    </row>
    <row r="428" spans="3:16">
      <c r="C428" s="850"/>
      <c r="D428" s="852"/>
      <c r="E428" s="852"/>
      <c r="F428" s="854"/>
      <c r="G428" s="856"/>
      <c r="H428" s="907"/>
      <c r="I428" s="871"/>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907" t="str">
        <f ca="1">IF(ISBLANK(OFFSET('9. METAS'!$L$20,INT((ROW()-13)/2),0)),"",OFFSET('9. METAS'!$L$20,INT((ROW()-13)/2),0))</f>
        <v/>
      </c>
      <c r="I429" s="870"/>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72" t="str">
        <f t="shared" ref="N429" ca="1" si="412">IFERROR(J429/J430,"ND")</f>
        <v>ND</v>
      </c>
      <c r="O429" s="874" t="str">
        <f t="shared" ref="O429" ca="1" si="413">IFERROR(((J429)/H429),"ND")</f>
        <v>ND</v>
      </c>
      <c r="P429" s="876"/>
    </row>
    <row r="430" spans="3:16">
      <c r="C430" s="850"/>
      <c r="D430" s="852"/>
      <c r="E430" s="852"/>
      <c r="F430" s="854"/>
      <c r="G430" s="856"/>
      <c r="H430" s="907"/>
      <c r="I430" s="871"/>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907" t="str">
        <f ca="1">IF(ISBLANK(OFFSET('9. METAS'!$L$20,INT((ROW()-13)/2),0)),"",OFFSET('9. METAS'!$L$20,INT((ROW()-13)/2),0))</f>
        <v/>
      </c>
      <c r="I431" s="870"/>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72" t="str">
        <f t="shared" ref="N431" ca="1" si="414">IFERROR(J431/J432,"ND")</f>
        <v>ND</v>
      </c>
      <c r="O431" s="874" t="str">
        <f t="shared" ref="O431" ca="1" si="415">IFERROR(((J431)/H431),"ND")</f>
        <v>ND</v>
      </c>
      <c r="P431" s="876"/>
    </row>
    <row r="432" spans="3:16">
      <c r="C432" s="850"/>
      <c r="D432" s="852"/>
      <c r="E432" s="852"/>
      <c r="F432" s="854"/>
      <c r="G432" s="856"/>
      <c r="H432" s="907"/>
      <c r="I432" s="871"/>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907" t="str">
        <f ca="1">IF(ISBLANK(OFFSET('9. METAS'!$L$20,INT((ROW()-13)/2),0)),"",OFFSET('9. METAS'!$L$20,INT((ROW()-13)/2),0))</f>
        <v/>
      </c>
      <c r="I433" s="870"/>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72" t="str">
        <f t="shared" ref="N433" ca="1" si="416">IFERROR(J433/J434,"ND")</f>
        <v>ND</v>
      </c>
      <c r="O433" s="874" t="str">
        <f t="shared" ref="O433" ca="1" si="417">IFERROR(((J433)/H433),"ND")</f>
        <v>ND</v>
      </c>
      <c r="P433" s="876"/>
    </row>
    <row r="434" spans="3:16">
      <c r="C434" s="850"/>
      <c r="D434" s="852"/>
      <c r="E434" s="852"/>
      <c r="F434" s="854"/>
      <c r="G434" s="856"/>
      <c r="H434" s="907"/>
      <c r="I434" s="871"/>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907" t="str">
        <f ca="1">IF(ISBLANK(OFFSET('9. METAS'!$L$20,INT((ROW()-13)/2),0)),"",OFFSET('9. METAS'!$L$20,INT((ROW()-13)/2),0))</f>
        <v/>
      </c>
      <c r="I435" s="870"/>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72" t="str">
        <f t="shared" ref="N435" ca="1" si="418">IFERROR(J435/J436,"ND")</f>
        <v>ND</v>
      </c>
      <c r="O435" s="874" t="str">
        <f t="shared" ref="O435" ca="1" si="419">IFERROR(((J435)/H435),"ND")</f>
        <v>ND</v>
      </c>
      <c r="P435" s="876"/>
    </row>
    <row r="436" spans="3:16">
      <c r="C436" s="850"/>
      <c r="D436" s="852"/>
      <c r="E436" s="852"/>
      <c r="F436" s="854"/>
      <c r="G436" s="856"/>
      <c r="H436" s="907"/>
      <c r="I436" s="871"/>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907" t="str">
        <f ca="1">IF(ISBLANK(OFFSET('9. METAS'!$L$20,INT((ROW()-13)/2),0)),"",OFFSET('9. METAS'!$L$20,INT((ROW()-13)/2),0))</f>
        <v/>
      </c>
      <c r="I437" s="870"/>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72" t="str">
        <f t="shared" ref="N437" ca="1" si="420">IFERROR(J437/J438,"ND")</f>
        <v>ND</v>
      </c>
      <c r="O437" s="874" t="str">
        <f t="shared" ref="O437" ca="1" si="421">IFERROR(((J437)/H437),"ND")</f>
        <v>ND</v>
      </c>
      <c r="P437" s="876"/>
    </row>
    <row r="438" spans="3:16">
      <c r="C438" s="850"/>
      <c r="D438" s="852"/>
      <c r="E438" s="852"/>
      <c r="F438" s="854"/>
      <c r="G438" s="856"/>
      <c r="H438" s="907"/>
      <c r="I438" s="871"/>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907" t="str">
        <f ca="1">IF(ISBLANK(OFFSET('9. METAS'!$L$20,INT((ROW()-13)/2),0)),"",OFFSET('9. METAS'!$L$20,INT((ROW()-13)/2),0))</f>
        <v/>
      </c>
      <c r="I439" s="870"/>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72" t="str">
        <f t="shared" ref="N439" ca="1" si="422">IFERROR(J439/J440,"ND")</f>
        <v>ND</v>
      </c>
      <c r="O439" s="874" t="str">
        <f t="shared" ref="O439" ca="1" si="423">IFERROR(((J439)/H439),"ND")</f>
        <v>ND</v>
      </c>
      <c r="P439" s="876"/>
    </row>
    <row r="440" spans="3:16">
      <c r="C440" s="850"/>
      <c r="D440" s="852"/>
      <c r="E440" s="852"/>
      <c r="F440" s="854"/>
      <c r="G440" s="856"/>
      <c r="H440" s="907"/>
      <c r="I440" s="871"/>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907" t="str">
        <f ca="1">IF(ISBLANK(OFFSET('9. METAS'!$L$20,INT((ROW()-13)/2),0)),"",OFFSET('9. METAS'!$L$20,INT((ROW()-13)/2),0))</f>
        <v/>
      </c>
      <c r="I441" s="870"/>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72" t="str">
        <f t="shared" ref="N441" ca="1" si="424">IFERROR(J441/J442,"ND")</f>
        <v>ND</v>
      </c>
      <c r="O441" s="874" t="str">
        <f t="shared" ref="O441" ca="1" si="425">IFERROR(((J441)/H441),"ND")</f>
        <v>ND</v>
      </c>
      <c r="P441" s="876"/>
    </row>
    <row r="442" spans="3:16">
      <c r="C442" s="850"/>
      <c r="D442" s="852"/>
      <c r="E442" s="852"/>
      <c r="F442" s="854"/>
      <c r="G442" s="856"/>
      <c r="H442" s="907"/>
      <c r="I442" s="871"/>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907" t="str">
        <f ca="1">IF(ISBLANK(OFFSET('9. METAS'!$L$20,INT((ROW()-13)/2),0)),"",OFFSET('9. METAS'!$L$20,INT((ROW()-13)/2),0))</f>
        <v/>
      </c>
      <c r="I443" s="870"/>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72" t="str">
        <f t="shared" ref="N443" ca="1" si="426">IFERROR(J443/J444,"ND")</f>
        <v>ND</v>
      </c>
      <c r="O443" s="874" t="str">
        <f t="shared" ref="O443" ca="1" si="427">IFERROR(((J443)/H443),"ND")</f>
        <v>ND</v>
      </c>
      <c r="P443" s="876"/>
    </row>
    <row r="444" spans="3:16">
      <c r="C444" s="850"/>
      <c r="D444" s="852"/>
      <c r="E444" s="852"/>
      <c r="F444" s="854"/>
      <c r="G444" s="856"/>
      <c r="H444" s="907"/>
      <c r="I444" s="871"/>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907" t="str">
        <f ca="1">IF(ISBLANK(OFFSET('9. METAS'!$L$20,INT((ROW()-13)/2),0)),"",OFFSET('9. METAS'!$L$20,INT((ROW()-13)/2),0))</f>
        <v/>
      </c>
      <c r="I445" s="870"/>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72" t="str">
        <f t="shared" ref="N445" ca="1" si="428">IFERROR(J445/J446,"ND")</f>
        <v>ND</v>
      </c>
      <c r="O445" s="874" t="str">
        <f t="shared" ref="O445" ca="1" si="429">IFERROR(((J445)/H445),"ND")</f>
        <v>ND</v>
      </c>
      <c r="P445" s="876"/>
    </row>
    <row r="446" spans="3:16">
      <c r="C446" s="850"/>
      <c r="D446" s="852"/>
      <c r="E446" s="852"/>
      <c r="F446" s="854"/>
      <c r="G446" s="856"/>
      <c r="H446" s="907"/>
      <c r="I446" s="871"/>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907" t="str">
        <f ca="1">IF(ISBLANK(OFFSET('9. METAS'!$L$20,INT((ROW()-13)/2),0)),"",OFFSET('9. METAS'!$L$20,INT((ROW()-13)/2),0))</f>
        <v/>
      </c>
      <c r="I447" s="870"/>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72" t="str">
        <f t="shared" ref="N447" ca="1" si="430">IFERROR(J447/J448,"ND")</f>
        <v>ND</v>
      </c>
      <c r="O447" s="874" t="str">
        <f t="shared" ref="O447" ca="1" si="431">IFERROR(((J447)/H447),"ND")</f>
        <v>ND</v>
      </c>
      <c r="P447" s="876"/>
    </row>
    <row r="448" spans="3:16">
      <c r="C448" s="850"/>
      <c r="D448" s="852"/>
      <c r="E448" s="852"/>
      <c r="F448" s="854"/>
      <c r="G448" s="856"/>
      <c r="H448" s="907"/>
      <c r="I448" s="871"/>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907" t="str">
        <f ca="1">IF(ISBLANK(OFFSET('9. METAS'!$L$20,INT((ROW()-13)/2),0)),"",OFFSET('9. METAS'!$L$20,INT((ROW()-13)/2),0))</f>
        <v/>
      </c>
      <c r="I449" s="870"/>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72" t="str">
        <f t="shared" ref="N449" ca="1" si="432">IFERROR(J449/J450,"ND")</f>
        <v>ND</v>
      </c>
      <c r="O449" s="874" t="str">
        <f t="shared" ref="O449" ca="1" si="433">IFERROR(((J449)/H449),"ND")</f>
        <v>ND</v>
      </c>
      <c r="P449" s="876"/>
    </row>
    <row r="450" spans="3:16">
      <c r="C450" s="850"/>
      <c r="D450" s="852"/>
      <c r="E450" s="852"/>
      <c r="F450" s="854"/>
      <c r="G450" s="856"/>
      <c r="H450" s="907"/>
      <c r="I450" s="871"/>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907" t="str">
        <f ca="1">IF(ISBLANK(OFFSET('9. METAS'!$L$20,INT((ROW()-13)/2),0)),"",OFFSET('9. METAS'!$L$20,INT((ROW()-13)/2),0))</f>
        <v/>
      </c>
      <c r="I451" s="870"/>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72" t="str">
        <f t="shared" ref="N451" ca="1" si="434">IFERROR(J451/J452,"ND")</f>
        <v>ND</v>
      </c>
      <c r="O451" s="874" t="str">
        <f t="shared" ref="O451" ca="1" si="435">IFERROR(((J451)/H451),"ND")</f>
        <v>ND</v>
      </c>
      <c r="P451" s="876"/>
    </row>
    <row r="452" spans="3:16">
      <c r="C452" s="850"/>
      <c r="D452" s="852"/>
      <c r="E452" s="852"/>
      <c r="F452" s="854"/>
      <c r="G452" s="856"/>
      <c r="H452" s="907"/>
      <c r="I452" s="871"/>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907" t="str">
        <f ca="1">IF(ISBLANK(OFFSET('9. METAS'!$L$20,INT((ROW()-13)/2),0)),"",OFFSET('9. METAS'!$L$20,INT((ROW()-13)/2),0))</f>
        <v/>
      </c>
      <c r="I453" s="870"/>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72" t="str">
        <f t="shared" ref="N453" ca="1" si="436">IFERROR(J453/J454,"ND")</f>
        <v>ND</v>
      </c>
      <c r="O453" s="874" t="str">
        <f t="shared" ref="O453" ca="1" si="437">IFERROR(((J453)/H453),"ND")</f>
        <v>ND</v>
      </c>
      <c r="P453" s="876"/>
    </row>
    <row r="454" spans="3:16">
      <c r="C454" s="850"/>
      <c r="D454" s="852"/>
      <c r="E454" s="852"/>
      <c r="F454" s="854"/>
      <c r="G454" s="856"/>
      <c r="H454" s="907"/>
      <c r="I454" s="871"/>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907" t="str">
        <f ca="1">IF(ISBLANK(OFFSET('9. METAS'!$L$20,INT((ROW()-13)/2),0)),"",OFFSET('9. METAS'!$L$20,INT((ROW()-13)/2),0))</f>
        <v/>
      </c>
      <c r="I455" s="870"/>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72" t="str">
        <f t="shared" ref="N455" ca="1" si="438">IFERROR(J455/J456,"ND")</f>
        <v>ND</v>
      </c>
      <c r="O455" s="874" t="str">
        <f t="shared" ref="O455" ca="1" si="439">IFERROR(((J455)/H455),"ND")</f>
        <v>ND</v>
      </c>
      <c r="P455" s="876"/>
    </row>
    <row r="456" spans="3:16">
      <c r="C456" s="850"/>
      <c r="D456" s="852"/>
      <c r="E456" s="852"/>
      <c r="F456" s="854"/>
      <c r="G456" s="856"/>
      <c r="H456" s="907"/>
      <c r="I456" s="871"/>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907" t="str">
        <f ca="1">IF(ISBLANK(OFFSET('9. METAS'!$L$20,INT((ROW()-13)/2),0)),"",OFFSET('9. METAS'!$L$20,INT((ROW()-13)/2),0))</f>
        <v/>
      </c>
      <c r="I457" s="870"/>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72" t="str">
        <f t="shared" ref="N457" ca="1" si="440">IFERROR(J457/J458,"ND")</f>
        <v>ND</v>
      </c>
      <c r="O457" s="874" t="str">
        <f t="shared" ref="O457" ca="1" si="441">IFERROR(((J457)/H457),"ND")</f>
        <v>ND</v>
      </c>
      <c r="P457" s="876"/>
    </row>
    <row r="458" spans="3:16">
      <c r="C458" s="850"/>
      <c r="D458" s="852"/>
      <c r="E458" s="852"/>
      <c r="F458" s="854"/>
      <c r="G458" s="856"/>
      <c r="H458" s="907"/>
      <c r="I458" s="871"/>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907" t="str">
        <f ca="1">IF(ISBLANK(OFFSET('9. METAS'!$L$20,INT((ROW()-13)/2),0)),"",OFFSET('9. METAS'!$L$20,INT((ROW()-13)/2),0))</f>
        <v/>
      </c>
      <c r="I459" s="870"/>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72" t="str">
        <f t="shared" ref="N459" ca="1" si="442">IFERROR(J459/J460,"ND")</f>
        <v>ND</v>
      </c>
      <c r="O459" s="874" t="str">
        <f t="shared" ref="O459" ca="1" si="443">IFERROR(((J459)/H459),"ND")</f>
        <v>ND</v>
      </c>
      <c r="P459" s="876"/>
    </row>
    <row r="460" spans="3:16">
      <c r="C460" s="850"/>
      <c r="D460" s="852"/>
      <c r="E460" s="852"/>
      <c r="F460" s="854"/>
      <c r="G460" s="856"/>
      <c r="H460" s="907"/>
      <c r="I460" s="871"/>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907" t="str">
        <f ca="1">IF(ISBLANK(OFFSET('9. METAS'!$L$20,INT((ROW()-13)/2),0)),"",OFFSET('9. METAS'!$L$20,INT((ROW()-13)/2),0))</f>
        <v/>
      </c>
      <c r="I461" s="870"/>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72" t="str">
        <f t="shared" ref="N461" ca="1" si="444">IFERROR(J461/J462,"ND")</f>
        <v>ND</v>
      </c>
      <c r="O461" s="874" t="str">
        <f t="shared" ref="O461" ca="1" si="445">IFERROR(((J461)/H461),"ND")</f>
        <v>ND</v>
      </c>
      <c r="P461" s="876"/>
    </row>
    <row r="462" spans="3:16">
      <c r="C462" s="850"/>
      <c r="D462" s="852"/>
      <c r="E462" s="852"/>
      <c r="F462" s="854"/>
      <c r="G462" s="856"/>
      <c r="H462" s="907"/>
      <c r="I462" s="871"/>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907" t="str">
        <f ca="1">IF(ISBLANK(OFFSET('9. METAS'!$L$20,INT((ROW()-13)/2),0)),"",OFFSET('9. METAS'!$L$20,INT((ROW()-13)/2),0))</f>
        <v/>
      </c>
      <c r="I463" s="870"/>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72" t="str">
        <f t="shared" ref="N463" ca="1" si="446">IFERROR(J463/J464,"ND")</f>
        <v>ND</v>
      </c>
      <c r="O463" s="874" t="str">
        <f t="shared" ref="O463" ca="1" si="447">IFERROR(((J463)/H463),"ND")</f>
        <v>ND</v>
      </c>
      <c r="P463" s="876"/>
    </row>
    <row r="464" spans="3:16">
      <c r="C464" s="850"/>
      <c r="D464" s="852"/>
      <c r="E464" s="852"/>
      <c r="F464" s="854"/>
      <c r="G464" s="856"/>
      <c r="H464" s="907"/>
      <c r="I464" s="871"/>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907" t="str">
        <f ca="1">IF(ISBLANK(OFFSET('9. METAS'!$L$20,INT((ROW()-13)/2),0)),"",OFFSET('9. METAS'!$L$20,INT((ROW()-13)/2),0))</f>
        <v/>
      </c>
      <c r="I465" s="870"/>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72" t="str">
        <f t="shared" ref="N465" ca="1" si="448">IFERROR(J465/J466,"ND")</f>
        <v>ND</v>
      </c>
      <c r="O465" s="874" t="str">
        <f t="shared" ref="O465" ca="1" si="449">IFERROR(((J465)/H465),"ND")</f>
        <v>ND</v>
      </c>
      <c r="P465" s="876"/>
    </row>
    <row r="466" spans="3:16">
      <c r="C466" s="850"/>
      <c r="D466" s="852"/>
      <c r="E466" s="852"/>
      <c r="F466" s="854"/>
      <c r="G466" s="856"/>
      <c r="H466" s="907"/>
      <c r="I466" s="871"/>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907" t="str">
        <f ca="1">IF(ISBLANK(OFFSET('9. METAS'!$L$20,INT((ROW()-13)/2),0)),"",OFFSET('9. METAS'!$L$20,INT((ROW()-13)/2),0))</f>
        <v/>
      </c>
      <c r="I467" s="870"/>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72" t="str">
        <f t="shared" ref="N467" ca="1" si="450">IFERROR(J467/J468,"ND")</f>
        <v>ND</v>
      </c>
      <c r="O467" s="874" t="str">
        <f t="shared" ref="O467" ca="1" si="451">IFERROR(((J467)/H467),"ND")</f>
        <v>ND</v>
      </c>
      <c r="P467" s="876"/>
    </row>
    <row r="468" spans="3:16">
      <c r="C468" s="850"/>
      <c r="D468" s="852"/>
      <c r="E468" s="852"/>
      <c r="F468" s="854"/>
      <c r="G468" s="856"/>
      <c r="H468" s="907"/>
      <c r="I468" s="871"/>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907" t="str">
        <f ca="1">IF(ISBLANK(OFFSET('9. METAS'!$L$20,INT((ROW()-13)/2),0)),"",OFFSET('9. METAS'!$L$20,INT((ROW()-13)/2),0))</f>
        <v/>
      </c>
      <c r="I469" s="870"/>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72" t="str">
        <f t="shared" ref="N469" ca="1" si="452">IFERROR(J469/J470,"ND")</f>
        <v>ND</v>
      </c>
      <c r="O469" s="874" t="str">
        <f t="shared" ref="O469" ca="1" si="453">IFERROR(((J469)/H469),"ND")</f>
        <v>ND</v>
      </c>
      <c r="P469" s="876"/>
    </row>
    <row r="470" spans="3:16">
      <c r="C470" s="850"/>
      <c r="D470" s="852"/>
      <c r="E470" s="852"/>
      <c r="F470" s="854"/>
      <c r="G470" s="856"/>
      <c r="H470" s="907"/>
      <c r="I470" s="871"/>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907" t="str">
        <f ca="1">IF(ISBLANK(OFFSET('9. METAS'!$L$20,INT((ROW()-13)/2),0)),"",OFFSET('9. METAS'!$L$20,INT((ROW()-13)/2),0))</f>
        <v/>
      </c>
      <c r="I471" s="870"/>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72" t="str">
        <f t="shared" ref="N471" ca="1" si="454">IFERROR(J471/J472,"ND")</f>
        <v>ND</v>
      </c>
      <c r="O471" s="874" t="str">
        <f t="shared" ref="O471" ca="1" si="455">IFERROR(((J471)/H471),"ND")</f>
        <v>ND</v>
      </c>
      <c r="P471" s="876"/>
    </row>
    <row r="472" spans="3:16">
      <c r="C472" s="850"/>
      <c r="D472" s="852"/>
      <c r="E472" s="852"/>
      <c r="F472" s="854"/>
      <c r="G472" s="856"/>
      <c r="H472" s="907"/>
      <c r="I472" s="871"/>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907" t="str">
        <f ca="1">IF(ISBLANK(OFFSET('9. METAS'!$L$20,INT((ROW()-13)/2),0)),"",OFFSET('9. METAS'!$L$20,INT((ROW()-13)/2),0))</f>
        <v/>
      </c>
      <c r="I473" s="870"/>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72" t="str">
        <f ca="1">IFERROR(J473/J474,"ND")</f>
        <v>ND</v>
      </c>
      <c r="O473" s="874" t="str">
        <f ca="1">IFERROR(((J473)/H473),"ND")</f>
        <v>ND</v>
      </c>
      <c r="P473" s="876"/>
    </row>
    <row r="474" spans="3:16" ht="15.75" thickBot="1">
      <c r="C474" s="891"/>
      <c r="D474" s="892"/>
      <c r="E474" s="892"/>
      <c r="F474" s="893"/>
      <c r="G474" s="894"/>
      <c r="H474" s="908"/>
      <c r="I474" s="909"/>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0"/>
      <c r="O474" s="911"/>
      <c r="P474" s="91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130</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63" t="s">
        <v>123</v>
      </c>
      <c r="D9" s="864"/>
      <c r="E9" s="865"/>
      <c r="F9" s="917" t="s">
        <v>86</v>
      </c>
      <c r="G9" s="918"/>
      <c r="H9" s="918"/>
      <c r="I9" s="918"/>
      <c r="J9" s="918"/>
      <c r="K9" s="918"/>
      <c r="L9" s="918"/>
      <c r="M9" s="918"/>
      <c r="N9" s="918"/>
      <c r="O9" s="918"/>
      <c r="P9" s="919"/>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898" t="s">
        <v>294</v>
      </c>
    </row>
    <row r="11" spans="3:16" ht="42" customHeight="1" thickBot="1">
      <c r="C11" s="858"/>
      <c r="D11" s="860"/>
      <c r="E11" s="860"/>
      <c r="F11" s="860"/>
      <c r="G11" s="860"/>
      <c r="H11" s="860" t="s">
        <v>113</v>
      </c>
      <c r="I11" s="901" t="s">
        <v>114</v>
      </c>
      <c r="J11" s="860" t="s">
        <v>122</v>
      </c>
      <c r="K11" s="860"/>
      <c r="L11" s="860"/>
      <c r="M11" s="860"/>
      <c r="N11" s="860" t="s">
        <v>119</v>
      </c>
      <c r="O11" s="860"/>
      <c r="P11" s="899"/>
    </row>
    <row r="12" spans="3:16" ht="42" customHeight="1" thickBot="1">
      <c r="C12" s="858"/>
      <c r="D12" s="860"/>
      <c r="E12" s="860"/>
      <c r="F12" s="860"/>
      <c r="G12" s="860"/>
      <c r="H12" s="860"/>
      <c r="I12" s="901"/>
      <c r="J12" s="211" t="s">
        <v>118</v>
      </c>
      <c r="K12" s="211" t="s">
        <v>115</v>
      </c>
      <c r="L12" s="211" t="s">
        <v>116</v>
      </c>
      <c r="M12" s="211" t="s">
        <v>117</v>
      </c>
      <c r="N12" s="211" t="s">
        <v>121</v>
      </c>
      <c r="O12" s="211" t="s">
        <v>92</v>
      </c>
      <c r="P12" s="900"/>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913">
        <f ca="1">IF(ISBLANK(OFFSET('9. METAS'!$L$20,INT((ROW()-13)/2),0)),"",OFFSET('9. METAS'!$L$20,INT((ROW()-13)/2),0))</f>
        <v>0.3201</v>
      </c>
      <c r="I13" s="88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72" t="str">
        <f ca="1">IFERROR(J13/J14,"ND")</f>
        <v>ND</v>
      </c>
      <c r="O13" s="874" t="str">
        <f ca="1">IFERROR(((J13+K13)/H13),"ND")</f>
        <v>ND</v>
      </c>
      <c r="P13" s="896"/>
    </row>
    <row r="14" spans="3:16">
      <c r="C14" s="850"/>
      <c r="D14" s="852"/>
      <c r="E14" s="852"/>
      <c r="F14" s="854"/>
      <c r="G14" s="856"/>
      <c r="H14" s="907"/>
      <c r="I14" s="88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907">
        <f ca="1">IF(ISBLANK(OFFSET('9. METAS'!$L$20,INT((ROW()-13)/2),0)),"",OFFSET('9. METAS'!$L$20,INT((ROW()-13)/2),0))</f>
        <v>2100000</v>
      </c>
      <c r="I15" s="870"/>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72" t="str">
        <f ca="1">IFERROR(J15/J16,"ND")</f>
        <v>ND</v>
      </c>
      <c r="O15" s="874" t="str">
        <f ca="1">IFERROR(((J15+K15)/H15),"ND")</f>
        <v>ND</v>
      </c>
      <c r="P15" s="876"/>
    </row>
    <row r="16" spans="3:16">
      <c r="C16" s="850"/>
      <c r="D16" s="852"/>
      <c r="E16" s="852"/>
      <c r="F16" s="854"/>
      <c r="G16" s="856"/>
      <c r="H16" s="907"/>
      <c r="I16" s="871"/>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907">
        <f ca="1">IF(ISBLANK(OFFSET('9. METAS'!$L$20,INT((ROW()-13)/2),0)),"",OFFSET('9. METAS'!$L$20,INT((ROW()-13)/2),0))</f>
        <v>3239</v>
      </c>
      <c r="I17" s="870"/>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72" t="str">
        <f t="shared" ref="N17" ca="1" si="0">IFERROR(J17/J18,"ND")</f>
        <v>ND</v>
      </c>
      <c r="O17" s="874" t="str">
        <f t="shared" ref="O17" ca="1" si="1">IFERROR(((J17+K17)/H17),"ND")</f>
        <v>ND</v>
      </c>
      <c r="P17" s="876"/>
    </row>
    <row r="18" spans="3:16">
      <c r="C18" s="850"/>
      <c r="D18" s="852"/>
      <c r="E18" s="852"/>
      <c r="F18" s="854"/>
      <c r="G18" s="856"/>
      <c r="H18" s="907"/>
      <c r="I18" s="871"/>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907">
        <f ca="1">IF(ISBLANK(OFFSET('9. METAS'!$L$20,INT((ROW()-13)/2),0)),"",OFFSET('9. METAS'!$L$20,INT((ROW()-13)/2),0))</f>
        <v>155</v>
      </c>
      <c r="I19" s="870"/>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72" t="str">
        <f t="shared" ref="N19" ca="1" si="2">IFERROR(J19/J20,"ND")</f>
        <v>ND</v>
      </c>
      <c r="O19" s="874" t="str">
        <f t="shared" ref="O19" ca="1" si="3">IFERROR(((J19+K19)/H19),"ND")</f>
        <v>ND</v>
      </c>
      <c r="P19" s="876"/>
    </row>
    <row r="20" spans="3:16">
      <c r="C20" s="850"/>
      <c r="D20" s="852"/>
      <c r="E20" s="852"/>
      <c r="F20" s="854"/>
      <c r="G20" s="856"/>
      <c r="H20" s="907"/>
      <c r="I20" s="871"/>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907">
        <f ca="1">IF(ISBLANK(OFFSET('9. METAS'!$L$20,INT((ROW()-13)/2),0)),"",OFFSET('9. METAS'!$L$20,INT((ROW()-13)/2),0))</f>
        <v>525</v>
      </c>
      <c r="I21" s="870"/>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72" t="str">
        <f t="shared" ref="N21" ca="1" si="4">IFERROR(J21/J22,"ND")</f>
        <v>ND</v>
      </c>
      <c r="O21" s="874" t="str">
        <f t="shared" ref="O21" ca="1" si="5">IFERROR(((J21+K21)/H21),"ND")</f>
        <v>ND</v>
      </c>
      <c r="P21" s="876"/>
    </row>
    <row r="22" spans="3:16">
      <c r="C22" s="850"/>
      <c r="D22" s="852"/>
      <c r="E22" s="852"/>
      <c r="F22" s="854"/>
      <c r="G22" s="856"/>
      <c r="H22" s="907"/>
      <c r="I22" s="871"/>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907">
        <f ca="1">IF(ISBLANK(OFFSET('9. METAS'!$L$20,INT((ROW()-13)/2),0)),"",OFFSET('9. METAS'!$L$20,INT((ROW()-13)/2),0))</f>
        <v>23</v>
      </c>
      <c r="I23" s="870"/>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72" t="str">
        <f t="shared" ref="N23" ca="1" si="6">IFERROR(J23/J24,"ND")</f>
        <v>ND</v>
      </c>
      <c r="O23" s="874" t="str">
        <f t="shared" ref="O23" ca="1" si="7">IFERROR(((J23+K23)/H23),"ND")</f>
        <v>ND</v>
      </c>
      <c r="P23" s="876"/>
    </row>
    <row r="24" spans="3:16">
      <c r="C24" s="850"/>
      <c r="D24" s="852"/>
      <c r="E24" s="852"/>
      <c r="F24" s="854"/>
      <c r="G24" s="856"/>
      <c r="H24" s="907"/>
      <c r="I24" s="871"/>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907">
        <f ca="1">IF(ISBLANK(OFFSET('9. METAS'!$L$20,INT((ROW()-13)/2),0)),"",OFFSET('9. METAS'!$L$20,INT((ROW()-13)/2),0))</f>
        <v>15</v>
      </c>
      <c r="I25" s="870"/>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72" t="str">
        <f t="shared" ref="N25" ca="1" si="8">IFERROR(J25/J26,"ND")</f>
        <v>ND</v>
      </c>
      <c r="O25" s="874" t="str">
        <f t="shared" ref="O25" ca="1" si="9">IFERROR(((J25+K25)/H25),"ND")</f>
        <v>ND</v>
      </c>
      <c r="P25" s="876"/>
    </row>
    <row r="26" spans="3:16">
      <c r="C26" s="850"/>
      <c r="D26" s="852"/>
      <c r="E26" s="852"/>
      <c r="F26" s="854"/>
      <c r="G26" s="856"/>
      <c r="H26" s="907"/>
      <c r="I26" s="871"/>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907">
        <f ca="1">IF(ISBLANK(OFFSET('9. METAS'!$L$20,INT((ROW()-13)/2),0)),"",OFFSET('9. METAS'!$L$20,INT((ROW()-13)/2),0))</f>
        <v>190</v>
      </c>
      <c r="I27" s="870"/>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72" t="str">
        <f t="shared" ref="N27" ca="1" si="10">IFERROR(J27/J28,"ND")</f>
        <v>ND</v>
      </c>
      <c r="O27" s="874" t="str">
        <f t="shared" ref="O27" ca="1" si="11">IFERROR(((J27+K27)/H27),"ND")</f>
        <v>ND</v>
      </c>
      <c r="P27" s="876"/>
    </row>
    <row r="28" spans="3:16">
      <c r="C28" s="850"/>
      <c r="D28" s="852"/>
      <c r="E28" s="852"/>
      <c r="F28" s="854"/>
      <c r="G28" s="856"/>
      <c r="H28" s="907"/>
      <c r="I28" s="871"/>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907">
        <f ca="1">IF(ISBLANK(OFFSET('9. METAS'!$L$20,INT((ROW()-13)/2),0)),"",OFFSET('9. METAS'!$L$20,INT((ROW()-13)/2),0))</f>
        <v>3</v>
      </c>
      <c r="I29" s="870"/>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72" t="str">
        <f t="shared" ref="N29" ca="1" si="12">IFERROR(J29/J30,"ND")</f>
        <v>ND</v>
      </c>
      <c r="O29" s="874" t="str">
        <f t="shared" ref="O29" ca="1" si="13">IFERROR(((J29+K29)/H29),"ND")</f>
        <v>ND</v>
      </c>
      <c r="P29" s="876"/>
    </row>
    <row r="30" spans="3:16">
      <c r="C30" s="850"/>
      <c r="D30" s="852"/>
      <c r="E30" s="852"/>
      <c r="F30" s="854"/>
      <c r="G30" s="856"/>
      <c r="H30" s="907"/>
      <c r="I30" s="871"/>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907">
        <f ca="1">IF(ISBLANK(OFFSET('9. METAS'!$L$20,INT((ROW()-13)/2),0)),"",OFFSET('9. METAS'!$L$20,INT((ROW()-13)/2),0))</f>
        <v>200</v>
      </c>
      <c r="I31" s="870"/>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72" t="str">
        <f t="shared" ref="N31" ca="1" si="14">IFERROR(J31/J32,"ND")</f>
        <v>ND</v>
      </c>
      <c r="O31" s="874" t="str">
        <f t="shared" ref="O31" ca="1" si="15">IFERROR(((J31+K31)/H31),"ND")</f>
        <v>ND</v>
      </c>
      <c r="P31" s="876"/>
    </row>
    <row r="32" spans="3:16">
      <c r="C32" s="850"/>
      <c r="D32" s="852"/>
      <c r="E32" s="852"/>
      <c r="F32" s="854"/>
      <c r="G32" s="856"/>
      <c r="H32" s="907"/>
      <c r="I32" s="871"/>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907">
        <f ca="1">IF(ISBLANK(OFFSET('9. METAS'!$L$20,INT((ROW()-13)/2),0)),"",OFFSET('9. METAS'!$L$20,INT((ROW()-13)/2),0))</f>
        <v>1625</v>
      </c>
      <c r="I33" s="870"/>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72" t="str">
        <f t="shared" ref="N33" ca="1" si="16">IFERROR(J33/J34,"ND")</f>
        <v>ND</v>
      </c>
      <c r="O33" s="874" t="str">
        <f t="shared" ref="O33" ca="1" si="17">IFERROR(((J33+K33)/H33),"ND")</f>
        <v>ND</v>
      </c>
      <c r="P33" s="876"/>
    </row>
    <row r="34" spans="3:16">
      <c r="C34" s="850"/>
      <c r="D34" s="852"/>
      <c r="E34" s="852"/>
      <c r="F34" s="854"/>
      <c r="G34" s="856"/>
      <c r="H34" s="907"/>
      <c r="I34" s="871"/>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907">
        <f ca="1">IF(ISBLANK(OFFSET('9. METAS'!$L$20,INT((ROW()-13)/2),0)),"",OFFSET('9. METAS'!$L$20,INT((ROW()-13)/2),0))</f>
        <v>150</v>
      </c>
      <c r="I35" s="870"/>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72" t="str">
        <f t="shared" ref="N35" ca="1" si="18">IFERROR(J35/J36,"ND")</f>
        <v>ND</v>
      </c>
      <c r="O35" s="874" t="str">
        <f t="shared" ref="O35" ca="1" si="19">IFERROR(((J35+K35)/H35),"ND")</f>
        <v>ND</v>
      </c>
      <c r="P35" s="876"/>
    </row>
    <row r="36" spans="3:16">
      <c r="C36" s="850"/>
      <c r="D36" s="852"/>
      <c r="E36" s="852"/>
      <c r="F36" s="854"/>
      <c r="G36" s="856"/>
      <c r="H36" s="907"/>
      <c r="I36" s="871"/>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907">
        <f ca="1">IF(ISBLANK(OFFSET('9. METAS'!$L$20,INT((ROW()-13)/2),0)),"",OFFSET('9. METAS'!$L$20,INT((ROW()-13)/2),0))</f>
        <v>348</v>
      </c>
      <c r="I37" s="870"/>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72" t="str">
        <f t="shared" ref="N37" ca="1" si="20">IFERROR(J37/J38,"ND")</f>
        <v>ND</v>
      </c>
      <c r="O37" s="874" t="str">
        <f t="shared" ref="O37" ca="1" si="21">IFERROR(((J37+K37)/H37),"ND")</f>
        <v>ND</v>
      </c>
      <c r="P37" s="876"/>
    </row>
    <row r="38" spans="3:16">
      <c r="C38" s="850"/>
      <c r="D38" s="852"/>
      <c r="E38" s="852"/>
      <c r="F38" s="854"/>
      <c r="G38" s="856"/>
      <c r="H38" s="907"/>
      <c r="I38" s="871"/>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907">
        <f ca="1">IF(ISBLANK(OFFSET('9. METAS'!$L$20,INT((ROW()-13)/2),0)),"",OFFSET('9. METAS'!$L$20,INT((ROW()-13)/2),0))</f>
        <v>370000</v>
      </c>
      <c r="I39" s="870"/>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72" t="str">
        <f t="shared" ref="N39" ca="1" si="22">IFERROR(J39/J40,"ND")</f>
        <v>ND</v>
      </c>
      <c r="O39" s="874" t="str">
        <f t="shared" ref="O39" ca="1" si="23">IFERROR(((J39+K39)/H39),"ND")</f>
        <v>ND</v>
      </c>
      <c r="P39" s="876"/>
    </row>
    <row r="40" spans="3:16">
      <c r="C40" s="850"/>
      <c r="D40" s="852"/>
      <c r="E40" s="852"/>
      <c r="F40" s="854"/>
      <c r="G40" s="856"/>
      <c r="H40" s="907"/>
      <c r="I40" s="871"/>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907">
        <f ca="1">IF(ISBLANK(OFFSET('9. METAS'!$L$20,INT((ROW()-13)/2),0)),"",OFFSET('9. METAS'!$L$20,INT((ROW()-13)/2),0))</f>
        <v>5</v>
      </c>
      <c r="I41" s="870"/>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72" t="str">
        <f t="shared" ref="N41" ca="1" si="24">IFERROR(J41/J42,"ND")</f>
        <v>ND</v>
      </c>
      <c r="O41" s="874" t="str">
        <f t="shared" ref="O41" ca="1" si="25">IFERROR(((J41+K41)/H41),"ND")</f>
        <v>ND</v>
      </c>
      <c r="P41" s="876"/>
    </row>
    <row r="42" spans="3:16">
      <c r="C42" s="850"/>
      <c r="D42" s="852"/>
      <c r="E42" s="852"/>
      <c r="F42" s="854"/>
      <c r="G42" s="856"/>
      <c r="H42" s="907"/>
      <c r="I42" s="871"/>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907">
        <f ca="1">IF(ISBLANK(OFFSET('9. METAS'!$L$20,INT((ROW()-13)/2),0)),"",OFFSET('9. METAS'!$L$20,INT((ROW()-13)/2),0))</f>
        <v>702</v>
      </c>
      <c r="I43" s="870"/>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72" t="str">
        <f t="shared" ref="N43" ca="1" si="26">IFERROR(J43/J44,"ND")</f>
        <v>ND</v>
      </c>
      <c r="O43" s="874" t="str">
        <f t="shared" ref="O43" ca="1" si="27">IFERROR(((J43+K43)/H43),"ND")</f>
        <v>ND</v>
      </c>
      <c r="P43" s="876"/>
    </row>
    <row r="44" spans="3:16">
      <c r="C44" s="850"/>
      <c r="D44" s="852"/>
      <c r="E44" s="852"/>
      <c r="F44" s="854"/>
      <c r="G44" s="856"/>
      <c r="H44" s="907"/>
      <c r="I44" s="871"/>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907">
        <f ca="1">IF(ISBLANK(OFFSET('9. METAS'!$L$20,INT((ROW()-13)/2),0)),"",OFFSET('9. METAS'!$L$20,INT((ROW()-13)/2),0))</f>
        <v>10</v>
      </c>
      <c r="I45" s="870"/>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72" t="str">
        <f t="shared" ref="N45" ca="1" si="28">IFERROR(J45/J46,"ND")</f>
        <v>ND</v>
      </c>
      <c r="O45" s="874" t="str">
        <f t="shared" ref="O45" ca="1" si="29">IFERROR(((J45+K45)/H45),"ND")</f>
        <v>ND</v>
      </c>
      <c r="P45" s="876"/>
    </row>
    <row r="46" spans="3:16">
      <c r="C46" s="850"/>
      <c r="D46" s="852"/>
      <c r="E46" s="852"/>
      <c r="F46" s="854"/>
      <c r="G46" s="856"/>
      <c r="H46" s="907"/>
      <c r="I46" s="871"/>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907">
        <f ca="1">IF(ISBLANK(OFFSET('9. METAS'!$L$20,INT((ROW()-13)/2),0)),"",OFFSET('9. METAS'!$L$20,INT((ROW()-13)/2),0))</f>
        <v>10</v>
      </c>
      <c r="I47" s="870"/>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72" t="str">
        <f t="shared" ref="N47" ca="1" si="30">IFERROR(J47/J48,"ND")</f>
        <v>ND</v>
      </c>
      <c r="O47" s="874" t="str">
        <f t="shared" ref="O47" ca="1" si="31">IFERROR(((J47+K47)/H47),"ND")</f>
        <v>ND</v>
      </c>
      <c r="P47" s="876"/>
    </row>
    <row r="48" spans="3:16">
      <c r="C48" s="850"/>
      <c r="D48" s="852"/>
      <c r="E48" s="852"/>
      <c r="F48" s="854"/>
      <c r="G48" s="856"/>
      <c r="H48" s="907"/>
      <c r="I48" s="871"/>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907">
        <f ca="1">IF(ISBLANK(OFFSET('9. METAS'!$L$20,INT((ROW()-13)/2),0)),"",OFFSET('9. METAS'!$L$20,INT((ROW()-13)/2),0))</f>
        <v>160</v>
      </c>
      <c r="I49" s="870"/>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72" t="str">
        <f t="shared" ref="N49" ca="1" si="32">IFERROR(J49/J50,"ND")</f>
        <v>ND</v>
      </c>
      <c r="O49" s="874" t="str">
        <f t="shared" ref="O49" ca="1" si="33">IFERROR(((J49+K49)/H49),"ND")</f>
        <v>ND</v>
      </c>
      <c r="P49" s="876"/>
    </row>
    <row r="50" spans="3:16">
      <c r="C50" s="850"/>
      <c r="D50" s="852"/>
      <c r="E50" s="852"/>
      <c r="F50" s="854"/>
      <c r="G50" s="856"/>
      <c r="H50" s="907"/>
      <c r="I50" s="871"/>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907">
        <f ca="1">IF(ISBLANK(OFFSET('9. METAS'!$L$20,INT((ROW()-13)/2),0)),"",OFFSET('9. METAS'!$L$20,INT((ROW()-13)/2),0))</f>
        <v>510</v>
      </c>
      <c r="I51" s="870"/>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72" t="str">
        <f t="shared" ref="N51" ca="1" si="34">IFERROR(J51/J52,"ND")</f>
        <v>ND</v>
      </c>
      <c r="O51" s="874" t="str">
        <f t="shared" ref="O51" ca="1" si="35">IFERROR(((J51+K51)/H51),"ND")</f>
        <v>ND</v>
      </c>
      <c r="P51" s="876"/>
    </row>
    <row r="52" spans="3:16">
      <c r="C52" s="850"/>
      <c r="D52" s="852"/>
      <c r="E52" s="852"/>
      <c r="F52" s="854"/>
      <c r="G52" s="856"/>
      <c r="H52" s="907"/>
      <c r="I52" s="871"/>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907">
        <f ca="1">IF(ISBLANK(OFFSET('9. METAS'!$L$20,INT((ROW()-13)/2),0)),"",OFFSET('9. METAS'!$L$20,INT((ROW()-13)/2),0))</f>
        <v>12</v>
      </c>
      <c r="I53" s="870"/>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72" t="str">
        <f t="shared" ref="N53" ca="1" si="36">IFERROR(J53/J54,"ND")</f>
        <v>ND</v>
      </c>
      <c r="O53" s="874" t="str">
        <f t="shared" ref="O53" ca="1" si="37">IFERROR(((J53+K53)/H53),"ND")</f>
        <v>ND</v>
      </c>
      <c r="P53" s="876"/>
    </row>
    <row r="54" spans="3:16">
      <c r="C54" s="850"/>
      <c r="D54" s="852"/>
      <c r="E54" s="852"/>
      <c r="F54" s="854"/>
      <c r="G54" s="856"/>
      <c r="H54" s="907"/>
      <c r="I54" s="871"/>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907" t="str">
        <f ca="1">IF(ISBLANK(OFFSET('9. METAS'!$L$20,INT((ROW()-13)/2),0)),"",OFFSET('9. METAS'!$L$20,INT((ROW()-13)/2),0))</f>
        <v/>
      </c>
      <c r="I55" s="870"/>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72" t="str">
        <f t="shared" ref="N55" ca="1" si="38">IFERROR(J55/J56,"ND")</f>
        <v>ND</v>
      </c>
      <c r="O55" s="874" t="str">
        <f t="shared" ref="O55" ca="1" si="39">IFERROR(((J55+K55)/H55),"ND")</f>
        <v>ND</v>
      </c>
      <c r="P55" s="876"/>
    </row>
    <row r="56" spans="3:16">
      <c r="C56" s="850"/>
      <c r="D56" s="852"/>
      <c r="E56" s="852"/>
      <c r="F56" s="854"/>
      <c r="G56" s="856"/>
      <c r="H56" s="907"/>
      <c r="I56" s="871"/>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907" t="str">
        <f ca="1">IF(ISBLANK(OFFSET('9. METAS'!$L$20,INT((ROW()-13)/2),0)),"",OFFSET('9. METAS'!$L$20,INT((ROW()-13)/2),0))</f>
        <v/>
      </c>
      <c r="I57" s="870"/>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72" t="str">
        <f t="shared" ref="N57" ca="1" si="40">IFERROR(J57/J58,"ND")</f>
        <v>ND</v>
      </c>
      <c r="O57" s="874" t="str">
        <f t="shared" ref="O57" ca="1" si="41">IFERROR(((J57+K57)/H57),"ND")</f>
        <v>ND</v>
      </c>
      <c r="P57" s="876"/>
    </row>
    <row r="58" spans="3:16">
      <c r="C58" s="850"/>
      <c r="D58" s="852"/>
      <c r="E58" s="852"/>
      <c r="F58" s="854"/>
      <c r="G58" s="856"/>
      <c r="H58" s="907"/>
      <c r="I58" s="871"/>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907" t="str">
        <f ca="1">IF(ISBLANK(OFFSET('9. METAS'!$L$20,INT((ROW()-13)/2),0)),"",OFFSET('9. METAS'!$L$20,INT((ROW()-13)/2),0))</f>
        <v/>
      </c>
      <c r="I59" s="870"/>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72" t="str">
        <f t="shared" ref="N59" ca="1" si="42">IFERROR(J59/J60,"ND")</f>
        <v>ND</v>
      </c>
      <c r="O59" s="874" t="str">
        <f t="shared" ref="O59" ca="1" si="43">IFERROR(((J59+K59)/H59),"ND")</f>
        <v>ND</v>
      </c>
      <c r="P59" s="876"/>
    </row>
    <row r="60" spans="3:16">
      <c r="C60" s="850"/>
      <c r="D60" s="852"/>
      <c r="E60" s="852"/>
      <c r="F60" s="854"/>
      <c r="G60" s="856"/>
      <c r="H60" s="907"/>
      <c r="I60" s="871"/>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907" t="str">
        <f ca="1">IF(ISBLANK(OFFSET('9. METAS'!$L$20,INT((ROW()-13)/2),0)),"",OFFSET('9. METAS'!$L$20,INT((ROW()-13)/2),0))</f>
        <v/>
      </c>
      <c r="I61" s="870"/>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72" t="str">
        <f t="shared" ref="N61" ca="1" si="44">IFERROR(J61/J62,"ND")</f>
        <v>ND</v>
      </c>
      <c r="O61" s="874" t="str">
        <f t="shared" ref="O61" ca="1" si="45">IFERROR(((J61+K61)/H61),"ND")</f>
        <v>ND</v>
      </c>
      <c r="P61" s="876"/>
    </row>
    <row r="62" spans="3:16">
      <c r="C62" s="850"/>
      <c r="D62" s="852"/>
      <c r="E62" s="852"/>
      <c r="F62" s="854"/>
      <c r="G62" s="856"/>
      <c r="H62" s="907"/>
      <c r="I62" s="871"/>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907" t="str">
        <f ca="1">IF(ISBLANK(OFFSET('9. METAS'!$L$20,INT((ROW()-13)/2),0)),"",OFFSET('9. METAS'!$L$20,INT((ROW()-13)/2),0))</f>
        <v/>
      </c>
      <c r="I63" s="870"/>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72" t="str">
        <f t="shared" ref="N63" ca="1" si="46">IFERROR(J63/J64,"ND")</f>
        <v>ND</v>
      </c>
      <c r="O63" s="874" t="str">
        <f t="shared" ref="O63" ca="1" si="47">IFERROR(((J63+K63)/H63),"ND")</f>
        <v>ND</v>
      </c>
      <c r="P63" s="876"/>
    </row>
    <row r="64" spans="3:16">
      <c r="C64" s="850"/>
      <c r="D64" s="852"/>
      <c r="E64" s="852"/>
      <c r="F64" s="854"/>
      <c r="G64" s="856"/>
      <c r="H64" s="907"/>
      <c r="I64" s="871"/>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907" t="str">
        <f ca="1">IF(ISBLANK(OFFSET('9. METAS'!$L$20,INT((ROW()-13)/2),0)),"",OFFSET('9. METAS'!$L$20,INT((ROW()-13)/2),0))</f>
        <v/>
      </c>
      <c r="I65" s="870"/>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72" t="str">
        <f t="shared" ref="N65" ca="1" si="48">IFERROR(J65/J66,"ND")</f>
        <v>ND</v>
      </c>
      <c r="O65" s="874" t="str">
        <f t="shared" ref="O65" ca="1" si="49">IFERROR(((J65+K65)/H65),"ND")</f>
        <v>ND</v>
      </c>
      <c r="P65" s="876"/>
    </row>
    <row r="66" spans="3:16">
      <c r="C66" s="850"/>
      <c r="D66" s="852"/>
      <c r="E66" s="852"/>
      <c r="F66" s="854"/>
      <c r="G66" s="856"/>
      <c r="H66" s="907"/>
      <c r="I66" s="871"/>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907" t="str">
        <f ca="1">IF(ISBLANK(OFFSET('9. METAS'!$L$20,INT((ROW()-13)/2),0)),"",OFFSET('9. METAS'!$L$20,INT((ROW()-13)/2),0))</f>
        <v/>
      </c>
      <c r="I67" s="870"/>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72" t="str">
        <f t="shared" ref="N67" ca="1" si="50">IFERROR(J67/J68,"ND")</f>
        <v>ND</v>
      </c>
      <c r="O67" s="874" t="str">
        <f t="shared" ref="O67" ca="1" si="51">IFERROR(((J67+K67)/H67),"ND")</f>
        <v>ND</v>
      </c>
      <c r="P67" s="876"/>
    </row>
    <row r="68" spans="3:16">
      <c r="C68" s="850"/>
      <c r="D68" s="852"/>
      <c r="E68" s="852"/>
      <c r="F68" s="854"/>
      <c r="G68" s="856"/>
      <c r="H68" s="907"/>
      <c r="I68" s="871"/>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907" t="str">
        <f ca="1">IF(ISBLANK(OFFSET('9. METAS'!$L$20,INT((ROW()-13)/2),0)),"",OFFSET('9. METAS'!$L$20,INT((ROW()-13)/2),0))</f>
        <v/>
      </c>
      <c r="I69" s="870"/>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72" t="str">
        <f t="shared" ref="N69" ca="1" si="52">IFERROR(J69/J70,"ND")</f>
        <v>ND</v>
      </c>
      <c r="O69" s="874" t="str">
        <f t="shared" ref="O69" ca="1" si="53">IFERROR(((J69+K69)/H69),"ND")</f>
        <v>ND</v>
      </c>
      <c r="P69" s="876"/>
    </row>
    <row r="70" spans="3:16">
      <c r="C70" s="850"/>
      <c r="D70" s="852"/>
      <c r="E70" s="852"/>
      <c r="F70" s="854"/>
      <c r="G70" s="856"/>
      <c r="H70" s="907"/>
      <c r="I70" s="871"/>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907" t="str">
        <f ca="1">IF(ISBLANK(OFFSET('9. METAS'!$L$20,INT((ROW()-13)/2),0)),"",OFFSET('9. METAS'!$L$20,INT((ROW()-13)/2),0))</f>
        <v/>
      </c>
      <c r="I71" s="870"/>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72" t="str">
        <f t="shared" ref="N71" ca="1" si="54">IFERROR(J71/J72,"ND")</f>
        <v>ND</v>
      </c>
      <c r="O71" s="874" t="str">
        <f t="shared" ref="O71" ca="1" si="55">IFERROR(((J71+K71)/H71),"ND")</f>
        <v>ND</v>
      </c>
      <c r="P71" s="876"/>
    </row>
    <row r="72" spans="3:16">
      <c r="C72" s="850"/>
      <c r="D72" s="852"/>
      <c r="E72" s="852"/>
      <c r="F72" s="854"/>
      <c r="G72" s="856"/>
      <c r="H72" s="907"/>
      <c r="I72" s="871"/>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907" t="str">
        <f ca="1">IF(ISBLANK(OFFSET('9. METAS'!$L$20,INT((ROW()-13)/2),0)),"",OFFSET('9. METAS'!$L$20,INT((ROW()-13)/2),0))</f>
        <v/>
      </c>
      <c r="I73" s="870"/>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72" t="str">
        <f t="shared" ref="N73" ca="1" si="56">IFERROR(J73/J74,"ND")</f>
        <v>ND</v>
      </c>
      <c r="O73" s="874" t="str">
        <f t="shared" ref="O73" ca="1" si="57">IFERROR(((J73+K73)/H73),"ND")</f>
        <v>ND</v>
      </c>
      <c r="P73" s="876"/>
    </row>
    <row r="74" spans="3:16">
      <c r="C74" s="850"/>
      <c r="D74" s="852"/>
      <c r="E74" s="852"/>
      <c r="F74" s="854"/>
      <c r="G74" s="856"/>
      <c r="H74" s="907"/>
      <c r="I74" s="871"/>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907" t="str">
        <f ca="1">IF(ISBLANK(OFFSET('9. METAS'!$L$20,INT((ROW()-13)/2),0)),"",OFFSET('9. METAS'!$L$20,INT((ROW()-13)/2),0))</f>
        <v/>
      </c>
      <c r="I75" s="870"/>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72" t="str">
        <f t="shared" ref="N75" ca="1" si="58">IFERROR(J75/J76,"ND")</f>
        <v>ND</v>
      </c>
      <c r="O75" s="874" t="str">
        <f t="shared" ref="O75" ca="1" si="59">IFERROR(((J75+K75)/H75),"ND")</f>
        <v>ND</v>
      </c>
      <c r="P75" s="876"/>
    </row>
    <row r="76" spans="3:16">
      <c r="C76" s="850"/>
      <c r="D76" s="852"/>
      <c r="E76" s="852"/>
      <c r="F76" s="854"/>
      <c r="G76" s="856"/>
      <c r="H76" s="907"/>
      <c r="I76" s="871"/>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907" t="str">
        <f ca="1">IF(ISBLANK(OFFSET('9. METAS'!$L$20,INT((ROW()-13)/2),0)),"",OFFSET('9. METAS'!$L$20,INT((ROW()-13)/2),0))</f>
        <v/>
      </c>
      <c r="I77" s="870"/>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72" t="str">
        <f t="shared" ref="N77" ca="1" si="60">IFERROR(J77/J78,"ND")</f>
        <v>ND</v>
      </c>
      <c r="O77" s="874" t="str">
        <f t="shared" ref="O77" ca="1" si="61">IFERROR(((J77+K77)/H77),"ND")</f>
        <v>ND</v>
      </c>
      <c r="P77" s="876"/>
    </row>
    <row r="78" spans="3:16">
      <c r="C78" s="850"/>
      <c r="D78" s="852"/>
      <c r="E78" s="852"/>
      <c r="F78" s="854"/>
      <c r="G78" s="856"/>
      <c r="H78" s="907"/>
      <c r="I78" s="871"/>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907" t="str">
        <f ca="1">IF(ISBLANK(OFFSET('9. METAS'!$L$20,INT((ROW()-13)/2),0)),"",OFFSET('9. METAS'!$L$20,INT((ROW()-13)/2),0))</f>
        <v/>
      </c>
      <c r="I79" s="870"/>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72" t="str">
        <f t="shared" ref="N79" ca="1" si="62">IFERROR(J79/J80,"ND")</f>
        <v>ND</v>
      </c>
      <c r="O79" s="874" t="str">
        <f t="shared" ref="O79" ca="1" si="63">IFERROR(((J79+K79)/H79),"ND")</f>
        <v>ND</v>
      </c>
      <c r="P79" s="876"/>
    </row>
    <row r="80" spans="3:16">
      <c r="C80" s="850"/>
      <c r="D80" s="852"/>
      <c r="E80" s="852"/>
      <c r="F80" s="854"/>
      <c r="G80" s="856"/>
      <c r="H80" s="907"/>
      <c r="I80" s="871"/>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907" t="str">
        <f ca="1">IF(ISBLANK(OFFSET('9. METAS'!$L$20,INT((ROW()-13)/2),0)),"",OFFSET('9. METAS'!$L$20,INT((ROW()-13)/2),0))</f>
        <v/>
      </c>
      <c r="I81" s="870"/>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72" t="str">
        <f t="shared" ref="N81" ca="1" si="64">IFERROR(J81/J82,"ND")</f>
        <v>ND</v>
      </c>
      <c r="O81" s="874" t="str">
        <f t="shared" ref="O81" ca="1" si="65">IFERROR(((J81+K81)/H81),"ND")</f>
        <v>ND</v>
      </c>
      <c r="P81" s="876"/>
    </row>
    <row r="82" spans="3:16">
      <c r="C82" s="850"/>
      <c r="D82" s="852"/>
      <c r="E82" s="852"/>
      <c r="F82" s="854"/>
      <c r="G82" s="856"/>
      <c r="H82" s="907"/>
      <c r="I82" s="871"/>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907" t="str">
        <f ca="1">IF(ISBLANK(OFFSET('9. METAS'!$L$20,INT((ROW()-13)/2),0)),"",OFFSET('9. METAS'!$L$20,INT((ROW()-13)/2),0))</f>
        <v/>
      </c>
      <c r="I83" s="870"/>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72" t="str">
        <f t="shared" ref="N83" ca="1" si="66">IFERROR(J83/J84,"ND")</f>
        <v>ND</v>
      </c>
      <c r="O83" s="874" t="str">
        <f t="shared" ref="O83" ca="1" si="67">IFERROR(((J83+K83)/H83),"ND")</f>
        <v>ND</v>
      </c>
      <c r="P83" s="876"/>
    </row>
    <row r="84" spans="3:16">
      <c r="C84" s="850"/>
      <c r="D84" s="852"/>
      <c r="E84" s="852"/>
      <c r="F84" s="854"/>
      <c r="G84" s="856"/>
      <c r="H84" s="907"/>
      <c r="I84" s="871"/>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907" t="str">
        <f ca="1">IF(ISBLANK(OFFSET('9. METAS'!$L$20,INT((ROW()-13)/2),0)),"",OFFSET('9. METAS'!$L$20,INT((ROW()-13)/2),0))</f>
        <v/>
      </c>
      <c r="I85" s="870"/>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72" t="str">
        <f t="shared" ref="N85" ca="1" si="68">IFERROR(J85/J86,"ND")</f>
        <v>ND</v>
      </c>
      <c r="O85" s="874" t="str">
        <f t="shared" ref="O85" ca="1" si="69">IFERROR(((J85+K85)/H85),"ND")</f>
        <v>ND</v>
      </c>
      <c r="P85" s="876"/>
    </row>
    <row r="86" spans="3:16">
      <c r="C86" s="850"/>
      <c r="D86" s="852"/>
      <c r="E86" s="852"/>
      <c r="F86" s="854"/>
      <c r="G86" s="856"/>
      <c r="H86" s="907"/>
      <c r="I86" s="871"/>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907" t="str">
        <f ca="1">IF(ISBLANK(OFFSET('9. METAS'!$L$20,INT((ROW()-13)/2),0)),"",OFFSET('9. METAS'!$L$20,INT((ROW()-13)/2),0))</f>
        <v/>
      </c>
      <c r="I87" s="870"/>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72" t="str">
        <f t="shared" ref="N87" ca="1" si="70">IFERROR(J87/J88,"ND")</f>
        <v>ND</v>
      </c>
      <c r="O87" s="874" t="str">
        <f t="shared" ref="O87" ca="1" si="71">IFERROR(((J87+K87)/H87),"ND")</f>
        <v>ND</v>
      </c>
      <c r="P87" s="876"/>
    </row>
    <row r="88" spans="3:16">
      <c r="C88" s="850"/>
      <c r="D88" s="852"/>
      <c r="E88" s="852"/>
      <c r="F88" s="854"/>
      <c r="G88" s="856"/>
      <c r="H88" s="907"/>
      <c r="I88" s="871"/>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907" t="str">
        <f ca="1">IF(ISBLANK(OFFSET('9. METAS'!$L$20,INT((ROW()-13)/2),0)),"",OFFSET('9. METAS'!$L$20,INT((ROW()-13)/2),0))</f>
        <v/>
      </c>
      <c r="I89" s="870"/>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72" t="str">
        <f t="shared" ref="N89" ca="1" si="72">IFERROR(J89/J90,"ND")</f>
        <v>ND</v>
      </c>
      <c r="O89" s="874" t="str">
        <f t="shared" ref="O89" ca="1" si="73">IFERROR(((J89+K89)/H89),"ND")</f>
        <v>ND</v>
      </c>
      <c r="P89" s="876"/>
    </row>
    <row r="90" spans="3:16">
      <c r="C90" s="850"/>
      <c r="D90" s="852"/>
      <c r="E90" s="852"/>
      <c r="F90" s="854"/>
      <c r="G90" s="856"/>
      <c r="H90" s="907"/>
      <c r="I90" s="871"/>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907" t="str">
        <f ca="1">IF(ISBLANK(OFFSET('9. METAS'!$L$20,INT((ROW()-13)/2),0)),"",OFFSET('9. METAS'!$L$20,INT((ROW()-13)/2),0))</f>
        <v/>
      </c>
      <c r="I91" s="870"/>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72" t="str">
        <f t="shared" ref="N91" ca="1" si="74">IFERROR(J91/J92,"ND")</f>
        <v>ND</v>
      </c>
      <c r="O91" s="874" t="str">
        <f t="shared" ref="O91" ca="1" si="75">IFERROR(((J91+K91)/H91),"ND")</f>
        <v>ND</v>
      </c>
      <c r="P91" s="876"/>
    </row>
    <row r="92" spans="3:16">
      <c r="C92" s="850"/>
      <c r="D92" s="852"/>
      <c r="E92" s="852"/>
      <c r="F92" s="854"/>
      <c r="G92" s="856"/>
      <c r="H92" s="907"/>
      <c r="I92" s="871"/>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907" t="str">
        <f ca="1">IF(ISBLANK(OFFSET('9. METAS'!$L$20,INT((ROW()-13)/2),0)),"",OFFSET('9. METAS'!$L$20,INT((ROW()-13)/2),0))</f>
        <v/>
      </c>
      <c r="I93" s="870"/>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72" t="str">
        <f t="shared" ref="N93" ca="1" si="76">IFERROR(J93/J94,"ND")</f>
        <v>ND</v>
      </c>
      <c r="O93" s="874" t="str">
        <f t="shared" ref="O93" ca="1" si="77">IFERROR(((J93+K93)/H93),"ND")</f>
        <v>ND</v>
      </c>
      <c r="P93" s="876"/>
    </row>
    <row r="94" spans="3:16">
      <c r="C94" s="850"/>
      <c r="D94" s="852"/>
      <c r="E94" s="852"/>
      <c r="F94" s="854"/>
      <c r="G94" s="856"/>
      <c r="H94" s="907"/>
      <c r="I94" s="871"/>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907" t="str">
        <f ca="1">IF(ISBLANK(OFFSET('9. METAS'!$L$20,INT((ROW()-13)/2),0)),"",OFFSET('9. METAS'!$L$20,INT((ROW()-13)/2),0))</f>
        <v/>
      </c>
      <c r="I95" s="870"/>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72" t="str">
        <f t="shared" ref="N95" ca="1" si="78">IFERROR(J95/J96,"ND")</f>
        <v>ND</v>
      </c>
      <c r="O95" s="874" t="str">
        <f t="shared" ref="O95" ca="1" si="79">IFERROR(((J95+K95)/H95),"ND")</f>
        <v>ND</v>
      </c>
      <c r="P95" s="876"/>
    </row>
    <row r="96" spans="3:16">
      <c r="C96" s="850"/>
      <c r="D96" s="852"/>
      <c r="E96" s="852"/>
      <c r="F96" s="854"/>
      <c r="G96" s="856"/>
      <c r="H96" s="907"/>
      <c r="I96" s="871"/>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907" t="str">
        <f ca="1">IF(ISBLANK(OFFSET('9. METAS'!$L$20,INT((ROW()-13)/2),0)),"",OFFSET('9. METAS'!$L$20,INT((ROW()-13)/2),0))</f>
        <v/>
      </c>
      <c r="I97" s="870"/>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72" t="str">
        <f t="shared" ref="N97" ca="1" si="80">IFERROR(J97/J98,"ND")</f>
        <v>ND</v>
      </c>
      <c r="O97" s="874" t="str">
        <f t="shared" ref="O97" ca="1" si="81">IFERROR(((J97+K97)/H97),"ND")</f>
        <v>ND</v>
      </c>
      <c r="P97" s="876"/>
    </row>
    <row r="98" spans="3:16">
      <c r="C98" s="850"/>
      <c r="D98" s="852"/>
      <c r="E98" s="852"/>
      <c r="F98" s="854"/>
      <c r="G98" s="856"/>
      <c r="H98" s="907"/>
      <c r="I98" s="871"/>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907" t="str">
        <f ca="1">IF(ISBLANK(OFFSET('9. METAS'!$L$20,INT((ROW()-13)/2),0)),"",OFFSET('9. METAS'!$L$20,INT((ROW()-13)/2),0))</f>
        <v/>
      </c>
      <c r="I99" s="870"/>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72" t="str">
        <f t="shared" ref="N99" ca="1" si="82">IFERROR(J99/J100,"ND")</f>
        <v>ND</v>
      </c>
      <c r="O99" s="874" t="str">
        <f t="shared" ref="O99" ca="1" si="83">IFERROR(((J99+K99)/H99),"ND")</f>
        <v>ND</v>
      </c>
      <c r="P99" s="876"/>
    </row>
    <row r="100" spans="3:16">
      <c r="C100" s="850"/>
      <c r="D100" s="852"/>
      <c r="E100" s="852"/>
      <c r="F100" s="854"/>
      <c r="G100" s="856"/>
      <c r="H100" s="907"/>
      <c r="I100" s="871"/>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907" t="str">
        <f ca="1">IF(ISBLANK(OFFSET('9. METAS'!$L$20,INT((ROW()-13)/2),0)),"",OFFSET('9. METAS'!$L$20,INT((ROW()-13)/2),0))</f>
        <v/>
      </c>
      <c r="I101" s="870"/>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72" t="str">
        <f t="shared" ref="N101" ca="1" si="84">IFERROR(J101/J102,"ND")</f>
        <v>ND</v>
      </c>
      <c r="O101" s="874" t="str">
        <f t="shared" ref="O101" ca="1" si="85">IFERROR(((J101+K101)/H101),"ND")</f>
        <v>ND</v>
      </c>
      <c r="P101" s="876"/>
    </row>
    <row r="102" spans="3:16">
      <c r="C102" s="850"/>
      <c r="D102" s="852"/>
      <c r="E102" s="852"/>
      <c r="F102" s="854"/>
      <c r="G102" s="856"/>
      <c r="H102" s="907"/>
      <c r="I102" s="871"/>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907" t="str">
        <f ca="1">IF(ISBLANK(OFFSET('9. METAS'!$L$20,INT((ROW()-13)/2),0)),"",OFFSET('9. METAS'!$L$20,INT((ROW()-13)/2),0))</f>
        <v/>
      </c>
      <c r="I103" s="870"/>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72" t="str">
        <f t="shared" ref="N103" ca="1" si="86">IFERROR(J103/J104,"ND")</f>
        <v>ND</v>
      </c>
      <c r="O103" s="874" t="str">
        <f t="shared" ref="O103" ca="1" si="87">IFERROR(((J103+K103)/H103),"ND")</f>
        <v>ND</v>
      </c>
      <c r="P103" s="876"/>
    </row>
    <row r="104" spans="3:16">
      <c r="C104" s="850"/>
      <c r="D104" s="852"/>
      <c r="E104" s="852"/>
      <c r="F104" s="854"/>
      <c r="G104" s="856"/>
      <c r="H104" s="907"/>
      <c r="I104" s="871"/>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907" t="str">
        <f ca="1">IF(ISBLANK(OFFSET('9. METAS'!$L$20,INT((ROW()-13)/2),0)),"",OFFSET('9. METAS'!$L$20,INT((ROW()-13)/2),0))</f>
        <v/>
      </c>
      <c r="I105" s="870"/>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72" t="str">
        <f t="shared" ref="N105" ca="1" si="88">IFERROR(J105/J106,"ND")</f>
        <v>ND</v>
      </c>
      <c r="O105" s="874" t="str">
        <f t="shared" ref="O105" ca="1" si="89">IFERROR(((J105+K105)/H105),"ND")</f>
        <v>ND</v>
      </c>
      <c r="P105" s="876"/>
    </row>
    <row r="106" spans="3:16">
      <c r="C106" s="850"/>
      <c r="D106" s="852"/>
      <c r="E106" s="852"/>
      <c r="F106" s="854"/>
      <c r="G106" s="856"/>
      <c r="H106" s="907"/>
      <c r="I106" s="871"/>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907" t="str">
        <f ca="1">IF(ISBLANK(OFFSET('9. METAS'!$L$20,INT((ROW()-13)/2),0)),"",OFFSET('9. METAS'!$L$20,INT((ROW()-13)/2),0))</f>
        <v/>
      </c>
      <c r="I107" s="870"/>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72" t="str">
        <f t="shared" ref="N107" ca="1" si="90">IFERROR(J107/J108,"ND")</f>
        <v>ND</v>
      </c>
      <c r="O107" s="874" t="str">
        <f t="shared" ref="O107" ca="1" si="91">IFERROR(((J107+K107)/H107),"ND")</f>
        <v>ND</v>
      </c>
      <c r="P107" s="876"/>
    </row>
    <row r="108" spans="3:16">
      <c r="C108" s="850"/>
      <c r="D108" s="852"/>
      <c r="E108" s="852"/>
      <c r="F108" s="854"/>
      <c r="G108" s="856"/>
      <c r="H108" s="907"/>
      <c r="I108" s="871"/>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907" t="str">
        <f ca="1">IF(ISBLANK(OFFSET('9. METAS'!$L$20,INT((ROW()-13)/2),0)),"",OFFSET('9. METAS'!$L$20,INT((ROW()-13)/2),0))</f>
        <v/>
      </c>
      <c r="I109" s="870"/>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72" t="str">
        <f t="shared" ref="N109" ca="1" si="92">IFERROR(J109/J110,"ND")</f>
        <v>ND</v>
      </c>
      <c r="O109" s="874" t="str">
        <f t="shared" ref="O109" ca="1" si="93">IFERROR(((J109+K109)/H109),"ND")</f>
        <v>ND</v>
      </c>
      <c r="P109" s="876"/>
    </row>
    <row r="110" spans="3:16">
      <c r="C110" s="850"/>
      <c r="D110" s="852"/>
      <c r="E110" s="852"/>
      <c r="F110" s="854"/>
      <c r="G110" s="856"/>
      <c r="H110" s="907"/>
      <c r="I110" s="871"/>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907" t="str">
        <f ca="1">IF(ISBLANK(OFFSET('9. METAS'!$L$20,INT((ROW()-13)/2),0)),"",OFFSET('9. METAS'!$L$20,INT((ROW()-13)/2),0))</f>
        <v/>
      </c>
      <c r="I111" s="870"/>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72" t="str">
        <f t="shared" ref="N111" ca="1" si="94">IFERROR(J111/J112,"ND")</f>
        <v>ND</v>
      </c>
      <c r="O111" s="874" t="str">
        <f t="shared" ref="O111" ca="1" si="95">IFERROR(((J111+K111)/H111),"ND")</f>
        <v>ND</v>
      </c>
      <c r="P111" s="876"/>
    </row>
    <row r="112" spans="3:16">
      <c r="C112" s="850"/>
      <c r="D112" s="852"/>
      <c r="E112" s="852"/>
      <c r="F112" s="854"/>
      <c r="G112" s="856"/>
      <c r="H112" s="907"/>
      <c r="I112" s="871"/>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907" t="str">
        <f ca="1">IF(ISBLANK(OFFSET('9. METAS'!$L$20,INT((ROW()-13)/2),0)),"",OFFSET('9. METAS'!$L$20,INT((ROW()-13)/2),0))</f>
        <v/>
      </c>
      <c r="I113" s="870"/>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72" t="str">
        <f t="shared" ref="N113" ca="1" si="96">IFERROR(J113/J114,"ND")</f>
        <v>ND</v>
      </c>
      <c r="O113" s="874" t="str">
        <f t="shared" ref="O113" ca="1" si="97">IFERROR(((J113+K113)/H113),"ND")</f>
        <v>ND</v>
      </c>
      <c r="P113" s="876"/>
    </row>
    <row r="114" spans="3:16">
      <c r="C114" s="850"/>
      <c r="D114" s="852"/>
      <c r="E114" s="852"/>
      <c r="F114" s="854"/>
      <c r="G114" s="856"/>
      <c r="H114" s="907"/>
      <c r="I114" s="871"/>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907" t="str">
        <f ca="1">IF(ISBLANK(OFFSET('9. METAS'!$L$20,INT((ROW()-13)/2),0)),"",OFFSET('9. METAS'!$L$20,INT((ROW()-13)/2),0))</f>
        <v/>
      </c>
      <c r="I115" s="870"/>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72" t="str">
        <f t="shared" ref="N115" ca="1" si="98">IFERROR(J115/J116,"ND")</f>
        <v>ND</v>
      </c>
      <c r="O115" s="874" t="str">
        <f t="shared" ref="O115" ca="1" si="99">IFERROR(((J115+K115)/H115),"ND")</f>
        <v>ND</v>
      </c>
      <c r="P115" s="876"/>
    </row>
    <row r="116" spans="3:16">
      <c r="C116" s="850"/>
      <c r="D116" s="852"/>
      <c r="E116" s="852"/>
      <c r="F116" s="854"/>
      <c r="G116" s="856"/>
      <c r="H116" s="907"/>
      <c r="I116" s="871"/>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907" t="str">
        <f ca="1">IF(ISBLANK(OFFSET('9. METAS'!$L$20,INT((ROW()-13)/2),0)),"",OFFSET('9. METAS'!$L$20,INT((ROW()-13)/2),0))</f>
        <v/>
      </c>
      <c r="I117" s="870"/>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72" t="str">
        <f t="shared" ref="N117" ca="1" si="100">IFERROR(J117/J118,"ND")</f>
        <v>ND</v>
      </c>
      <c r="O117" s="874" t="str">
        <f t="shared" ref="O117" ca="1" si="101">IFERROR(((J117+K117)/H117),"ND")</f>
        <v>ND</v>
      </c>
      <c r="P117" s="876"/>
    </row>
    <row r="118" spans="3:16">
      <c r="C118" s="850"/>
      <c r="D118" s="852"/>
      <c r="E118" s="852"/>
      <c r="F118" s="854"/>
      <c r="G118" s="856"/>
      <c r="H118" s="907"/>
      <c r="I118" s="871"/>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907" t="str">
        <f ca="1">IF(ISBLANK(OFFSET('9. METAS'!$L$20,INT((ROW()-13)/2),0)),"",OFFSET('9. METAS'!$L$20,INT((ROW()-13)/2),0))</f>
        <v/>
      </c>
      <c r="I119" s="870"/>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72" t="str">
        <f t="shared" ref="N119" ca="1" si="102">IFERROR(J119/J120,"ND")</f>
        <v>ND</v>
      </c>
      <c r="O119" s="874" t="str">
        <f t="shared" ref="O119" ca="1" si="103">IFERROR(((J119+K119)/H119),"ND")</f>
        <v>ND</v>
      </c>
      <c r="P119" s="876"/>
    </row>
    <row r="120" spans="3:16">
      <c r="C120" s="850"/>
      <c r="D120" s="852"/>
      <c r="E120" s="852"/>
      <c r="F120" s="854"/>
      <c r="G120" s="856"/>
      <c r="H120" s="907"/>
      <c r="I120" s="871"/>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907" t="str">
        <f ca="1">IF(ISBLANK(OFFSET('9. METAS'!$L$20,INT((ROW()-13)/2),0)),"",OFFSET('9. METAS'!$L$20,INT((ROW()-13)/2),0))</f>
        <v/>
      </c>
      <c r="I121" s="870"/>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72" t="str">
        <f t="shared" ref="N121" ca="1" si="104">IFERROR(J121/J122,"ND")</f>
        <v>ND</v>
      </c>
      <c r="O121" s="874" t="str">
        <f t="shared" ref="O121" ca="1" si="105">IFERROR(((J121+K121)/H121),"ND")</f>
        <v>ND</v>
      </c>
      <c r="P121" s="876"/>
    </row>
    <row r="122" spans="3:16">
      <c r="C122" s="850"/>
      <c r="D122" s="852"/>
      <c r="E122" s="852"/>
      <c r="F122" s="854"/>
      <c r="G122" s="856"/>
      <c r="H122" s="907"/>
      <c r="I122" s="871"/>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907" t="str">
        <f ca="1">IF(ISBLANK(OFFSET('9. METAS'!$L$20,INT((ROW()-13)/2),0)),"",OFFSET('9. METAS'!$L$20,INT((ROW()-13)/2),0))</f>
        <v/>
      </c>
      <c r="I123" s="870"/>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72" t="str">
        <f t="shared" ref="N123" ca="1" si="106">IFERROR(J123/J124,"ND")</f>
        <v>ND</v>
      </c>
      <c r="O123" s="874" t="str">
        <f t="shared" ref="O123" ca="1" si="107">IFERROR(((J123+K123)/H123),"ND")</f>
        <v>ND</v>
      </c>
      <c r="P123" s="876"/>
    </row>
    <row r="124" spans="3:16">
      <c r="C124" s="850"/>
      <c r="D124" s="852"/>
      <c r="E124" s="852"/>
      <c r="F124" s="854"/>
      <c r="G124" s="856"/>
      <c r="H124" s="907"/>
      <c r="I124" s="871"/>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907" t="str">
        <f ca="1">IF(ISBLANK(OFFSET('9. METAS'!$L$20,INT((ROW()-13)/2),0)),"",OFFSET('9. METAS'!$L$20,INT((ROW()-13)/2),0))</f>
        <v/>
      </c>
      <c r="I125" s="870"/>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72" t="str">
        <f t="shared" ref="N125" ca="1" si="108">IFERROR(J125/J126,"ND")</f>
        <v>ND</v>
      </c>
      <c r="O125" s="874" t="str">
        <f t="shared" ref="O125" ca="1" si="109">IFERROR(((J125+K125)/H125),"ND")</f>
        <v>ND</v>
      </c>
      <c r="P125" s="876"/>
    </row>
    <row r="126" spans="3:16">
      <c r="C126" s="850"/>
      <c r="D126" s="852"/>
      <c r="E126" s="852"/>
      <c r="F126" s="854"/>
      <c r="G126" s="856"/>
      <c r="H126" s="907"/>
      <c r="I126" s="871"/>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907" t="str">
        <f ca="1">IF(ISBLANK(OFFSET('9. METAS'!$L$20,INT((ROW()-13)/2),0)),"",OFFSET('9. METAS'!$L$20,INT((ROW()-13)/2),0))</f>
        <v/>
      </c>
      <c r="I127" s="870"/>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72" t="str">
        <f t="shared" ref="N127" ca="1" si="110">IFERROR(J127/J128,"ND")</f>
        <v>ND</v>
      </c>
      <c r="O127" s="874" t="str">
        <f t="shared" ref="O127" ca="1" si="111">IFERROR(((J127+K127)/H127),"ND")</f>
        <v>ND</v>
      </c>
      <c r="P127" s="876"/>
    </row>
    <row r="128" spans="3:16">
      <c r="C128" s="850"/>
      <c r="D128" s="852"/>
      <c r="E128" s="852"/>
      <c r="F128" s="854"/>
      <c r="G128" s="856"/>
      <c r="H128" s="907"/>
      <c r="I128" s="871"/>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907" t="str">
        <f ca="1">IF(ISBLANK(OFFSET('9. METAS'!$L$20,INT((ROW()-13)/2),0)),"",OFFSET('9. METAS'!$L$20,INT((ROW()-13)/2),0))</f>
        <v/>
      </c>
      <c r="I129" s="870"/>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72" t="str">
        <f t="shared" ref="N129" ca="1" si="112">IFERROR(J129/J130,"ND")</f>
        <v>ND</v>
      </c>
      <c r="O129" s="874" t="str">
        <f t="shared" ref="O129" ca="1" si="113">IFERROR(((J129+K129)/H129),"ND")</f>
        <v>ND</v>
      </c>
      <c r="P129" s="876"/>
    </row>
    <row r="130" spans="3:16">
      <c r="C130" s="850"/>
      <c r="D130" s="852"/>
      <c r="E130" s="852"/>
      <c r="F130" s="854"/>
      <c r="G130" s="856"/>
      <c r="H130" s="907"/>
      <c r="I130" s="871"/>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907" t="str">
        <f ca="1">IF(ISBLANK(OFFSET('9. METAS'!$L$20,INT((ROW()-13)/2),0)),"",OFFSET('9. METAS'!$L$20,INT((ROW()-13)/2),0))</f>
        <v/>
      </c>
      <c r="I131" s="870"/>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72" t="str">
        <f t="shared" ref="N131" ca="1" si="114">IFERROR(J131/J132,"ND")</f>
        <v>ND</v>
      </c>
      <c r="O131" s="874" t="str">
        <f t="shared" ref="O131" ca="1" si="115">IFERROR(((J131+K131)/H131),"ND")</f>
        <v>ND</v>
      </c>
      <c r="P131" s="876"/>
    </row>
    <row r="132" spans="3:16">
      <c r="C132" s="850"/>
      <c r="D132" s="852"/>
      <c r="E132" s="852"/>
      <c r="F132" s="854"/>
      <c r="G132" s="856"/>
      <c r="H132" s="907"/>
      <c r="I132" s="871"/>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907" t="str">
        <f ca="1">IF(ISBLANK(OFFSET('9. METAS'!$L$20,INT((ROW()-13)/2),0)),"",OFFSET('9. METAS'!$L$20,INT((ROW()-13)/2),0))</f>
        <v/>
      </c>
      <c r="I133" s="870"/>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72" t="str">
        <f t="shared" ref="N133" ca="1" si="116">IFERROR(J133/J134,"ND")</f>
        <v>ND</v>
      </c>
      <c r="O133" s="874" t="str">
        <f t="shared" ref="O133" ca="1" si="117">IFERROR(((J133+K133)/H133),"ND")</f>
        <v>ND</v>
      </c>
      <c r="P133" s="876"/>
    </row>
    <row r="134" spans="3:16">
      <c r="C134" s="850"/>
      <c r="D134" s="852"/>
      <c r="E134" s="852"/>
      <c r="F134" s="854"/>
      <c r="G134" s="856"/>
      <c r="H134" s="907"/>
      <c r="I134" s="871"/>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907" t="str">
        <f ca="1">IF(ISBLANK(OFFSET('9. METAS'!$L$20,INT((ROW()-13)/2),0)),"",OFFSET('9. METAS'!$L$20,INT((ROW()-13)/2),0))</f>
        <v/>
      </c>
      <c r="I135" s="870"/>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72" t="str">
        <f t="shared" ref="N135" ca="1" si="118">IFERROR(J135/J136,"ND")</f>
        <v>ND</v>
      </c>
      <c r="O135" s="874" t="str">
        <f t="shared" ref="O135" ca="1" si="119">IFERROR(((J135+K135)/H135),"ND")</f>
        <v>ND</v>
      </c>
      <c r="P135" s="876"/>
    </row>
    <row r="136" spans="3:16">
      <c r="C136" s="850"/>
      <c r="D136" s="852"/>
      <c r="E136" s="852"/>
      <c r="F136" s="854"/>
      <c r="G136" s="856"/>
      <c r="H136" s="907"/>
      <c r="I136" s="871"/>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907" t="str">
        <f ca="1">IF(ISBLANK(OFFSET('9. METAS'!$L$20,INT((ROW()-13)/2),0)),"",OFFSET('9. METAS'!$L$20,INT((ROW()-13)/2),0))</f>
        <v/>
      </c>
      <c r="I137" s="870"/>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72" t="str">
        <f t="shared" ref="N137" ca="1" si="120">IFERROR(J137/J138,"ND")</f>
        <v>ND</v>
      </c>
      <c r="O137" s="874" t="str">
        <f t="shared" ref="O137" ca="1" si="121">IFERROR(((J137+K137)/H137),"ND")</f>
        <v>ND</v>
      </c>
      <c r="P137" s="876"/>
    </row>
    <row r="138" spans="3:16">
      <c r="C138" s="850"/>
      <c r="D138" s="852"/>
      <c r="E138" s="852"/>
      <c r="F138" s="854"/>
      <c r="G138" s="856"/>
      <c r="H138" s="907"/>
      <c r="I138" s="871"/>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907" t="str">
        <f ca="1">IF(ISBLANK(OFFSET('9. METAS'!$L$20,INT((ROW()-13)/2),0)),"",OFFSET('9. METAS'!$L$20,INT((ROW()-13)/2),0))</f>
        <v/>
      </c>
      <c r="I139" s="870"/>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72" t="str">
        <f t="shared" ref="N139" ca="1" si="122">IFERROR(J139/J140,"ND")</f>
        <v>ND</v>
      </c>
      <c r="O139" s="874" t="str">
        <f t="shared" ref="O139" ca="1" si="123">IFERROR(((J139+K139)/H139),"ND")</f>
        <v>ND</v>
      </c>
      <c r="P139" s="876"/>
    </row>
    <row r="140" spans="3:16">
      <c r="C140" s="850"/>
      <c r="D140" s="852"/>
      <c r="E140" s="852"/>
      <c r="F140" s="854"/>
      <c r="G140" s="856"/>
      <c r="H140" s="907"/>
      <c r="I140" s="871"/>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907" t="str">
        <f ca="1">IF(ISBLANK(OFFSET('9. METAS'!$L$20,INT((ROW()-13)/2),0)),"",OFFSET('9. METAS'!$L$20,INT((ROW()-13)/2),0))</f>
        <v/>
      </c>
      <c r="I141" s="870"/>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72" t="str">
        <f t="shared" ref="N141" ca="1" si="124">IFERROR(J141/J142,"ND")</f>
        <v>ND</v>
      </c>
      <c r="O141" s="874" t="str">
        <f t="shared" ref="O141" ca="1" si="125">IFERROR(((J141+K141)/H141),"ND")</f>
        <v>ND</v>
      </c>
      <c r="P141" s="876"/>
    </row>
    <row r="142" spans="3:16">
      <c r="C142" s="850"/>
      <c r="D142" s="852"/>
      <c r="E142" s="852"/>
      <c r="F142" s="854"/>
      <c r="G142" s="856"/>
      <c r="H142" s="907"/>
      <c r="I142" s="871"/>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907" t="str">
        <f ca="1">IF(ISBLANK(OFFSET('9. METAS'!$L$20,INT((ROW()-13)/2),0)),"",OFFSET('9. METAS'!$L$20,INT((ROW()-13)/2),0))</f>
        <v/>
      </c>
      <c r="I143" s="870"/>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72" t="str">
        <f t="shared" ref="N143" ca="1" si="126">IFERROR(J143/J144,"ND")</f>
        <v>ND</v>
      </c>
      <c r="O143" s="874" t="str">
        <f t="shared" ref="O143" ca="1" si="127">IFERROR(((J143+K143)/H143),"ND")</f>
        <v>ND</v>
      </c>
      <c r="P143" s="876"/>
    </row>
    <row r="144" spans="3:16">
      <c r="C144" s="850"/>
      <c r="D144" s="852"/>
      <c r="E144" s="852"/>
      <c r="F144" s="854"/>
      <c r="G144" s="856"/>
      <c r="H144" s="907"/>
      <c r="I144" s="871"/>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907" t="str">
        <f ca="1">IF(ISBLANK(OFFSET('9. METAS'!$L$20,INT((ROW()-13)/2),0)),"",OFFSET('9. METAS'!$L$20,INT((ROW()-13)/2),0))</f>
        <v/>
      </c>
      <c r="I145" s="870"/>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72" t="str">
        <f t="shared" ref="N145" ca="1" si="128">IFERROR(J145/J146,"ND")</f>
        <v>ND</v>
      </c>
      <c r="O145" s="874" t="str">
        <f t="shared" ref="O145" ca="1" si="129">IFERROR(((J145+K145)/H145),"ND")</f>
        <v>ND</v>
      </c>
      <c r="P145" s="876"/>
    </row>
    <row r="146" spans="3:16">
      <c r="C146" s="850"/>
      <c r="D146" s="852"/>
      <c r="E146" s="852"/>
      <c r="F146" s="854"/>
      <c r="G146" s="856"/>
      <c r="H146" s="907"/>
      <c r="I146" s="871"/>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907" t="str">
        <f ca="1">IF(ISBLANK(OFFSET('9. METAS'!$L$20,INT((ROW()-13)/2),0)),"",OFFSET('9. METAS'!$L$20,INT((ROW()-13)/2),0))</f>
        <v/>
      </c>
      <c r="I147" s="870"/>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72" t="str">
        <f t="shared" ref="N147" ca="1" si="130">IFERROR(J147/J148,"ND")</f>
        <v>ND</v>
      </c>
      <c r="O147" s="874" t="str">
        <f t="shared" ref="O147" ca="1" si="131">IFERROR(((J147+K147)/H147),"ND")</f>
        <v>ND</v>
      </c>
      <c r="P147" s="876"/>
    </row>
    <row r="148" spans="3:16">
      <c r="C148" s="850"/>
      <c r="D148" s="852"/>
      <c r="E148" s="852"/>
      <c r="F148" s="854"/>
      <c r="G148" s="856"/>
      <c r="H148" s="907"/>
      <c r="I148" s="871"/>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907" t="str">
        <f ca="1">IF(ISBLANK(OFFSET('9. METAS'!$L$20,INT((ROW()-13)/2),0)),"",OFFSET('9. METAS'!$L$20,INT((ROW()-13)/2),0))</f>
        <v/>
      </c>
      <c r="I149" s="870"/>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72" t="str">
        <f t="shared" ref="N149" ca="1" si="132">IFERROR(J149/J150,"ND")</f>
        <v>ND</v>
      </c>
      <c r="O149" s="874" t="str">
        <f t="shared" ref="O149" ca="1" si="133">IFERROR(((J149+K149)/H149),"ND")</f>
        <v>ND</v>
      </c>
      <c r="P149" s="876"/>
    </row>
    <row r="150" spans="3:16">
      <c r="C150" s="850"/>
      <c r="D150" s="852"/>
      <c r="E150" s="852"/>
      <c r="F150" s="854"/>
      <c r="G150" s="856"/>
      <c r="H150" s="907"/>
      <c r="I150" s="871"/>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907" t="str">
        <f ca="1">IF(ISBLANK(OFFSET('9. METAS'!$L$20,INT((ROW()-13)/2),0)),"",OFFSET('9. METAS'!$L$20,INT((ROW()-13)/2),0))</f>
        <v/>
      </c>
      <c r="I151" s="870"/>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72" t="str">
        <f t="shared" ref="N151" ca="1" si="134">IFERROR(J151/J152,"ND")</f>
        <v>ND</v>
      </c>
      <c r="O151" s="874" t="str">
        <f t="shared" ref="O151" ca="1" si="135">IFERROR(((J151+K151)/H151),"ND")</f>
        <v>ND</v>
      </c>
      <c r="P151" s="876"/>
    </row>
    <row r="152" spans="3:16">
      <c r="C152" s="850"/>
      <c r="D152" s="852"/>
      <c r="E152" s="852"/>
      <c r="F152" s="854"/>
      <c r="G152" s="856"/>
      <c r="H152" s="907"/>
      <c r="I152" s="871"/>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907" t="str">
        <f ca="1">IF(ISBLANK(OFFSET('9. METAS'!$L$20,INT((ROW()-13)/2),0)),"",OFFSET('9. METAS'!$L$20,INT((ROW()-13)/2),0))</f>
        <v/>
      </c>
      <c r="I153" s="870"/>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72" t="str">
        <f t="shared" ref="N153" ca="1" si="136">IFERROR(J153/J154,"ND")</f>
        <v>ND</v>
      </c>
      <c r="O153" s="874" t="str">
        <f t="shared" ref="O153" ca="1" si="137">IFERROR(((J153+K153)/H153),"ND")</f>
        <v>ND</v>
      </c>
      <c r="P153" s="876"/>
    </row>
    <row r="154" spans="3:16">
      <c r="C154" s="850"/>
      <c r="D154" s="852"/>
      <c r="E154" s="852"/>
      <c r="F154" s="854"/>
      <c r="G154" s="856"/>
      <c r="H154" s="907"/>
      <c r="I154" s="871"/>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907" t="str">
        <f ca="1">IF(ISBLANK(OFFSET('9. METAS'!$L$20,INT((ROW()-13)/2),0)),"",OFFSET('9. METAS'!$L$20,INT((ROW()-13)/2),0))</f>
        <v/>
      </c>
      <c r="I155" s="870"/>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72" t="str">
        <f t="shared" ref="N155" ca="1" si="138">IFERROR(J155/J156,"ND")</f>
        <v>ND</v>
      </c>
      <c r="O155" s="874" t="str">
        <f t="shared" ref="O155" ca="1" si="139">IFERROR(((J155+K155)/H155),"ND")</f>
        <v>ND</v>
      </c>
      <c r="P155" s="876"/>
    </row>
    <row r="156" spans="3:16">
      <c r="C156" s="850"/>
      <c r="D156" s="852"/>
      <c r="E156" s="852"/>
      <c r="F156" s="854"/>
      <c r="G156" s="856"/>
      <c r="H156" s="907"/>
      <c r="I156" s="871"/>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907" t="str">
        <f ca="1">IF(ISBLANK(OFFSET('9. METAS'!$L$20,INT((ROW()-13)/2),0)),"",OFFSET('9. METAS'!$L$20,INT((ROW()-13)/2),0))</f>
        <v/>
      </c>
      <c r="I157" s="870"/>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72" t="str">
        <f t="shared" ref="N157" ca="1" si="140">IFERROR(J157/J158,"ND")</f>
        <v>ND</v>
      </c>
      <c r="O157" s="874" t="str">
        <f t="shared" ref="O157" ca="1" si="141">IFERROR(((J157+K157)/H157),"ND")</f>
        <v>ND</v>
      </c>
      <c r="P157" s="876"/>
    </row>
    <row r="158" spans="3:16">
      <c r="C158" s="850"/>
      <c r="D158" s="852"/>
      <c r="E158" s="852"/>
      <c r="F158" s="854"/>
      <c r="G158" s="856"/>
      <c r="H158" s="907"/>
      <c r="I158" s="871"/>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907" t="str">
        <f ca="1">IF(ISBLANK(OFFSET('9. METAS'!$L$20,INT((ROW()-13)/2),0)),"",OFFSET('9. METAS'!$L$20,INT((ROW()-13)/2),0))</f>
        <v/>
      </c>
      <c r="I159" s="870"/>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72" t="str">
        <f t="shared" ref="N159" ca="1" si="142">IFERROR(J159/J160,"ND")</f>
        <v>ND</v>
      </c>
      <c r="O159" s="874" t="str">
        <f t="shared" ref="O159" ca="1" si="143">IFERROR(((J159+K159)/H159),"ND")</f>
        <v>ND</v>
      </c>
      <c r="P159" s="876"/>
    </row>
    <row r="160" spans="3:16">
      <c r="C160" s="850"/>
      <c r="D160" s="852"/>
      <c r="E160" s="852"/>
      <c r="F160" s="854"/>
      <c r="G160" s="856"/>
      <c r="H160" s="907"/>
      <c r="I160" s="871"/>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907" t="str">
        <f ca="1">IF(ISBLANK(OFFSET('9. METAS'!$L$20,INT((ROW()-13)/2),0)),"",OFFSET('9. METAS'!$L$20,INT((ROW()-13)/2),0))</f>
        <v/>
      </c>
      <c r="I161" s="870"/>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72" t="str">
        <f t="shared" ref="N161" ca="1" si="144">IFERROR(J161/J162,"ND")</f>
        <v>ND</v>
      </c>
      <c r="O161" s="874" t="str">
        <f t="shared" ref="O161" ca="1" si="145">IFERROR(((J161+K161)/H161),"ND")</f>
        <v>ND</v>
      </c>
      <c r="P161" s="876"/>
    </row>
    <row r="162" spans="3:16">
      <c r="C162" s="850"/>
      <c r="D162" s="852"/>
      <c r="E162" s="852"/>
      <c r="F162" s="854"/>
      <c r="G162" s="856"/>
      <c r="H162" s="907"/>
      <c r="I162" s="871"/>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907" t="str">
        <f ca="1">IF(ISBLANK(OFFSET('9. METAS'!$L$20,INT((ROW()-13)/2),0)),"",OFFSET('9. METAS'!$L$20,INT((ROW()-13)/2),0))</f>
        <v/>
      </c>
      <c r="I163" s="870"/>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72" t="str">
        <f t="shared" ref="N163" ca="1" si="146">IFERROR(J163/J164,"ND")</f>
        <v>ND</v>
      </c>
      <c r="O163" s="874" t="str">
        <f t="shared" ref="O163" ca="1" si="147">IFERROR(((J163+K163)/H163),"ND")</f>
        <v>ND</v>
      </c>
      <c r="P163" s="876"/>
    </row>
    <row r="164" spans="3:16">
      <c r="C164" s="850"/>
      <c r="D164" s="852"/>
      <c r="E164" s="852"/>
      <c r="F164" s="854"/>
      <c r="G164" s="856"/>
      <c r="H164" s="907"/>
      <c r="I164" s="871"/>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907" t="str">
        <f ca="1">IF(ISBLANK(OFFSET('9. METAS'!$L$20,INT((ROW()-13)/2),0)),"",OFFSET('9. METAS'!$L$20,INT((ROW()-13)/2),0))</f>
        <v/>
      </c>
      <c r="I165" s="870"/>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72" t="str">
        <f t="shared" ref="N165" ca="1" si="148">IFERROR(J165/J166,"ND")</f>
        <v>ND</v>
      </c>
      <c r="O165" s="874" t="str">
        <f t="shared" ref="O165" ca="1" si="149">IFERROR(((J165+K165)/H165),"ND")</f>
        <v>ND</v>
      </c>
      <c r="P165" s="876"/>
    </row>
    <row r="166" spans="3:16">
      <c r="C166" s="850"/>
      <c r="D166" s="852"/>
      <c r="E166" s="852"/>
      <c r="F166" s="854"/>
      <c r="G166" s="856"/>
      <c r="H166" s="907"/>
      <c r="I166" s="871"/>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907" t="str">
        <f ca="1">IF(ISBLANK(OFFSET('9. METAS'!$L$20,INT((ROW()-13)/2),0)),"",OFFSET('9. METAS'!$L$20,INT((ROW()-13)/2),0))</f>
        <v/>
      </c>
      <c r="I167" s="870"/>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72" t="str">
        <f t="shared" ref="N167" ca="1" si="150">IFERROR(J167/J168,"ND")</f>
        <v>ND</v>
      </c>
      <c r="O167" s="874" t="str">
        <f t="shared" ref="O167" ca="1" si="151">IFERROR(((J167+K167)/H167),"ND")</f>
        <v>ND</v>
      </c>
      <c r="P167" s="876"/>
    </row>
    <row r="168" spans="3:16">
      <c r="C168" s="850"/>
      <c r="D168" s="852"/>
      <c r="E168" s="852"/>
      <c r="F168" s="854"/>
      <c r="G168" s="856"/>
      <c r="H168" s="907"/>
      <c r="I168" s="871"/>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907" t="str">
        <f ca="1">IF(ISBLANK(OFFSET('9. METAS'!$L$20,INT((ROW()-13)/2),0)),"",OFFSET('9. METAS'!$L$20,INT((ROW()-13)/2),0))</f>
        <v/>
      </c>
      <c r="I169" s="870"/>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72" t="str">
        <f t="shared" ref="N169" ca="1" si="152">IFERROR(J169/J170,"ND")</f>
        <v>ND</v>
      </c>
      <c r="O169" s="874" t="str">
        <f t="shared" ref="O169" ca="1" si="153">IFERROR(((J169+K169)/H169),"ND")</f>
        <v>ND</v>
      </c>
      <c r="P169" s="876"/>
    </row>
    <row r="170" spans="3:16">
      <c r="C170" s="850"/>
      <c r="D170" s="852"/>
      <c r="E170" s="852"/>
      <c r="F170" s="854"/>
      <c r="G170" s="856"/>
      <c r="H170" s="907"/>
      <c r="I170" s="871"/>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907" t="str">
        <f ca="1">IF(ISBLANK(OFFSET('9. METAS'!$L$20,INT((ROW()-13)/2),0)),"",OFFSET('9. METAS'!$L$20,INT((ROW()-13)/2),0))</f>
        <v/>
      </c>
      <c r="I171" s="870"/>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72" t="str">
        <f t="shared" ref="N171" ca="1" si="154">IFERROR(J171/J172,"ND")</f>
        <v>ND</v>
      </c>
      <c r="O171" s="874" t="str">
        <f t="shared" ref="O171" ca="1" si="155">IFERROR(((J171+K171)/H171),"ND")</f>
        <v>ND</v>
      </c>
      <c r="P171" s="876"/>
    </row>
    <row r="172" spans="3:16">
      <c r="C172" s="850"/>
      <c r="D172" s="852"/>
      <c r="E172" s="852"/>
      <c r="F172" s="854"/>
      <c r="G172" s="856"/>
      <c r="H172" s="907"/>
      <c r="I172" s="871"/>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907" t="str">
        <f ca="1">IF(ISBLANK(OFFSET('9. METAS'!$L$20,INT((ROW()-13)/2),0)),"",OFFSET('9. METAS'!$L$20,INT((ROW()-13)/2),0))</f>
        <v/>
      </c>
      <c r="I173" s="870"/>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72" t="str">
        <f t="shared" ref="N173" ca="1" si="156">IFERROR(J173/J174,"ND")</f>
        <v>ND</v>
      </c>
      <c r="O173" s="874" t="str">
        <f t="shared" ref="O173" ca="1" si="157">IFERROR(((J173+K173)/H173),"ND")</f>
        <v>ND</v>
      </c>
      <c r="P173" s="876"/>
    </row>
    <row r="174" spans="3:16">
      <c r="C174" s="850"/>
      <c r="D174" s="852"/>
      <c r="E174" s="852"/>
      <c r="F174" s="854"/>
      <c r="G174" s="856"/>
      <c r="H174" s="907"/>
      <c r="I174" s="871"/>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907" t="str">
        <f ca="1">IF(ISBLANK(OFFSET('9. METAS'!$L$20,INT((ROW()-13)/2),0)),"",OFFSET('9. METAS'!$L$20,INT((ROW()-13)/2),0))</f>
        <v/>
      </c>
      <c r="I175" s="870"/>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72" t="str">
        <f t="shared" ref="N175" ca="1" si="158">IFERROR(J175/J176,"ND")</f>
        <v>ND</v>
      </c>
      <c r="O175" s="874" t="str">
        <f t="shared" ref="O175" ca="1" si="159">IFERROR(((J175+K175)/H175),"ND")</f>
        <v>ND</v>
      </c>
      <c r="P175" s="876"/>
    </row>
    <row r="176" spans="3:16">
      <c r="C176" s="850"/>
      <c r="D176" s="852"/>
      <c r="E176" s="852"/>
      <c r="F176" s="854"/>
      <c r="G176" s="856"/>
      <c r="H176" s="907"/>
      <c r="I176" s="871"/>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907" t="str">
        <f ca="1">IF(ISBLANK(OFFSET('9. METAS'!$L$20,INT((ROW()-13)/2),0)),"",OFFSET('9. METAS'!$L$20,INT((ROW()-13)/2),0))</f>
        <v/>
      </c>
      <c r="I177" s="870"/>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72" t="str">
        <f t="shared" ref="N177" ca="1" si="160">IFERROR(J177/J178,"ND")</f>
        <v>ND</v>
      </c>
      <c r="O177" s="874" t="str">
        <f t="shared" ref="O177" ca="1" si="161">IFERROR(((J177+K177)/H177),"ND")</f>
        <v>ND</v>
      </c>
      <c r="P177" s="876"/>
    </row>
    <row r="178" spans="3:16">
      <c r="C178" s="850"/>
      <c r="D178" s="852"/>
      <c r="E178" s="852"/>
      <c r="F178" s="854"/>
      <c r="G178" s="856"/>
      <c r="H178" s="907"/>
      <c r="I178" s="871"/>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907" t="str">
        <f ca="1">IF(ISBLANK(OFFSET('9. METAS'!$L$20,INT((ROW()-13)/2),0)),"",OFFSET('9. METAS'!$L$20,INT((ROW()-13)/2),0))</f>
        <v/>
      </c>
      <c r="I179" s="870"/>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72" t="str">
        <f t="shared" ref="N179" ca="1" si="162">IFERROR(J179/J180,"ND")</f>
        <v>ND</v>
      </c>
      <c r="O179" s="874" t="str">
        <f t="shared" ref="O179" ca="1" si="163">IFERROR(((J179+K179)/H179),"ND")</f>
        <v>ND</v>
      </c>
      <c r="P179" s="876"/>
    </row>
    <row r="180" spans="3:16">
      <c r="C180" s="850"/>
      <c r="D180" s="852"/>
      <c r="E180" s="852"/>
      <c r="F180" s="854"/>
      <c r="G180" s="856"/>
      <c r="H180" s="907"/>
      <c r="I180" s="871"/>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907" t="str">
        <f ca="1">IF(ISBLANK(OFFSET('9. METAS'!$L$20,INT((ROW()-13)/2),0)),"",OFFSET('9. METAS'!$L$20,INT((ROW()-13)/2),0))</f>
        <v/>
      </c>
      <c r="I181" s="870"/>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72" t="str">
        <f t="shared" ref="N181" ca="1" si="164">IFERROR(J181/J182,"ND")</f>
        <v>ND</v>
      </c>
      <c r="O181" s="874" t="str">
        <f t="shared" ref="O181" ca="1" si="165">IFERROR(((J181+K181)/H181),"ND")</f>
        <v>ND</v>
      </c>
      <c r="P181" s="876"/>
    </row>
    <row r="182" spans="3:16">
      <c r="C182" s="850"/>
      <c r="D182" s="852"/>
      <c r="E182" s="852"/>
      <c r="F182" s="854"/>
      <c r="G182" s="856"/>
      <c r="H182" s="907"/>
      <c r="I182" s="871"/>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907" t="str">
        <f ca="1">IF(ISBLANK(OFFSET('9. METAS'!$L$20,INT((ROW()-13)/2),0)),"",OFFSET('9. METAS'!$L$20,INT((ROW()-13)/2),0))</f>
        <v/>
      </c>
      <c r="I183" s="870"/>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72" t="str">
        <f t="shared" ref="N183" ca="1" si="166">IFERROR(J183/J184,"ND")</f>
        <v>ND</v>
      </c>
      <c r="O183" s="874" t="str">
        <f t="shared" ref="O183" ca="1" si="167">IFERROR(((J183+K183)/H183),"ND")</f>
        <v>ND</v>
      </c>
      <c r="P183" s="876"/>
    </row>
    <row r="184" spans="3:16">
      <c r="C184" s="850"/>
      <c r="D184" s="852"/>
      <c r="E184" s="852"/>
      <c r="F184" s="854"/>
      <c r="G184" s="856"/>
      <c r="H184" s="907"/>
      <c r="I184" s="871"/>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907" t="str">
        <f ca="1">IF(ISBLANK(OFFSET('9. METAS'!$L$20,INT((ROW()-13)/2),0)),"",OFFSET('9. METAS'!$L$20,INT((ROW()-13)/2),0))</f>
        <v/>
      </c>
      <c r="I185" s="870"/>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72" t="str">
        <f t="shared" ref="N185" ca="1" si="168">IFERROR(J185/J186,"ND")</f>
        <v>ND</v>
      </c>
      <c r="O185" s="874" t="str">
        <f t="shared" ref="O185" ca="1" si="169">IFERROR(((J185+K185)/H185),"ND")</f>
        <v>ND</v>
      </c>
      <c r="P185" s="876"/>
    </row>
    <row r="186" spans="3:16">
      <c r="C186" s="850"/>
      <c r="D186" s="852"/>
      <c r="E186" s="852"/>
      <c r="F186" s="854"/>
      <c r="G186" s="856"/>
      <c r="H186" s="907"/>
      <c r="I186" s="871"/>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907" t="str">
        <f ca="1">IF(ISBLANK(OFFSET('9. METAS'!$L$20,INT((ROW()-13)/2),0)),"",OFFSET('9. METAS'!$L$20,INT((ROW()-13)/2),0))</f>
        <v/>
      </c>
      <c r="I187" s="870"/>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72" t="str">
        <f t="shared" ref="N187" ca="1" si="170">IFERROR(J187/J188,"ND")</f>
        <v>ND</v>
      </c>
      <c r="O187" s="874" t="str">
        <f t="shared" ref="O187" ca="1" si="171">IFERROR(((J187+K187)/H187),"ND")</f>
        <v>ND</v>
      </c>
      <c r="P187" s="876"/>
    </row>
    <row r="188" spans="3:16">
      <c r="C188" s="850"/>
      <c r="D188" s="852"/>
      <c r="E188" s="852"/>
      <c r="F188" s="854"/>
      <c r="G188" s="856"/>
      <c r="H188" s="907"/>
      <c r="I188" s="871"/>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907" t="str">
        <f ca="1">IF(ISBLANK(OFFSET('9. METAS'!$L$20,INT((ROW()-13)/2),0)),"",OFFSET('9. METAS'!$L$20,INT((ROW()-13)/2),0))</f>
        <v/>
      </c>
      <c r="I189" s="870"/>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72" t="str">
        <f t="shared" ref="N189" ca="1" si="172">IFERROR(J189/J190,"ND")</f>
        <v>ND</v>
      </c>
      <c r="O189" s="874" t="str">
        <f t="shared" ref="O189" ca="1" si="173">IFERROR(((J189+K189)/H189),"ND")</f>
        <v>ND</v>
      </c>
      <c r="P189" s="876"/>
    </row>
    <row r="190" spans="3:16">
      <c r="C190" s="850"/>
      <c r="D190" s="852"/>
      <c r="E190" s="852"/>
      <c r="F190" s="854"/>
      <c r="G190" s="856"/>
      <c r="H190" s="907"/>
      <c r="I190" s="871"/>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907" t="str">
        <f ca="1">IF(ISBLANK(OFFSET('9. METAS'!$L$20,INT((ROW()-13)/2),0)),"",OFFSET('9. METAS'!$L$20,INT((ROW()-13)/2),0))</f>
        <v/>
      </c>
      <c r="I191" s="870"/>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72" t="str">
        <f t="shared" ref="N191" ca="1" si="174">IFERROR(J191/J192,"ND")</f>
        <v>ND</v>
      </c>
      <c r="O191" s="874" t="str">
        <f t="shared" ref="O191" ca="1" si="175">IFERROR(((J191+K191)/H191),"ND")</f>
        <v>ND</v>
      </c>
      <c r="P191" s="876"/>
    </row>
    <row r="192" spans="3:16">
      <c r="C192" s="850"/>
      <c r="D192" s="852"/>
      <c r="E192" s="852"/>
      <c r="F192" s="854"/>
      <c r="G192" s="856"/>
      <c r="H192" s="907"/>
      <c r="I192" s="871"/>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907" t="str">
        <f ca="1">IF(ISBLANK(OFFSET('9. METAS'!$L$20,INT((ROW()-13)/2),0)),"",OFFSET('9. METAS'!$L$20,INT((ROW()-13)/2),0))</f>
        <v/>
      </c>
      <c r="I193" s="870"/>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72" t="str">
        <f t="shared" ref="N193" ca="1" si="176">IFERROR(J193/J194,"ND")</f>
        <v>ND</v>
      </c>
      <c r="O193" s="874" t="str">
        <f t="shared" ref="O193" ca="1" si="177">IFERROR(((J193+K193)/H193),"ND")</f>
        <v>ND</v>
      </c>
      <c r="P193" s="876"/>
    </row>
    <row r="194" spans="3:16">
      <c r="C194" s="850"/>
      <c r="D194" s="852"/>
      <c r="E194" s="852"/>
      <c r="F194" s="854"/>
      <c r="G194" s="856"/>
      <c r="H194" s="907"/>
      <c r="I194" s="871"/>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907" t="str">
        <f ca="1">IF(ISBLANK(OFFSET('9. METAS'!$L$20,INT((ROW()-13)/2),0)),"",OFFSET('9. METAS'!$L$20,INT((ROW()-13)/2),0))</f>
        <v/>
      </c>
      <c r="I195" s="870"/>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72" t="str">
        <f t="shared" ref="N195" ca="1" si="178">IFERROR(J195/J196,"ND")</f>
        <v>ND</v>
      </c>
      <c r="O195" s="874" t="str">
        <f t="shared" ref="O195" ca="1" si="179">IFERROR(((J195+K195)/H195),"ND")</f>
        <v>ND</v>
      </c>
      <c r="P195" s="876"/>
    </row>
    <row r="196" spans="3:16">
      <c r="C196" s="850"/>
      <c r="D196" s="852"/>
      <c r="E196" s="852"/>
      <c r="F196" s="854"/>
      <c r="G196" s="856"/>
      <c r="H196" s="907"/>
      <c r="I196" s="871"/>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907" t="str">
        <f ca="1">IF(ISBLANK(OFFSET('9. METAS'!$L$20,INT((ROW()-13)/2),0)),"",OFFSET('9. METAS'!$L$20,INT((ROW()-13)/2),0))</f>
        <v/>
      </c>
      <c r="I197" s="870"/>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72" t="str">
        <f t="shared" ref="N197" ca="1" si="180">IFERROR(J197/J198,"ND")</f>
        <v>ND</v>
      </c>
      <c r="O197" s="874" t="str">
        <f t="shared" ref="O197" ca="1" si="181">IFERROR(((J197+K197)/H197),"ND")</f>
        <v>ND</v>
      </c>
      <c r="P197" s="876"/>
    </row>
    <row r="198" spans="3:16">
      <c r="C198" s="850"/>
      <c r="D198" s="852"/>
      <c r="E198" s="852"/>
      <c r="F198" s="854"/>
      <c r="G198" s="856"/>
      <c r="H198" s="907"/>
      <c r="I198" s="871"/>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907" t="str">
        <f ca="1">IF(ISBLANK(OFFSET('9. METAS'!$L$20,INT((ROW()-13)/2),0)),"",OFFSET('9. METAS'!$L$20,INT((ROW()-13)/2),0))</f>
        <v/>
      </c>
      <c r="I199" s="870"/>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72" t="str">
        <f t="shared" ref="N199" ca="1" si="182">IFERROR(J199/J200,"ND")</f>
        <v>ND</v>
      </c>
      <c r="O199" s="874" t="str">
        <f t="shared" ref="O199" ca="1" si="183">IFERROR(((J199+K199)/H199),"ND")</f>
        <v>ND</v>
      </c>
      <c r="P199" s="876"/>
    </row>
    <row r="200" spans="3:16">
      <c r="C200" s="850"/>
      <c r="D200" s="852"/>
      <c r="E200" s="852"/>
      <c r="F200" s="854"/>
      <c r="G200" s="856"/>
      <c r="H200" s="907"/>
      <c r="I200" s="871"/>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907" t="str">
        <f ca="1">IF(ISBLANK(OFFSET('9. METAS'!$L$20,INT((ROW()-13)/2),0)),"",OFFSET('9. METAS'!$L$20,INT((ROW()-13)/2),0))</f>
        <v/>
      </c>
      <c r="I201" s="870"/>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72" t="str">
        <f t="shared" ref="N201" ca="1" si="184">IFERROR(J201/J202,"ND")</f>
        <v>ND</v>
      </c>
      <c r="O201" s="874" t="str">
        <f t="shared" ref="O201" ca="1" si="185">IFERROR(((J201+K201)/H201),"ND")</f>
        <v>ND</v>
      </c>
      <c r="P201" s="876"/>
    </row>
    <row r="202" spans="3:16">
      <c r="C202" s="850"/>
      <c r="D202" s="852"/>
      <c r="E202" s="852"/>
      <c r="F202" s="854"/>
      <c r="G202" s="856"/>
      <c r="H202" s="907"/>
      <c r="I202" s="871"/>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907" t="str">
        <f ca="1">IF(ISBLANK(OFFSET('9. METAS'!$L$20,INT((ROW()-13)/2),0)),"",OFFSET('9. METAS'!$L$20,INT((ROW()-13)/2),0))</f>
        <v/>
      </c>
      <c r="I203" s="870"/>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72" t="str">
        <f t="shared" ref="N203" ca="1" si="186">IFERROR(J203/J204,"ND")</f>
        <v>ND</v>
      </c>
      <c r="O203" s="874" t="str">
        <f t="shared" ref="O203" ca="1" si="187">IFERROR(((J203+K203)/H203),"ND")</f>
        <v>ND</v>
      </c>
      <c r="P203" s="876"/>
    </row>
    <row r="204" spans="3:16">
      <c r="C204" s="850"/>
      <c r="D204" s="852"/>
      <c r="E204" s="852"/>
      <c r="F204" s="854"/>
      <c r="G204" s="856"/>
      <c r="H204" s="907"/>
      <c r="I204" s="871"/>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907" t="str">
        <f ca="1">IF(ISBLANK(OFFSET('9. METAS'!$L$20,INT((ROW()-13)/2),0)),"",OFFSET('9. METAS'!$L$20,INT((ROW()-13)/2),0))</f>
        <v/>
      </c>
      <c r="I205" s="870"/>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72" t="str">
        <f t="shared" ref="N205" ca="1" si="188">IFERROR(J205/J206,"ND")</f>
        <v>ND</v>
      </c>
      <c r="O205" s="874" t="str">
        <f t="shared" ref="O205" ca="1" si="189">IFERROR(((J205+K205)/H205),"ND")</f>
        <v>ND</v>
      </c>
      <c r="P205" s="876"/>
    </row>
    <row r="206" spans="3:16">
      <c r="C206" s="850"/>
      <c r="D206" s="852"/>
      <c r="E206" s="852"/>
      <c r="F206" s="854"/>
      <c r="G206" s="856"/>
      <c r="H206" s="907"/>
      <c r="I206" s="871"/>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907" t="str">
        <f ca="1">IF(ISBLANK(OFFSET('9. METAS'!$L$20,INT((ROW()-13)/2),0)),"",OFFSET('9. METAS'!$L$20,INT((ROW()-13)/2),0))</f>
        <v/>
      </c>
      <c r="I207" s="870"/>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72" t="str">
        <f t="shared" ref="N207" ca="1" si="190">IFERROR(J207/J208,"ND")</f>
        <v>ND</v>
      </c>
      <c r="O207" s="874" t="str">
        <f t="shared" ref="O207" ca="1" si="191">IFERROR(((J207+K207)/H207),"ND")</f>
        <v>ND</v>
      </c>
      <c r="P207" s="876"/>
    </row>
    <row r="208" spans="3:16">
      <c r="C208" s="850"/>
      <c r="D208" s="852"/>
      <c r="E208" s="852"/>
      <c r="F208" s="854"/>
      <c r="G208" s="856"/>
      <c r="H208" s="907"/>
      <c r="I208" s="871"/>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907" t="str">
        <f ca="1">IF(ISBLANK(OFFSET('9. METAS'!$L$20,INT((ROW()-13)/2),0)),"",OFFSET('9. METAS'!$L$20,INT((ROW()-13)/2),0))</f>
        <v/>
      </c>
      <c r="I209" s="870"/>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72" t="str">
        <f t="shared" ref="N209" ca="1" si="192">IFERROR(J209/J210,"ND")</f>
        <v>ND</v>
      </c>
      <c r="O209" s="874" t="str">
        <f t="shared" ref="O209" ca="1" si="193">IFERROR(((J209+K209)/H209),"ND")</f>
        <v>ND</v>
      </c>
      <c r="P209" s="876"/>
    </row>
    <row r="210" spans="3:16">
      <c r="C210" s="850"/>
      <c r="D210" s="852"/>
      <c r="E210" s="852"/>
      <c r="F210" s="854"/>
      <c r="G210" s="856"/>
      <c r="H210" s="907"/>
      <c r="I210" s="871"/>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907" t="str">
        <f ca="1">IF(ISBLANK(OFFSET('9. METAS'!$L$20,INT((ROW()-13)/2),0)),"",OFFSET('9. METAS'!$L$20,INT((ROW()-13)/2),0))</f>
        <v/>
      </c>
      <c r="I211" s="870"/>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72" t="str">
        <f t="shared" ref="N211" ca="1" si="194">IFERROR(J211/J212,"ND")</f>
        <v>ND</v>
      </c>
      <c r="O211" s="874" t="str">
        <f t="shared" ref="O211" ca="1" si="195">IFERROR(((J211+K211)/H211),"ND")</f>
        <v>ND</v>
      </c>
      <c r="P211" s="876"/>
    </row>
    <row r="212" spans="3:16">
      <c r="C212" s="850"/>
      <c r="D212" s="852"/>
      <c r="E212" s="852"/>
      <c r="F212" s="854"/>
      <c r="G212" s="856"/>
      <c r="H212" s="907"/>
      <c r="I212" s="871"/>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907" t="str">
        <f ca="1">IF(ISBLANK(OFFSET('9. METAS'!$L$20,INT((ROW()-13)/2),0)),"",OFFSET('9. METAS'!$L$20,INT((ROW()-13)/2),0))</f>
        <v/>
      </c>
      <c r="I213" s="870"/>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72" t="str">
        <f t="shared" ref="N213" ca="1" si="196">IFERROR(J213/J214,"ND")</f>
        <v>ND</v>
      </c>
      <c r="O213" s="874" t="str">
        <f t="shared" ref="O213" ca="1" si="197">IFERROR(((J213+K213)/H213),"ND")</f>
        <v>ND</v>
      </c>
      <c r="P213" s="876"/>
    </row>
    <row r="214" spans="3:16">
      <c r="C214" s="850"/>
      <c r="D214" s="852"/>
      <c r="E214" s="852"/>
      <c r="F214" s="854"/>
      <c r="G214" s="856"/>
      <c r="H214" s="907"/>
      <c r="I214" s="871"/>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907" t="str">
        <f ca="1">IF(ISBLANK(OFFSET('9. METAS'!$L$20,INT((ROW()-13)/2),0)),"",OFFSET('9. METAS'!$L$20,INT((ROW()-13)/2),0))</f>
        <v/>
      </c>
      <c r="I215" s="870"/>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72" t="str">
        <f t="shared" ref="N215" ca="1" si="198">IFERROR(J215/J216,"ND")</f>
        <v>ND</v>
      </c>
      <c r="O215" s="874" t="str">
        <f t="shared" ref="O215" ca="1" si="199">IFERROR(((J215+K215)/H215),"ND")</f>
        <v>ND</v>
      </c>
      <c r="P215" s="876"/>
    </row>
    <row r="216" spans="3:16">
      <c r="C216" s="850"/>
      <c r="D216" s="852"/>
      <c r="E216" s="852"/>
      <c r="F216" s="854"/>
      <c r="G216" s="856"/>
      <c r="H216" s="907"/>
      <c r="I216" s="871"/>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907" t="str">
        <f ca="1">IF(ISBLANK(OFFSET('9. METAS'!$L$20,INT((ROW()-13)/2),0)),"",OFFSET('9. METAS'!$L$20,INT((ROW()-13)/2),0))</f>
        <v/>
      </c>
      <c r="I217" s="870"/>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72" t="str">
        <f t="shared" ref="N217" ca="1" si="200">IFERROR(J217/J218,"ND")</f>
        <v>ND</v>
      </c>
      <c r="O217" s="874" t="str">
        <f t="shared" ref="O217" ca="1" si="201">IFERROR(((J217+K217)/H217),"ND")</f>
        <v>ND</v>
      </c>
      <c r="P217" s="876"/>
    </row>
    <row r="218" spans="3:16">
      <c r="C218" s="850"/>
      <c r="D218" s="852"/>
      <c r="E218" s="852"/>
      <c r="F218" s="854"/>
      <c r="G218" s="856"/>
      <c r="H218" s="907"/>
      <c r="I218" s="871"/>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907" t="str">
        <f ca="1">IF(ISBLANK(OFFSET('9. METAS'!$L$20,INT((ROW()-13)/2),0)),"",OFFSET('9. METAS'!$L$20,INT((ROW()-13)/2),0))</f>
        <v/>
      </c>
      <c r="I219" s="870"/>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72" t="str">
        <f t="shared" ref="N219" ca="1" si="202">IFERROR(J219/J220,"ND")</f>
        <v>ND</v>
      </c>
      <c r="O219" s="874" t="str">
        <f t="shared" ref="O219" ca="1" si="203">IFERROR(((J219+K219)/H219),"ND")</f>
        <v>ND</v>
      </c>
      <c r="P219" s="876"/>
    </row>
    <row r="220" spans="3:16">
      <c r="C220" s="850"/>
      <c r="D220" s="852"/>
      <c r="E220" s="852"/>
      <c r="F220" s="854"/>
      <c r="G220" s="856"/>
      <c r="H220" s="907"/>
      <c r="I220" s="871"/>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907" t="str">
        <f ca="1">IF(ISBLANK(OFFSET('9. METAS'!$L$20,INT((ROW()-13)/2),0)),"",OFFSET('9. METAS'!$L$20,INT((ROW()-13)/2),0))</f>
        <v/>
      </c>
      <c r="I221" s="870"/>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72" t="str">
        <f t="shared" ref="N221" ca="1" si="204">IFERROR(J221/J222,"ND")</f>
        <v>ND</v>
      </c>
      <c r="O221" s="874" t="str">
        <f t="shared" ref="O221" ca="1" si="205">IFERROR(((J221+K221)/H221),"ND")</f>
        <v>ND</v>
      </c>
      <c r="P221" s="876"/>
    </row>
    <row r="222" spans="3:16">
      <c r="C222" s="850"/>
      <c r="D222" s="852"/>
      <c r="E222" s="852"/>
      <c r="F222" s="854"/>
      <c r="G222" s="856"/>
      <c r="H222" s="907"/>
      <c r="I222" s="871"/>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907" t="str">
        <f ca="1">IF(ISBLANK(OFFSET('9. METAS'!$L$20,INT((ROW()-13)/2),0)),"",OFFSET('9. METAS'!$L$20,INT((ROW()-13)/2),0))</f>
        <v/>
      </c>
      <c r="I223" s="870"/>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72" t="str">
        <f t="shared" ref="N223" ca="1" si="206">IFERROR(J223/J224,"ND")</f>
        <v>ND</v>
      </c>
      <c r="O223" s="874" t="str">
        <f t="shared" ref="O223" ca="1" si="207">IFERROR(((J223+K223)/H223),"ND")</f>
        <v>ND</v>
      </c>
      <c r="P223" s="876"/>
    </row>
    <row r="224" spans="3:16">
      <c r="C224" s="850"/>
      <c r="D224" s="852"/>
      <c r="E224" s="852"/>
      <c r="F224" s="854"/>
      <c r="G224" s="856"/>
      <c r="H224" s="907"/>
      <c r="I224" s="871"/>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907" t="str">
        <f ca="1">IF(ISBLANK(OFFSET('9. METAS'!$L$20,INT((ROW()-13)/2),0)),"",OFFSET('9. METAS'!$L$20,INT((ROW()-13)/2),0))</f>
        <v/>
      </c>
      <c r="I225" s="870"/>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72" t="str">
        <f t="shared" ref="N225" ca="1" si="208">IFERROR(J225/J226,"ND")</f>
        <v>ND</v>
      </c>
      <c r="O225" s="874" t="str">
        <f t="shared" ref="O225" ca="1" si="209">IFERROR(((J225+K225)/H225),"ND")</f>
        <v>ND</v>
      </c>
      <c r="P225" s="876"/>
    </row>
    <row r="226" spans="3:16">
      <c r="C226" s="850"/>
      <c r="D226" s="852"/>
      <c r="E226" s="852"/>
      <c r="F226" s="854"/>
      <c r="G226" s="856"/>
      <c r="H226" s="907"/>
      <c r="I226" s="871"/>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907" t="str">
        <f ca="1">IF(ISBLANK(OFFSET('9. METAS'!$L$20,INT((ROW()-13)/2),0)),"",OFFSET('9. METAS'!$L$20,INT((ROW()-13)/2),0))</f>
        <v/>
      </c>
      <c r="I227" s="870"/>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72" t="str">
        <f t="shared" ref="N227" ca="1" si="210">IFERROR(J227/J228,"ND")</f>
        <v>ND</v>
      </c>
      <c r="O227" s="874" t="str">
        <f t="shared" ref="O227" ca="1" si="211">IFERROR(((J227+K227)/H227),"ND")</f>
        <v>ND</v>
      </c>
      <c r="P227" s="876"/>
    </row>
    <row r="228" spans="3:16">
      <c r="C228" s="850"/>
      <c r="D228" s="852"/>
      <c r="E228" s="852"/>
      <c r="F228" s="854"/>
      <c r="G228" s="856"/>
      <c r="H228" s="907"/>
      <c r="I228" s="871"/>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907" t="str">
        <f ca="1">IF(ISBLANK(OFFSET('9. METAS'!$L$20,INT((ROW()-13)/2),0)),"",OFFSET('9. METAS'!$L$20,INT((ROW()-13)/2),0))</f>
        <v/>
      </c>
      <c r="I229" s="870"/>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72" t="str">
        <f t="shared" ref="N229" ca="1" si="212">IFERROR(J229/J230,"ND")</f>
        <v>ND</v>
      </c>
      <c r="O229" s="874" t="str">
        <f t="shared" ref="O229" ca="1" si="213">IFERROR(((J229+K229)/H229),"ND")</f>
        <v>ND</v>
      </c>
      <c r="P229" s="876"/>
    </row>
    <row r="230" spans="3:16">
      <c r="C230" s="850"/>
      <c r="D230" s="852"/>
      <c r="E230" s="852"/>
      <c r="F230" s="854"/>
      <c r="G230" s="856"/>
      <c r="H230" s="907"/>
      <c r="I230" s="871"/>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907" t="str">
        <f ca="1">IF(ISBLANK(OFFSET('9. METAS'!$L$20,INT((ROW()-13)/2),0)),"",OFFSET('9. METAS'!$L$20,INT((ROW()-13)/2),0))</f>
        <v/>
      </c>
      <c r="I231" s="870"/>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72" t="str">
        <f t="shared" ref="N231" ca="1" si="214">IFERROR(J231/J232,"ND")</f>
        <v>ND</v>
      </c>
      <c r="O231" s="874" t="str">
        <f t="shared" ref="O231" ca="1" si="215">IFERROR(((J231+K231)/H231),"ND")</f>
        <v>ND</v>
      </c>
      <c r="P231" s="876"/>
    </row>
    <row r="232" spans="3:16">
      <c r="C232" s="850"/>
      <c r="D232" s="852"/>
      <c r="E232" s="852"/>
      <c r="F232" s="854"/>
      <c r="G232" s="856"/>
      <c r="H232" s="907"/>
      <c r="I232" s="871"/>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907" t="str">
        <f ca="1">IF(ISBLANK(OFFSET('9. METAS'!$L$20,INT((ROW()-13)/2),0)),"",OFFSET('9. METAS'!$L$20,INT((ROW()-13)/2),0))</f>
        <v/>
      </c>
      <c r="I233" s="870"/>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72" t="str">
        <f t="shared" ref="N233" ca="1" si="216">IFERROR(J233/J234,"ND")</f>
        <v>ND</v>
      </c>
      <c r="O233" s="874" t="str">
        <f t="shared" ref="O233" ca="1" si="217">IFERROR(((J233+K233)/H233),"ND")</f>
        <v>ND</v>
      </c>
      <c r="P233" s="876"/>
    </row>
    <row r="234" spans="3:16">
      <c r="C234" s="850"/>
      <c r="D234" s="852"/>
      <c r="E234" s="852"/>
      <c r="F234" s="854"/>
      <c r="G234" s="856"/>
      <c r="H234" s="907"/>
      <c r="I234" s="871"/>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907" t="str">
        <f ca="1">IF(ISBLANK(OFFSET('9. METAS'!$L$20,INT((ROW()-13)/2),0)),"",OFFSET('9. METAS'!$L$20,INT((ROW()-13)/2),0))</f>
        <v/>
      </c>
      <c r="I235" s="870"/>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72" t="str">
        <f t="shared" ref="N235" ca="1" si="218">IFERROR(J235/J236,"ND")</f>
        <v>ND</v>
      </c>
      <c r="O235" s="874" t="str">
        <f t="shared" ref="O235" ca="1" si="219">IFERROR(((J235+K235)/H235),"ND")</f>
        <v>ND</v>
      </c>
      <c r="P235" s="876"/>
    </row>
    <row r="236" spans="3:16">
      <c r="C236" s="850"/>
      <c r="D236" s="852"/>
      <c r="E236" s="852"/>
      <c r="F236" s="854"/>
      <c r="G236" s="856"/>
      <c r="H236" s="907"/>
      <c r="I236" s="871"/>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907" t="str">
        <f ca="1">IF(ISBLANK(OFFSET('9. METAS'!$L$20,INT((ROW()-13)/2),0)),"",OFFSET('9. METAS'!$L$20,INT((ROW()-13)/2),0))</f>
        <v/>
      </c>
      <c r="I237" s="870"/>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72" t="str">
        <f t="shared" ref="N237" ca="1" si="220">IFERROR(J237/J238,"ND")</f>
        <v>ND</v>
      </c>
      <c r="O237" s="874" t="str">
        <f t="shared" ref="O237" ca="1" si="221">IFERROR(((J237+K237)/H237),"ND")</f>
        <v>ND</v>
      </c>
      <c r="P237" s="876"/>
    </row>
    <row r="238" spans="3:16">
      <c r="C238" s="850"/>
      <c r="D238" s="852"/>
      <c r="E238" s="852"/>
      <c r="F238" s="854"/>
      <c r="G238" s="856"/>
      <c r="H238" s="907"/>
      <c r="I238" s="871"/>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907" t="str">
        <f ca="1">IF(ISBLANK(OFFSET('9. METAS'!$L$20,INT((ROW()-13)/2),0)),"",OFFSET('9. METAS'!$L$20,INT((ROW()-13)/2),0))</f>
        <v/>
      </c>
      <c r="I239" s="870"/>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72" t="str">
        <f t="shared" ref="N239" ca="1" si="222">IFERROR(J239/J240,"ND")</f>
        <v>ND</v>
      </c>
      <c r="O239" s="874" t="str">
        <f t="shared" ref="O239" ca="1" si="223">IFERROR(((J239+K239)/H239),"ND")</f>
        <v>ND</v>
      </c>
      <c r="P239" s="876"/>
    </row>
    <row r="240" spans="3:16">
      <c r="C240" s="850"/>
      <c r="D240" s="852"/>
      <c r="E240" s="852"/>
      <c r="F240" s="854"/>
      <c r="G240" s="856"/>
      <c r="H240" s="907"/>
      <c r="I240" s="871"/>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907" t="str">
        <f ca="1">IF(ISBLANK(OFFSET('9. METAS'!$L$20,INT((ROW()-13)/2),0)),"",OFFSET('9. METAS'!$L$20,INT((ROW()-13)/2),0))</f>
        <v/>
      </c>
      <c r="I241" s="870"/>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72" t="str">
        <f t="shared" ref="N241" ca="1" si="224">IFERROR(J241/J242,"ND")</f>
        <v>ND</v>
      </c>
      <c r="O241" s="874" t="str">
        <f t="shared" ref="O241" ca="1" si="225">IFERROR(((J241+K241)/H241),"ND")</f>
        <v>ND</v>
      </c>
      <c r="P241" s="876"/>
    </row>
    <row r="242" spans="3:16">
      <c r="C242" s="850"/>
      <c r="D242" s="852"/>
      <c r="E242" s="852"/>
      <c r="F242" s="854"/>
      <c r="G242" s="856"/>
      <c r="H242" s="907"/>
      <c r="I242" s="871"/>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907" t="str">
        <f ca="1">IF(ISBLANK(OFFSET('9. METAS'!$L$20,INT((ROW()-13)/2),0)),"",OFFSET('9. METAS'!$L$20,INT((ROW()-13)/2),0))</f>
        <v/>
      </c>
      <c r="I243" s="870"/>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72" t="str">
        <f t="shared" ref="N243" ca="1" si="226">IFERROR(J243/J244,"ND")</f>
        <v>ND</v>
      </c>
      <c r="O243" s="874" t="str">
        <f t="shared" ref="O243" ca="1" si="227">IFERROR(((J243+K243)/H243),"ND")</f>
        <v>ND</v>
      </c>
      <c r="P243" s="876"/>
    </row>
    <row r="244" spans="3:16">
      <c r="C244" s="850"/>
      <c r="D244" s="852"/>
      <c r="E244" s="852"/>
      <c r="F244" s="854"/>
      <c r="G244" s="856"/>
      <c r="H244" s="907"/>
      <c r="I244" s="871"/>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907" t="str">
        <f ca="1">IF(ISBLANK(OFFSET('9. METAS'!$L$20,INT((ROW()-13)/2),0)),"",OFFSET('9. METAS'!$L$20,INT((ROW()-13)/2),0))</f>
        <v/>
      </c>
      <c r="I245" s="870"/>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72" t="str">
        <f t="shared" ref="N245" ca="1" si="228">IFERROR(J245/J246,"ND")</f>
        <v>ND</v>
      </c>
      <c r="O245" s="874" t="str">
        <f t="shared" ref="O245" ca="1" si="229">IFERROR(((J245+K245)/H245),"ND")</f>
        <v>ND</v>
      </c>
      <c r="P245" s="876"/>
    </row>
    <row r="246" spans="3:16">
      <c r="C246" s="850"/>
      <c r="D246" s="852"/>
      <c r="E246" s="852"/>
      <c r="F246" s="854"/>
      <c r="G246" s="856"/>
      <c r="H246" s="907"/>
      <c r="I246" s="871"/>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907" t="str">
        <f ca="1">IF(ISBLANK(OFFSET('9. METAS'!$L$20,INT((ROW()-13)/2),0)),"",OFFSET('9. METAS'!$L$20,INT((ROW()-13)/2),0))</f>
        <v/>
      </c>
      <c r="I247" s="870"/>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72" t="str">
        <f t="shared" ref="N247" ca="1" si="230">IFERROR(J247/J248,"ND")</f>
        <v>ND</v>
      </c>
      <c r="O247" s="874" t="str">
        <f t="shared" ref="O247" ca="1" si="231">IFERROR(((J247+K247)/H247),"ND")</f>
        <v>ND</v>
      </c>
      <c r="P247" s="876"/>
    </row>
    <row r="248" spans="3:16">
      <c r="C248" s="850"/>
      <c r="D248" s="852"/>
      <c r="E248" s="852"/>
      <c r="F248" s="854"/>
      <c r="G248" s="856"/>
      <c r="H248" s="907"/>
      <c r="I248" s="871"/>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907" t="str">
        <f ca="1">IF(ISBLANK(OFFSET('9. METAS'!$L$20,INT((ROW()-13)/2),0)),"",OFFSET('9. METAS'!$L$20,INT((ROW()-13)/2),0))</f>
        <v/>
      </c>
      <c r="I249" s="870"/>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72" t="str">
        <f t="shared" ref="N249" ca="1" si="232">IFERROR(J249/J250,"ND")</f>
        <v>ND</v>
      </c>
      <c r="O249" s="874" t="str">
        <f t="shared" ref="O249" ca="1" si="233">IFERROR(((J249+K249)/H249),"ND")</f>
        <v>ND</v>
      </c>
      <c r="P249" s="876"/>
    </row>
    <row r="250" spans="3:16">
      <c r="C250" s="850"/>
      <c r="D250" s="852"/>
      <c r="E250" s="852"/>
      <c r="F250" s="854"/>
      <c r="G250" s="856"/>
      <c r="H250" s="907"/>
      <c r="I250" s="871"/>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907" t="str">
        <f ca="1">IF(ISBLANK(OFFSET('9. METAS'!$L$20,INT((ROW()-13)/2),0)),"",OFFSET('9. METAS'!$L$20,INT((ROW()-13)/2),0))</f>
        <v/>
      </c>
      <c r="I251" s="870"/>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72" t="str">
        <f t="shared" ref="N251" ca="1" si="234">IFERROR(J251/J252,"ND")</f>
        <v>ND</v>
      </c>
      <c r="O251" s="874" t="str">
        <f t="shared" ref="O251" ca="1" si="235">IFERROR(((J251+K251)/H251),"ND")</f>
        <v>ND</v>
      </c>
      <c r="P251" s="876"/>
    </row>
    <row r="252" spans="3:16">
      <c r="C252" s="850"/>
      <c r="D252" s="852"/>
      <c r="E252" s="852"/>
      <c r="F252" s="854"/>
      <c r="G252" s="856"/>
      <c r="H252" s="907"/>
      <c r="I252" s="871"/>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907" t="str">
        <f ca="1">IF(ISBLANK(OFFSET('9. METAS'!$L$20,INT((ROW()-13)/2),0)),"",OFFSET('9. METAS'!$L$20,INT((ROW()-13)/2),0))</f>
        <v/>
      </c>
      <c r="I253" s="870"/>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72" t="str">
        <f t="shared" ref="N253" ca="1" si="236">IFERROR(J253/J254,"ND")</f>
        <v>ND</v>
      </c>
      <c r="O253" s="874" t="str">
        <f t="shared" ref="O253" ca="1" si="237">IFERROR(((J253+K253)/H253),"ND")</f>
        <v>ND</v>
      </c>
      <c r="P253" s="876"/>
    </row>
    <row r="254" spans="3:16">
      <c r="C254" s="850"/>
      <c r="D254" s="852"/>
      <c r="E254" s="852"/>
      <c r="F254" s="854"/>
      <c r="G254" s="856"/>
      <c r="H254" s="907"/>
      <c r="I254" s="871"/>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907" t="str">
        <f ca="1">IF(ISBLANK(OFFSET('9. METAS'!$L$20,INT((ROW()-13)/2),0)),"",OFFSET('9. METAS'!$L$20,INT((ROW()-13)/2),0))</f>
        <v/>
      </c>
      <c r="I255" s="870"/>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72" t="str">
        <f t="shared" ref="N255" ca="1" si="238">IFERROR(J255/J256,"ND")</f>
        <v>ND</v>
      </c>
      <c r="O255" s="874" t="str">
        <f t="shared" ref="O255" ca="1" si="239">IFERROR(((J255+K255)/H255),"ND")</f>
        <v>ND</v>
      </c>
      <c r="P255" s="876"/>
    </row>
    <row r="256" spans="3:16">
      <c r="C256" s="850"/>
      <c r="D256" s="852"/>
      <c r="E256" s="852"/>
      <c r="F256" s="854"/>
      <c r="G256" s="856"/>
      <c r="H256" s="907"/>
      <c r="I256" s="871"/>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907" t="str">
        <f ca="1">IF(ISBLANK(OFFSET('9. METAS'!$L$20,INT((ROW()-13)/2),0)),"",OFFSET('9. METAS'!$L$20,INT((ROW()-13)/2),0))</f>
        <v/>
      </c>
      <c r="I257" s="870"/>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72" t="str">
        <f t="shared" ref="N257" ca="1" si="240">IFERROR(J257/J258,"ND")</f>
        <v>ND</v>
      </c>
      <c r="O257" s="874" t="str">
        <f t="shared" ref="O257" ca="1" si="241">IFERROR(((J257+K257)/H257),"ND")</f>
        <v>ND</v>
      </c>
      <c r="P257" s="876"/>
    </row>
    <row r="258" spans="3:16">
      <c r="C258" s="850"/>
      <c r="D258" s="852"/>
      <c r="E258" s="852"/>
      <c r="F258" s="854"/>
      <c r="G258" s="856"/>
      <c r="H258" s="907"/>
      <c r="I258" s="871"/>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907" t="str">
        <f ca="1">IF(ISBLANK(OFFSET('9. METAS'!$L$20,INT((ROW()-13)/2),0)),"",OFFSET('9. METAS'!$L$20,INT((ROW()-13)/2),0))</f>
        <v/>
      </c>
      <c r="I259" s="870"/>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72" t="str">
        <f t="shared" ref="N259" ca="1" si="242">IFERROR(J259/J260,"ND")</f>
        <v>ND</v>
      </c>
      <c r="O259" s="874" t="str">
        <f t="shared" ref="O259" ca="1" si="243">IFERROR(((J259+K259)/H259),"ND")</f>
        <v>ND</v>
      </c>
      <c r="P259" s="876"/>
    </row>
    <row r="260" spans="3:16">
      <c r="C260" s="850"/>
      <c r="D260" s="852"/>
      <c r="E260" s="852"/>
      <c r="F260" s="854"/>
      <c r="G260" s="856"/>
      <c r="H260" s="907"/>
      <c r="I260" s="871"/>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907" t="str">
        <f ca="1">IF(ISBLANK(OFFSET('9. METAS'!$L$20,INT((ROW()-13)/2),0)),"",OFFSET('9. METAS'!$L$20,INT((ROW()-13)/2),0))</f>
        <v/>
      </c>
      <c r="I261" s="870"/>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72" t="str">
        <f t="shared" ref="N261" ca="1" si="244">IFERROR(J261/J262,"ND")</f>
        <v>ND</v>
      </c>
      <c r="O261" s="874" t="str">
        <f t="shared" ref="O261" ca="1" si="245">IFERROR(((J261+K261)/H261),"ND")</f>
        <v>ND</v>
      </c>
      <c r="P261" s="876"/>
    </row>
    <row r="262" spans="3:16">
      <c r="C262" s="850"/>
      <c r="D262" s="852"/>
      <c r="E262" s="852"/>
      <c r="F262" s="854"/>
      <c r="G262" s="856"/>
      <c r="H262" s="907"/>
      <c r="I262" s="871"/>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907" t="str">
        <f ca="1">IF(ISBLANK(OFFSET('9. METAS'!$L$20,INT((ROW()-13)/2),0)),"",OFFSET('9. METAS'!$L$20,INT((ROW()-13)/2),0))</f>
        <v/>
      </c>
      <c r="I263" s="870"/>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72" t="str">
        <f t="shared" ref="N263" ca="1" si="246">IFERROR(J263/J264,"ND")</f>
        <v>ND</v>
      </c>
      <c r="O263" s="874" t="str">
        <f t="shared" ref="O263" ca="1" si="247">IFERROR(((J263+K263)/H263),"ND")</f>
        <v>ND</v>
      </c>
      <c r="P263" s="876"/>
    </row>
    <row r="264" spans="3:16">
      <c r="C264" s="850"/>
      <c r="D264" s="852"/>
      <c r="E264" s="852"/>
      <c r="F264" s="854"/>
      <c r="G264" s="856"/>
      <c r="H264" s="907"/>
      <c r="I264" s="871"/>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907" t="str">
        <f ca="1">IF(ISBLANK(OFFSET('9. METAS'!$L$20,INT((ROW()-13)/2),0)),"",OFFSET('9. METAS'!$L$20,INT((ROW()-13)/2),0))</f>
        <v/>
      </c>
      <c r="I265" s="870"/>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72" t="str">
        <f t="shared" ref="N265" ca="1" si="248">IFERROR(J265/J266,"ND")</f>
        <v>ND</v>
      </c>
      <c r="O265" s="874" t="str">
        <f t="shared" ref="O265" ca="1" si="249">IFERROR(((J265+K265)/H265),"ND")</f>
        <v>ND</v>
      </c>
      <c r="P265" s="876"/>
    </row>
    <row r="266" spans="3:16">
      <c r="C266" s="850"/>
      <c r="D266" s="852"/>
      <c r="E266" s="852"/>
      <c r="F266" s="854"/>
      <c r="G266" s="856"/>
      <c r="H266" s="907"/>
      <c r="I266" s="871"/>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907" t="str">
        <f ca="1">IF(ISBLANK(OFFSET('9. METAS'!$L$20,INT((ROW()-13)/2),0)),"",OFFSET('9. METAS'!$L$20,INT((ROW()-13)/2),0))</f>
        <v/>
      </c>
      <c r="I267" s="870"/>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72" t="str">
        <f t="shared" ref="N267" ca="1" si="250">IFERROR(J267/J268,"ND")</f>
        <v>ND</v>
      </c>
      <c r="O267" s="874" t="str">
        <f t="shared" ref="O267" ca="1" si="251">IFERROR(((J267+K267)/H267),"ND")</f>
        <v>ND</v>
      </c>
      <c r="P267" s="876"/>
    </row>
    <row r="268" spans="3:16">
      <c r="C268" s="850"/>
      <c r="D268" s="852"/>
      <c r="E268" s="852"/>
      <c r="F268" s="854"/>
      <c r="G268" s="856"/>
      <c r="H268" s="907"/>
      <c r="I268" s="871"/>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907" t="str">
        <f ca="1">IF(ISBLANK(OFFSET('9. METAS'!$L$20,INT((ROW()-13)/2),0)),"",OFFSET('9. METAS'!$L$20,INT((ROW()-13)/2),0))</f>
        <v/>
      </c>
      <c r="I269" s="870"/>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72" t="str">
        <f t="shared" ref="N269" ca="1" si="252">IFERROR(J269/J270,"ND")</f>
        <v>ND</v>
      </c>
      <c r="O269" s="874" t="str">
        <f t="shared" ref="O269" ca="1" si="253">IFERROR(((J269+K269)/H269),"ND")</f>
        <v>ND</v>
      </c>
      <c r="P269" s="876"/>
    </row>
    <row r="270" spans="3:16">
      <c r="C270" s="850"/>
      <c r="D270" s="852"/>
      <c r="E270" s="852"/>
      <c r="F270" s="854"/>
      <c r="G270" s="856"/>
      <c r="H270" s="907"/>
      <c r="I270" s="871"/>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907" t="str">
        <f ca="1">IF(ISBLANK(OFFSET('9. METAS'!$L$20,INT((ROW()-13)/2),0)),"",OFFSET('9. METAS'!$L$20,INT((ROW()-13)/2),0))</f>
        <v/>
      </c>
      <c r="I271" s="870"/>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72" t="str">
        <f t="shared" ref="N271" ca="1" si="254">IFERROR(J271/J272,"ND")</f>
        <v>ND</v>
      </c>
      <c r="O271" s="874" t="str">
        <f t="shared" ref="O271" ca="1" si="255">IFERROR(((J271+K271)/H271),"ND")</f>
        <v>ND</v>
      </c>
      <c r="P271" s="876"/>
    </row>
    <row r="272" spans="3:16">
      <c r="C272" s="850"/>
      <c r="D272" s="852"/>
      <c r="E272" s="852"/>
      <c r="F272" s="854"/>
      <c r="G272" s="856"/>
      <c r="H272" s="907"/>
      <c r="I272" s="871"/>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907" t="str">
        <f ca="1">IF(ISBLANK(OFFSET('9. METAS'!$L$20,INT((ROW()-13)/2),0)),"",OFFSET('9. METAS'!$L$20,INT((ROW()-13)/2),0))</f>
        <v/>
      </c>
      <c r="I273" s="870"/>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72" t="str">
        <f t="shared" ref="N273" ca="1" si="256">IFERROR(J273/J274,"ND")</f>
        <v>ND</v>
      </c>
      <c r="O273" s="874" t="str">
        <f t="shared" ref="O273" ca="1" si="257">IFERROR(((J273+K273)/H273),"ND")</f>
        <v>ND</v>
      </c>
      <c r="P273" s="876"/>
    </row>
    <row r="274" spans="3:16">
      <c r="C274" s="850"/>
      <c r="D274" s="852"/>
      <c r="E274" s="852"/>
      <c r="F274" s="854"/>
      <c r="G274" s="856"/>
      <c r="H274" s="907"/>
      <c r="I274" s="871"/>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907" t="str">
        <f ca="1">IF(ISBLANK(OFFSET('9. METAS'!$L$20,INT((ROW()-13)/2),0)),"",OFFSET('9. METAS'!$L$20,INT((ROW()-13)/2),0))</f>
        <v/>
      </c>
      <c r="I275" s="870"/>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72" t="str">
        <f t="shared" ref="N275" ca="1" si="258">IFERROR(J275/J276,"ND")</f>
        <v>ND</v>
      </c>
      <c r="O275" s="874" t="str">
        <f t="shared" ref="O275" ca="1" si="259">IFERROR(((J275+K275)/H275),"ND")</f>
        <v>ND</v>
      </c>
      <c r="P275" s="876"/>
    </row>
    <row r="276" spans="3:16">
      <c r="C276" s="850"/>
      <c r="D276" s="852"/>
      <c r="E276" s="852"/>
      <c r="F276" s="854"/>
      <c r="G276" s="856"/>
      <c r="H276" s="907"/>
      <c r="I276" s="871"/>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907" t="str">
        <f ca="1">IF(ISBLANK(OFFSET('9. METAS'!$L$20,INT((ROW()-13)/2),0)),"",OFFSET('9. METAS'!$L$20,INT((ROW()-13)/2),0))</f>
        <v/>
      </c>
      <c r="I277" s="870"/>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72" t="str">
        <f t="shared" ref="N277" ca="1" si="260">IFERROR(J277/J278,"ND")</f>
        <v>ND</v>
      </c>
      <c r="O277" s="874" t="str">
        <f t="shared" ref="O277" ca="1" si="261">IFERROR(((J277+K277)/H277),"ND")</f>
        <v>ND</v>
      </c>
      <c r="P277" s="876"/>
    </row>
    <row r="278" spans="3:16">
      <c r="C278" s="850"/>
      <c r="D278" s="852"/>
      <c r="E278" s="852"/>
      <c r="F278" s="854"/>
      <c r="G278" s="856"/>
      <c r="H278" s="907"/>
      <c r="I278" s="871"/>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907" t="str">
        <f ca="1">IF(ISBLANK(OFFSET('9. METAS'!$L$20,INT((ROW()-13)/2),0)),"",OFFSET('9. METAS'!$L$20,INT((ROW()-13)/2),0))</f>
        <v/>
      </c>
      <c r="I279" s="870"/>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72" t="str">
        <f t="shared" ref="N279" ca="1" si="262">IFERROR(J279/J280,"ND")</f>
        <v>ND</v>
      </c>
      <c r="O279" s="874" t="str">
        <f t="shared" ref="O279" ca="1" si="263">IFERROR(((J279+K279)/H279),"ND")</f>
        <v>ND</v>
      </c>
      <c r="P279" s="876"/>
    </row>
    <row r="280" spans="3:16">
      <c r="C280" s="850"/>
      <c r="D280" s="852"/>
      <c r="E280" s="852"/>
      <c r="F280" s="854"/>
      <c r="G280" s="856"/>
      <c r="H280" s="907"/>
      <c r="I280" s="871"/>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907" t="str">
        <f ca="1">IF(ISBLANK(OFFSET('9. METAS'!$L$20,INT((ROW()-13)/2),0)),"",OFFSET('9. METAS'!$L$20,INT((ROW()-13)/2),0))</f>
        <v/>
      </c>
      <c r="I281" s="870"/>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72" t="str">
        <f t="shared" ref="N281" ca="1" si="264">IFERROR(J281/J282,"ND")</f>
        <v>ND</v>
      </c>
      <c r="O281" s="874" t="str">
        <f t="shared" ref="O281" ca="1" si="265">IFERROR(((J281+K281)/H281),"ND")</f>
        <v>ND</v>
      </c>
      <c r="P281" s="876"/>
    </row>
    <row r="282" spans="3:16">
      <c r="C282" s="850"/>
      <c r="D282" s="852"/>
      <c r="E282" s="852"/>
      <c r="F282" s="854"/>
      <c r="G282" s="856"/>
      <c r="H282" s="907"/>
      <c r="I282" s="871"/>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907" t="str">
        <f ca="1">IF(ISBLANK(OFFSET('9. METAS'!$L$20,INT((ROW()-13)/2),0)),"",OFFSET('9. METAS'!$L$20,INT((ROW()-13)/2),0))</f>
        <v/>
      </c>
      <c r="I283" s="870"/>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72" t="str">
        <f t="shared" ref="N283" ca="1" si="266">IFERROR(J283/J284,"ND")</f>
        <v>ND</v>
      </c>
      <c r="O283" s="874" t="str">
        <f t="shared" ref="O283" ca="1" si="267">IFERROR(((J283+K283)/H283),"ND")</f>
        <v>ND</v>
      </c>
      <c r="P283" s="876"/>
    </row>
    <row r="284" spans="3:16">
      <c r="C284" s="850"/>
      <c r="D284" s="852"/>
      <c r="E284" s="852"/>
      <c r="F284" s="854"/>
      <c r="G284" s="856"/>
      <c r="H284" s="907"/>
      <c r="I284" s="871"/>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907" t="str">
        <f ca="1">IF(ISBLANK(OFFSET('9. METAS'!$L$20,INT((ROW()-13)/2),0)),"",OFFSET('9. METAS'!$L$20,INT((ROW()-13)/2),0))</f>
        <v/>
      </c>
      <c r="I285" s="870"/>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72" t="str">
        <f t="shared" ref="N285" ca="1" si="268">IFERROR(J285/J286,"ND")</f>
        <v>ND</v>
      </c>
      <c r="O285" s="874" t="str">
        <f t="shared" ref="O285" ca="1" si="269">IFERROR(((J285+K285)/H285),"ND")</f>
        <v>ND</v>
      </c>
      <c r="P285" s="876"/>
    </row>
    <row r="286" spans="3:16">
      <c r="C286" s="850"/>
      <c r="D286" s="852"/>
      <c r="E286" s="852"/>
      <c r="F286" s="854"/>
      <c r="G286" s="856"/>
      <c r="H286" s="907"/>
      <c r="I286" s="871"/>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907" t="str">
        <f ca="1">IF(ISBLANK(OFFSET('9. METAS'!$L$20,INT((ROW()-13)/2),0)),"",OFFSET('9. METAS'!$L$20,INT((ROW()-13)/2),0))</f>
        <v/>
      </c>
      <c r="I287" s="870"/>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72" t="str">
        <f t="shared" ref="N287" ca="1" si="270">IFERROR(J287/J288,"ND")</f>
        <v>ND</v>
      </c>
      <c r="O287" s="874" t="str">
        <f t="shared" ref="O287" ca="1" si="271">IFERROR(((J287+K287)/H287),"ND")</f>
        <v>ND</v>
      </c>
      <c r="P287" s="876"/>
    </row>
    <row r="288" spans="3:16">
      <c r="C288" s="850"/>
      <c r="D288" s="852"/>
      <c r="E288" s="852"/>
      <c r="F288" s="854"/>
      <c r="G288" s="856"/>
      <c r="H288" s="907"/>
      <c r="I288" s="871"/>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907" t="str">
        <f ca="1">IF(ISBLANK(OFFSET('9. METAS'!$L$20,INT((ROW()-13)/2),0)),"",OFFSET('9. METAS'!$L$20,INT((ROW()-13)/2),0))</f>
        <v/>
      </c>
      <c r="I289" s="870"/>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72" t="str">
        <f t="shared" ref="N289" ca="1" si="272">IFERROR(J289/J290,"ND")</f>
        <v>ND</v>
      </c>
      <c r="O289" s="874" t="str">
        <f t="shared" ref="O289" ca="1" si="273">IFERROR(((J289+K289)/H289),"ND")</f>
        <v>ND</v>
      </c>
      <c r="P289" s="876"/>
    </row>
    <row r="290" spans="3:16">
      <c r="C290" s="850"/>
      <c r="D290" s="852"/>
      <c r="E290" s="852"/>
      <c r="F290" s="854"/>
      <c r="G290" s="856"/>
      <c r="H290" s="907"/>
      <c r="I290" s="871"/>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907" t="str">
        <f ca="1">IF(ISBLANK(OFFSET('9. METAS'!$L$20,INT((ROW()-13)/2),0)),"",OFFSET('9. METAS'!$L$20,INT((ROW()-13)/2),0))</f>
        <v/>
      </c>
      <c r="I291" s="870"/>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72" t="str">
        <f t="shared" ref="N291" ca="1" si="274">IFERROR(J291/J292,"ND")</f>
        <v>ND</v>
      </c>
      <c r="O291" s="874" t="str">
        <f t="shared" ref="O291" ca="1" si="275">IFERROR(((J291+K291)/H291),"ND")</f>
        <v>ND</v>
      </c>
      <c r="P291" s="876"/>
    </row>
    <row r="292" spans="3:16">
      <c r="C292" s="850"/>
      <c r="D292" s="852"/>
      <c r="E292" s="852"/>
      <c r="F292" s="854"/>
      <c r="G292" s="856"/>
      <c r="H292" s="907"/>
      <c r="I292" s="871"/>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907" t="str">
        <f ca="1">IF(ISBLANK(OFFSET('9. METAS'!$L$20,INT((ROW()-13)/2),0)),"",OFFSET('9. METAS'!$L$20,INT((ROW()-13)/2),0))</f>
        <v/>
      </c>
      <c r="I293" s="870"/>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72" t="str">
        <f t="shared" ref="N293" ca="1" si="276">IFERROR(J293/J294,"ND")</f>
        <v>ND</v>
      </c>
      <c r="O293" s="874" t="str">
        <f t="shared" ref="O293" ca="1" si="277">IFERROR(((J293+K293)/H293),"ND")</f>
        <v>ND</v>
      </c>
      <c r="P293" s="876"/>
    </row>
    <row r="294" spans="3:16">
      <c r="C294" s="850"/>
      <c r="D294" s="852"/>
      <c r="E294" s="852"/>
      <c r="F294" s="854"/>
      <c r="G294" s="856"/>
      <c r="H294" s="907"/>
      <c r="I294" s="871"/>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907" t="str">
        <f ca="1">IF(ISBLANK(OFFSET('9. METAS'!$L$20,INT((ROW()-13)/2),0)),"",OFFSET('9. METAS'!$L$20,INT((ROW()-13)/2),0))</f>
        <v/>
      </c>
      <c r="I295" s="870"/>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72" t="str">
        <f t="shared" ref="N295" ca="1" si="278">IFERROR(J295/J296,"ND")</f>
        <v>ND</v>
      </c>
      <c r="O295" s="874" t="str">
        <f t="shared" ref="O295" ca="1" si="279">IFERROR(((J295+K295)/H295),"ND")</f>
        <v>ND</v>
      </c>
      <c r="P295" s="876"/>
    </row>
    <row r="296" spans="3:16">
      <c r="C296" s="850"/>
      <c r="D296" s="852"/>
      <c r="E296" s="852"/>
      <c r="F296" s="854"/>
      <c r="G296" s="856"/>
      <c r="H296" s="907"/>
      <c r="I296" s="871"/>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907" t="str">
        <f ca="1">IF(ISBLANK(OFFSET('9. METAS'!$L$20,INT((ROW()-13)/2),0)),"",OFFSET('9. METAS'!$L$20,INT((ROW()-13)/2),0))</f>
        <v/>
      </c>
      <c r="I297" s="870"/>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72" t="str">
        <f t="shared" ref="N297" ca="1" si="280">IFERROR(J297/J298,"ND")</f>
        <v>ND</v>
      </c>
      <c r="O297" s="874" t="str">
        <f t="shared" ref="O297" ca="1" si="281">IFERROR(((J297+K297)/H297),"ND")</f>
        <v>ND</v>
      </c>
      <c r="P297" s="876"/>
    </row>
    <row r="298" spans="3:16">
      <c r="C298" s="850"/>
      <c r="D298" s="852"/>
      <c r="E298" s="852"/>
      <c r="F298" s="854"/>
      <c r="G298" s="856"/>
      <c r="H298" s="907"/>
      <c r="I298" s="871"/>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907" t="str">
        <f ca="1">IF(ISBLANK(OFFSET('9. METAS'!$L$20,INT((ROW()-13)/2),0)),"",OFFSET('9. METAS'!$L$20,INT((ROW()-13)/2),0))</f>
        <v/>
      </c>
      <c r="I299" s="870"/>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72" t="str">
        <f t="shared" ref="N299" ca="1" si="282">IFERROR(J299/J300,"ND")</f>
        <v>ND</v>
      </c>
      <c r="O299" s="874" t="str">
        <f t="shared" ref="O299" ca="1" si="283">IFERROR(((J299+K299)/H299),"ND")</f>
        <v>ND</v>
      </c>
      <c r="P299" s="876"/>
    </row>
    <row r="300" spans="3:16">
      <c r="C300" s="850"/>
      <c r="D300" s="852"/>
      <c r="E300" s="852"/>
      <c r="F300" s="854"/>
      <c r="G300" s="856"/>
      <c r="H300" s="907"/>
      <c r="I300" s="871"/>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907" t="str">
        <f ca="1">IF(ISBLANK(OFFSET('9. METAS'!$L$20,INT((ROW()-13)/2),0)),"",OFFSET('9. METAS'!$L$20,INT((ROW()-13)/2),0))</f>
        <v/>
      </c>
      <c r="I301" s="870"/>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72" t="str">
        <f t="shared" ref="N301" ca="1" si="284">IFERROR(J301/J302,"ND")</f>
        <v>ND</v>
      </c>
      <c r="O301" s="874" t="str">
        <f t="shared" ref="O301" ca="1" si="285">IFERROR(((J301+K301)/H301),"ND")</f>
        <v>ND</v>
      </c>
      <c r="P301" s="876"/>
    </row>
    <row r="302" spans="3:16">
      <c r="C302" s="850"/>
      <c r="D302" s="852"/>
      <c r="E302" s="852"/>
      <c r="F302" s="854"/>
      <c r="G302" s="856"/>
      <c r="H302" s="907"/>
      <c r="I302" s="871"/>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907" t="str">
        <f ca="1">IF(ISBLANK(OFFSET('9. METAS'!$L$20,INT((ROW()-13)/2),0)),"",OFFSET('9. METAS'!$L$20,INT((ROW()-13)/2),0))</f>
        <v/>
      </c>
      <c r="I303" s="870"/>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72" t="str">
        <f t="shared" ref="N303" ca="1" si="286">IFERROR(J303/J304,"ND")</f>
        <v>ND</v>
      </c>
      <c r="O303" s="874" t="str">
        <f t="shared" ref="O303" ca="1" si="287">IFERROR(((J303+K303)/H303),"ND")</f>
        <v>ND</v>
      </c>
      <c r="P303" s="876"/>
    </row>
    <row r="304" spans="3:16">
      <c r="C304" s="850"/>
      <c r="D304" s="852"/>
      <c r="E304" s="852"/>
      <c r="F304" s="854"/>
      <c r="G304" s="856"/>
      <c r="H304" s="907"/>
      <c r="I304" s="871"/>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907" t="str">
        <f ca="1">IF(ISBLANK(OFFSET('9. METAS'!$L$20,INT((ROW()-13)/2),0)),"",OFFSET('9. METAS'!$L$20,INT((ROW()-13)/2),0))</f>
        <v/>
      </c>
      <c r="I305" s="870"/>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72" t="str">
        <f t="shared" ref="N305" ca="1" si="288">IFERROR(J305/J306,"ND")</f>
        <v>ND</v>
      </c>
      <c r="O305" s="874" t="str">
        <f t="shared" ref="O305" ca="1" si="289">IFERROR(((J305+K305)/H305),"ND")</f>
        <v>ND</v>
      </c>
      <c r="P305" s="876"/>
    </row>
    <row r="306" spans="3:16">
      <c r="C306" s="850"/>
      <c r="D306" s="852"/>
      <c r="E306" s="852"/>
      <c r="F306" s="854"/>
      <c r="G306" s="856"/>
      <c r="H306" s="907"/>
      <c r="I306" s="871"/>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907" t="str">
        <f ca="1">IF(ISBLANK(OFFSET('9. METAS'!$L$20,INT((ROW()-13)/2),0)),"",OFFSET('9. METAS'!$L$20,INT((ROW()-13)/2),0))</f>
        <v/>
      </c>
      <c r="I307" s="870"/>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72" t="str">
        <f t="shared" ref="N307" ca="1" si="290">IFERROR(J307/J308,"ND")</f>
        <v>ND</v>
      </c>
      <c r="O307" s="874" t="str">
        <f t="shared" ref="O307" ca="1" si="291">IFERROR(((J307+K307)/H307),"ND")</f>
        <v>ND</v>
      </c>
      <c r="P307" s="876"/>
    </row>
    <row r="308" spans="3:16">
      <c r="C308" s="850"/>
      <c r="D308" s="852"/>
      <c r="E308" s="852"/>
      <c r="F308" s="854"/>
      <c r="G308" s="856"/>
      <c r="H308" s="907"/>
      <c r="I308" s="871"/>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907" t="str">
        <f ca="1">IF(ISBLANK(OFFSET('9. METAS'!$L$20,INT((ROW()-13)/2),0)),"",OFFSET('9. METAS'!$L$20,INT((ROW()-13)/2),0))</f>
        <v/>
      </c>
      <c r="I309" s="870"/>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72" t="str">
        <f t="shared" ref="N309" ca="1" si="292">IFERROR(J309/J310,"ND")</f>
        <v>ND</v>
      </c>
      <c r="O309" s="874" t="str">
        <f t="shared" ref="O309" ca="1" si="293">IFERROR(((J309+K309)/H309),"ND")</f>
        <v>ND</v>
      </c>
      <c r="P309" s="876"/>
    </row>
    <row r="310" spans="3:16">
      <c r="C310" s="850"/>
      <c r="D310" s="852"/>
      <c r="E310" s="852"/>
      <c r="F310" s="854"/>
      <c r="G310" s="856"/>
      <c r="H310" s="907"/>
      <c r="I310" s="871"/>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907" t="str">
        <f ca="1">IF(ISBLANK(OFFSET('9. METAS'!$L$20,INT((ROW()-13)/2),0)),"",OFFSET('9. METAS'!$L$20,INT((ROW()-13)/2),0))</f>
        <v/>
      </c>
      <c r="I311" s="870"/>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72" t="str">
        <f t="shared" ref="N311" ca="1" si="294">IFERROR(J311/J312,"ND")</f>
        <v>ND</v>
      </c>
      <c r="O311" s="874" t="str">
        <f t="shared" ref="O311" ca="1" si="295">IFERROR(((J311+K311)/H311),"ND")</f>
        <v>ND</v>
      </c>
      <c r="P311" s="876"/>
    </row>
    <row r="312" spans="3:16">
      <c r="C312" s="850"/>
      <c r="D312" s="852"/>
      <c r="E312" s="852"/>
      <c r="F312" s="854"/>
      <c r="G312" s="856"/>
      <c r="H312" s="907"/>
      <c r="I312" s="871"/>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907" t="str">
        <f ca="1">IF(ISBLANK(OFFSET('9. METAS'!$L$20,INT((ROW()-13)/2),0)),"",OFFSET('9. METAS'!$L$20,INT((ROW()-13)/2),0))</f>
        <v/>
      </c>
      <c r="I313" s="870"/>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72" t="str">
        <f t="shared" ref="N313" ca="1" si="296">IFERROR(J313/J314,"ND")</f>
        <v>ND</v>
      </c>
      <c r="O313" s="874" t="str">
        <f t="shared" ref="O313" ca="1" si="297">IFERROR(((J313+K313)/H313),"ND")</f>
        <v>ND</v>
      </c>
      <c r="P313" s="876"/>
    </row>
    <row r="314" spans="3:16">
      <c r="C314" s="850"/>
      <c r="D314" s="852"/>
      <c r="E314" s="852"/>
      <c r="F314" s="854"/>
      <c r="G314" s="856"/>
      <c r="H314" s="907"/>
      <c r="I314" s="871"/>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907" t="str">
        <f ca="1">IF(ISBLANK(OFFSET('9. METAS'!$L$20,INT((ROW()-13)/2),0)),"",OFFSET('9. METAS'!$L$20,INT((ROW()-13)/2),0))</f>
        <v/>
      </c>
      <c r="I315" s="870"/>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72" t="str">
        <f t="shared" ref="N315" ca="1" si="298">IFERROR(J315/J316,"ND")</f>
        <v>ND</v>
      </c>
      <c r="O315" s="874" t="str">
        <f t="shared" ref="O315" ca="1" si="299">IFERROR(((J315+K315)/H315),"ND")</f>
        <v>ND</v>
      </c>
      <c r="P315" s="876"/>
    </row>
    <row r="316" spans="3:16">
      <c r="C316" s="850"/>
      <c r="D316" s="852"/>
      <c r="E316" s="852"/>
      <c r="F316" s="854"/>
      <c r="G316" s="856"/>
      <c r="H316" s="907"/>
      <c r="I316" s="871"/>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907" t="str">
        <f ca="1">IF(ISBLANK(OFFSET('9. METAS'!$L$20,INT((ROW()-13)/2),0)),"",OFFSET('9. METAS'!$L$20,INT((ROW()-13)/2),0))</f>
        <v/>
      </c>
      <c r="I317" s="870"/>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72" t="str">
        <f t="shared" ref="N317" ca="1" si="300">IFERROR(J317/J318,"ND")</f>
        <v>ND</v>
      </c>
      <c r="O317" s="874" t="str">
        <f t="shared" ref="O317" ca="1" si="301">IFERROR(((J317+K317)/H317),"ND")</f>
        <v>ND</v>
      </c>
      <c r="P317" s="876"/>
    </row>
    <row r="318" spans="3:16">
      <c r="C318" s="850"/>
      <c r="D318" s="852"/>
      <c r="E318" s="852"/>
      <c r="F318" s="854"/>
      <c r="G318" s="856"/>
      <c r="H318" s="907"/>
      <c r="I318" s="871"/>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907" t="str">
        <f ca="1">IF(ISBLANK(OFFSET('9. METAS'!$L$20,INT((ROW()-13)/2),0)),"",OFFSET('9. METAS'!$L$20,INT((ROW()-13)/2),0))</f>
        <v/>
      </c>
      <c r="I319" s="870"/>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72" t="str">
        <f t="shared" ref="N319" ca="1" si="302">IFERROR(J319/J320,"ND")</f>
        <v>ND</v>
      </c>
      <c r="O319" s="874" t="str">
        <f t="shared" ref="O319" ca="1" si="303">IFERROR(((J319+K319)/H319),"ND")</f>
        <v>ND</v>
      </c>
      <c r="P319" s="876"/>
    </row>
    <row r="320" spans="3:16">
      <c r="C320" s="850"/>
      <c r="D320" s="852"/>
      <c r="E320" s="852"/>
      <c r="F320" s="854"/>
      <c r="G320" s="856"/>
      <c r="H320" s="907"/>
      <c r="I320" s="871"/>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907" t="str">
        <f ca="1">IF(ISBLANK(OFFSET('9. METAS'!$L$20,INT((ROW()-13)/2),0)),"",OFFSET('9. METAS'!$L$20,INT((ROW()-13)/2),0))</f>
        <v/>
      </c>
      <c r="I321" s="870"/>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72" t="str">
        <f t="shared" ref="N321" ca="1" si="304">IFERROR(J321/J322,"ND")</f>
        <v>ND</v>
      </c>
      <c r="O321" s="874" t="str">
        <f t="shared" ref="O321" ca="1" si="305">IFERROR(((J321+K321)/H321),"ND")</f>
        <v>ND</v>
      </c>
      <c r="P321" s="876"/>
    </row>
    <row r="322" spans="3:16">
      <c r="C322" s="850"/>
      <c r="D322" s="852"/>
      <c r="E322" s="852"/>
      <c r="F322" s="854"/>
      <c r="G322" s="856"/>
      <c r="H322" s="907"/>
      <c r="I322" s="871"/>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907" t="str">
        <f ca="1">IF(ISBLANK(OFFSET('9. METAS'!$L$20,INT((ROW()-13)/2),0)),"",OFFSET('9. METAS'!$L$20,INT((ROW()-13)/2),0))</f>
        <v/>
      </c>
      <c r="I323" s="870"/>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72" t="str">
        <f t="shared" ref="N323" ca="1" si="306">IFERROR(J323/J324,"ND")</f>
        <v>ND</v>
      </c>
      <c r="O323" s="874" t="str">
        <f t="shared" ref="O323" ca="1" si="307">IFERROR(((J323+K323)/H323),"ND")</f>
        <v>ND</v>
      </c>
      <c r="P323" s="876"/>
    </row>
    <row r="324" spans="3:16">
      <c r="C324" s="850"/>
      <c r="D324" s="852"/>
      <c r="E324" s="852"/>
      <c r="F324" s="854"/>
      <c r="G324" s="856"/>
      <c r="H324" s="907"/>
      <c r="I324" s="871"/>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907" t="str">
        <f ca="1">IF(ISBLANK(OFFSET('9. METAS'!$L$20,INT((ROW()-13)/2),0)),"",OFFSET('9. METAS'!$L$20,INT((ROW()-13)/2),0))</f>
        <v/>
      </c>
      <c r="I325" s="870"/>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72" t="str">
        <f t="shared" ref="N325" ca="1" si="308">IFERROR(J325/J326,"ND")</f>
        <v>ND</v>
      </c>
      <c r="O325" s="874" t="str">
        <f t="shared" ref="O325" ca="1" si="309">IFERROR(((J325+K325)/H325),"ND")</f>
        <v>ND</v>
      </c>
      <c r="P325" s="876"/>
    </row>
    <row r="326" spans="3:16">
      <c r="C326" s="850"/>
      <c r="D326" s="852"/>
      <c r="E326" s="852"/>
      <c r="F326" s="854"/>
      <c r="G326" s="856"/>
      <c r="H326" s="907"/>
      <c r="I326" s="871"/>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907" t="str">
        <f ca="1">IF(ISBLANK(OFFSET('9. METAS'!$L$20,INT((ROW()-13)/2),0)),"",OFFSET('9. METAS'!$L$20,INT((ROW()-13)/2),0))</f>
        <v/>
      </c>
      <c r="I327" s="870"/>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72" t="str">
        <f t="shared" ref="N327" ca="1" si="310">IFERROR(J327/J328,"ND")</f>
        <v>ND</v>
      </c>
      <c r="O327" s="874" t="str">
        <f t="shared" ref="O327" ca="1" si="311">IFERROR(((J327+K327)/H327),"ND")</f>
        <v>ND</v>
      </c>
      <c r="P327" s="876"/>
    </row>
    <row r="328" spans="3:16">
      <c r="C328" s="850"/>
      <c r="D328" s="852"/>
      <c r="E328" s="852"/>
      <c r="F328" s="854"/>
      <c r="G328" s="856"/>
      <c r="H328" s="907"/>
      <c r="I328" s="871"/>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907" t="str">
        <f ca="1">IF(ISBLANK(OFFSET('9. METAS'!$L$20,INT((ROW()-13)/2),0)),"",OFFSET('9. METAS'!$L$20,INT((ROW()-13)/2),0))</f>
        <v/>
      </c>
      <c r="I329" s="870"/>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72" t="str">
        <f t="shared" ref="N329" ca="1" si="312">IFERROR(J329/J330,"ND")</f>
        <v>ND</v>
      </c>
      <c r="O329" s="874" t="str">
        <f t="shared" ref="O329" ca="1" si="313">IFERROR(((J329+K329)/H329),"ND")</f>
        <v>ND</v>
      </c>
      <c r="P329" s="876"/>
    </row>
    <row r="330" spans="3:16">
      <c r="C330" s="850"/>
      <c r="D330" s="852"/>
      <c r="E330" s="852"/>
      <c r="F330" s="854"/>
      <c r="G330" s="856"/>
      <c r="H330" s="907"/>
      <c r="I330" s="871"/>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907" t="str">
        <f ca="1">IF(ISBLANK(OFFSET('9. METAS'!$L$20,INT((ROW()-13)/2),0)),"",OFFSET('9. METAS'!$L$20,INT((ROW()-13)/2),0))</f>
        <v/>
      </c>
      <c r="I331" s="870"/>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72" t="str">
        <f t="shared" ref="N331" ca="1" si="314">IFERROR(J331/J332,"ND")</f>
        <v>ND</v>
      </c>
      <c r="O331" s="874" t="str">
        <f t="shared" ref="O331" ca="1" si="315">IFERROR(((J331+K331)/H331),"ND")</f>
        <v>ND</v>
      </c>
      <c r="P331" s="876"/>
    </row>
    <row r="332" spans="3:16">
      <c r="C332" s="850"/>
      <c r="D332" s="852"/>
      <c r="E332" s="852"/>
      <c r="F332" s="854"/>
      <c r="G332" s="856"/>
      <c r="H332" s="907"/>
      <c r="I332" s="871"/>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907" t="str">
        <f ca="1">IF(ISBLANK(OFFSET('9. METAS'!$L$20,INT((ROW()-13)/2),0)),"",OFFSET('9. METAS'!$L$20,INT((ROW()-13)/2),0))</f>
        <v/>
      </c>
      <c r="I333" s="870"/>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72" t="str">
        <f t="shared" ref="N333" ca="1" si="316">IFERROR(J333/J334,"ND")</f>
        <v>ND</v>
      </c>
      <c r="O333" s="874" t="str">
        <f t="shared" ref="O333" ca="1" si="317">IFERROR(((J333+K333)/H333),"ND")</f>
        <v>ND</v>
      </c>
      <c r="P333" s="876"/>
    </row>
    <row r="334" spans="3:16">
      <c r="C334" s="850"/>
      <c r="D334" s="852"/>
      <c r="E334" s="852"/>
      <c r="F334" s="854"/>
      <c r="G334" s="856"/>
      <c r="H334" s="907"/>
      <c r="I334" s="871"/>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907" t="str">
        <f ca="1">IF(ISBLANK(OFFSET('9. METAS'!$L$20,INT((ROW()-13)/2),0)),"",OFFSET('9. METAS'!$L$20,INT((ROW()-13)/2),0))</f>
        <v/>
      </c>
      <c r="I335" s="870"/>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72" t="str">
        <f t="shared" ref="N335" ca="1" si="318">IFERROR(J335/J336,"ND")</f>
        <v>ND</v>
      </c>
      <c r="O335" s="874" t="str">
        <f t="shared" ref="O335" ca="1" si="319">IFERROR(((J335+K335)/H335),"ND")</f>
        <v>ND</v>
      </c>
      <c r="P335" s="876"/>
    </row>
    <row r="336" spans="3:16">
      <c r="C336" s="850"/>
      <c r="D336" s="852"/>
      <c r="E336" s="852"/>
      <c r="F336" s="854"/>
      <c r="G336" s="856"/>
      <c r="H336" s="907"/>
      <c r="I336" s="871"/>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907" t="str">
        <f ca="1">IF(ISBLANK(OFFSET('9. METAS'!$L$20,INT((ROW()-13)/2),0)),"",OFFSET('9. METAS'!$L$20,INT((ROW()-13)/2),0))</f>
        <v/>
      </c>
      <c r="I337" s="870"/>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72" t="str">
        <f t="shared" ref="N337" ca="1" si="320">IFERROR(J337/J338,"ND")</f>
        <v>ND</v>
      </c>
      <c r="O337" s="874" t="str">
        <f t="shared" ref="O337" ca="1" si="321">IFERROR(((J337+K337)/H337),"ND")</f>
        <v>ND</v>
      </c>
      <c r="P337" s="876"/>
    </row>
    <row r="338" spans="3:16">
      <c r="C338" s="850"/>
      <c r="D338" s="852"/>
      <c r="E338" s="852"/>
      <c r="F338" s="854"/>
      <c r="G338" s="856"/>
      <c r="H338" s="907"/>
      <c r="I338" s="871"/>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907" t="str">
        <f ca="1">IF(ISBLANK(OFFSET('9. METAS'!$L$20,INT((ROW()-13)/2),0)),"",OFFSET('9. METAS'!$L$20,INT((ROW()-13)/2),0))</f>
        <v/>
      </c>
      <c r="I339" s="870"/>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72" t="str">
        <f t="shared" ref="N339" ca="1" si="322">IFERROR(J339/J340,"ND")</f>
        <v>ND</v>
      </c>
      <c r="O339" s="874" t="str">
        <f t="shared" ref="O339" ca="1" si="323">IFERROR(((J339+K339)/H339),"ND")</f>
        <v>ND</v>
      </c>
      <c r="P339" s="876"/>
    </row>
    <row r="340" spans="3:16">
      <c r="C340" s="850"/>
      <c r="D340" s="852"/>
      <c r="E340" s="852"/>
      <c r="F340" s="854"/>
      <c r="G340" s="856"/>
      <c r="H340" s="907"/>
      <c r="I340" s="871"/>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907" t="str">
        <f ca="1">IF(ISBLANK(OFFSET('9. METAS'!$L$20,INT((ROW()-13)/2),0)),"",OFFSET('9. METAS'!$L$20,INT((ROW()-13)/2),0))</f>
        <v/>
      </c>
      <c r="I341" s="870"/>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72" t="str">
        <f t="shared" ref="N341" ca="1" si="324">IFERROR(J341/J342,"ND")</f>
        <v>ND</v>
      </c>
      <c r="O341" s="874" t="str">
        <f t="shared" ref="O341" ca="1" si="325">IFERROR(((J341+K341)/H341),"ND")</f>
        <v>ND</v>
      </c>
      <c r="P341" s="876"/>
    </row>
    <row r="342" spans="3:16">
      <c r="C342" s="850"/>
      <c r="D342" s="852"/>
      <c r="E342" s="852"/>
      <c r="F342" s="854"/>
      <c r="G342" s="856"/>
      <c r="H342" s="907"/>
      <c r="I342" s="871"/>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907" t="str">
        <f ca="1">IF(ISBLANK(OFFSET('9. METAS'!$L$20,INT((ROW()-13)/2),0)),"",OFFSET('9. METAS'!$L$20,INT((ROW()-13)/2),0))</f>
        <v/>
      </c>
      <c r="I343" s="870"/>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72" t="str">
        <f t="shared" ref="N343" ca="1" si="326">IFERROR(J343/J344,"ND")</f>
        <v>ND</v>
      </c>
      <c r="O343" s="874" t="str">
        <f t="shared" ref="O343" ca="1" si="327">IFERROR(((J343+K343)/H343),"ND")</f>
        <v>ND</v>
      </c>
      <c r="P343" s="876"/>
    </row>
    <row r="344" spans="3:16">
      <c r="C344" s="850"/>
      <c r="D344" s="852"/>
      <c r="E344" s="852"/>
      <c r="F344" s="854"/>
      <c r="G344" s="856"/>
      <c r="H344" s="907"/>
      <c r="I344" s="871"/>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907" t="str">
        <f ca="1">IF(ISBLANK(OFFSET('9. METAS'!$L$20,INT((ROW()-13)/2),0)),"",OFFSET('9. METAS'!$L$20,INT((ROW()-13)/2),0))</f>
        <v/>
      </c>
      <c r="I345" s="870"/>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72" t="str">
        <f t="shared" ref="N345" ca="1" si="328">IFERROR(J345/J346,"ND")</f>
        <v>ND</v>
      </c>
      <c r="O345" s="874" t="str">
        <f t="shared" ref="O345" ca="1" si="329">IFERROR(((J345+K345)/H345),"ND")</f>
        <v>ND</v>
      </c>
      <c r="P345" s="876"/>
    </row>
    <row r="346" spans="3:16">
      <c r="C346" s="850"/>
      <c r="D346" s="852"/>
      <c r="E346" s="852"/>
      <c r="F346" s="854"/>
      <c r="G346" s="856"/>
      <c r="H346" s="907"/>
      <c r="I346" s="871"/>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907" t="str">
        <f ca="1">IF(ISBLANK(OFFSET('9. METAS'!$L$20,INT((ROW()-13)/2),0)),"",OFFSET('9. METAS'!$L$20,INT((ROW()-13)/2),0))</f>
        <v/>
      </c>
      <c r="I347" s="870"/>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72" t="str">
        <f t="shared" ref="N347" ca="1" si="330">IFERROR(J347/J348,"ND")</f>
        <v>ND</v>
      </c>
      <c r="O347" s="874" t="str">
        <f t="shared" ref="O347" ca="1" si="331">IFERROR(((J347+K347)/H347),"ND")</f>
        <v>ND</v>
      </c>
      <c r="P347" s="876"/>
    </row>
    <row r="348" spans="3:16">
      <c r="C348" s="850"/>
      <c r="D348" s="852"/>
      <c r="E348" s="852"/>
      <c r="F348" s="854"/>
      <c r="G348" s="856"/>
      <c r="H348" s="907"/>
      <c r="I348" s="871"/>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907" t="str">
        <f ca="1">IF(ISBLANK(OFFSET('9. METAS'!$L$20,INT((ROW()-13)/2),0)),"",OFFSET('9. METAS'!$L$20,INT((ROW()-13)/2),0))</f>
        <v/>
      </c>
      <c r="I349" s="870"/>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72" t="str">
        <f t="shared" ref="N349" ca="1" si="332">IFERROR(J349/J350,"ND")</f>
        <v>ND</v>
      </c>
      <c r="O349" s="874" t="str">
        <f t="shared" ref="O349" ca="1" si="333">IFERROR(((J349+K349)/H349),"ND")</f>
        <v>ND</v>
      </c>
      <c r="P349" s="876"/>
    </row>
    <row r="350" spans="3:16">
      <c r="C350" s="850"/>
      <c r="D350" s="852"/>
      <c r="E350" s="852"/>
      <c r="F350" s="854"/>
      <c r="G350" s="856"/>
      <c r="H350" s="907"/>
      <c r="I350" s="871"/>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907" t="str">
        <f ca="1">IF(ISBLANK(OFFSET('9. METAS'!$L$20,INT((ROW()-13)/2),0)),"",OFFSET('9. METAS'!$L$20,INT((ROW()-13)/2),0))</f>
        <v/>
      </c>
      <c r="I351" s="870"/>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72" t="str">
        <f t="shared" ref="N351" ca="1" si="334">IFERROR(J351/J352,"ND")</f>
        <v>ND</v>
      </c>
      <c r="O351" s="874" t="str">
        <f t="shared" ref="O351" ca="1" si="335">IFERROR(((J351+K351)/H351),"ND")</f>
        <v>ND</v>
      </c>
      <c r="P351" s="876"/>
    </row>
    <row r="352" spans="3:16">
      <c r="C352" s="850"/>
      <c r="D352" s="852"/>
      <c r="E352" s="852"/>
      <c r="F352" s="854"/>
      <c r="G352" s="856"/>
      <c r="H352" s="907"/>
      <c r="I352" s="871"/>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907" t="str">
        <f ca="1">IF(ISBLANK(OFFSET('9. METAS'!$L$20,INT((ROW()-13)/2),0)),"",OFFSET('9. METAS'!$L$20,INT((ROW()-13)/2),0))</f>
        <v/>
      </c>
      <c r="I353" s="870"/>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72" t="str">
        <f t="shared" ref="N353" ca="1" si="336">IFERROR(J353/J354,"ND")</f>
        <v>ND</v>
      </c>
      <c r="O353" s="874" t="str">
        <f t="shared" ref="O353" ca="1" si="337">IFERROR(((J353+K353)/H353),"ND")</f>
        <v>ND</v>
      </c>
      <c r="P353" s="876"/>
    </row>
    <row r="354" spans="3:16">
      <c r="C354" s="850"/>
      <c r="D354" s="852"/>
      <c r="E354" s="852"/>
      <c r="F354" s="854"/>
      <c r="G354" s="856"/>
      <c r="H354" s="907"/>
      <c r="I354" s="871"/>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907" t="str">
        <f ca="1">IF(ISBLANK(OFFSET('9. METAS'!$L$20,INT((ROW()-13)/2),0)),"",OFFSET('9. METAS'!$L$20,INT((ROW()-13)/2),0))</f>
        <v/>
      </c>
      <c r="I355" s="870"/>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72" t="str">
        <f t="shared" ref="N355" ca="1" si="338">IFERROR(J355/J356,"ND")</f>
        <v>ND</v>
      </c>
      <c r="O355" s="874" t="str">
        <f t="shared" ref="O355" ca="1" si="339">IFERROR(((J355+K355)/H355),"ND")</f>
        <v>ND</v>
      </c>
      <c r="P355" s="876"/>
    </row>
    <row r="356" spans="3:16">
      <c r="C356" s="850"/>
      <c r="D356" s="852"/>
      <c r="E356" s="852"/>
      <c r="F356" s="854"/>
      <c r="G356" s="856"/>
      <c r="H356" s="907"/>
      <c r="I356" s="871"/>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907" t="str">
        <f ca="1">IF(ISBLANK(OFFSET('9. METAS'!$L$20,INT((ROW()-13)/2),0)),"",OFFSET('9. METAS'!$L$20,INT((ROW()-13)/2),0))</f>
        <v/>
      </c>
      <c r="I357" s="870"/>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72" t="str">
        <f t="shared" ref="N357" ca="1" si="340">IFERROR(J357/J358,"ND")</f>
        <v>ND</v>
      </c>
      <c r="O357" s="874" t="str">
        <f t="shared" ref="O357" ca="1" si="341">IFERROR(((J357+K357)/H357),"ND")</f>
        <v>ND</v>
      </c>
      <c r="P357" s="876"/>
    </row>
    <row r="358" spans="3:16">
      <c r="C358" s="850"/>
      <c r="D358" s="852"/>
      <c r="E358" s="852"/>
      <c r="F358" s="854"/>
      <c r="G358" s="856"/>
      <c r="H358" s="907"/>
      <c r="I358" s="871"/>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907" t="str">
        <f ca="1">IF(ISBLANK(OFFSET('9. METAS'!$L$20,INT((ROW()-13)/2),0)),"",OFFSET('9. METAS'!$L$20,INT((ROW()-13)/2),0))</f>
        <v/>
      </c>
      <c r="I359" s="870"/>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72" t="str">
        <f t="shared" ref="N359" ca="1" si="342">IFERROR(J359/J360,"ND")</f>
        <v>ND</v>
      </c>
      <c r="O359" s="874" t="str">
        <f t="shared" ref="O359" ca="1" si="343">IFERROR(((J359+K359)/H359),"ND")</f>
        <v>ND</v>
      </c>
      <c r="P359" s="876"/>
    </row>
    <row r="360" spans="3:16">
      <c r="C360" s="850"/>
      <c r="D360" s="852"/>
      <c r="E360" s="852"/>
      <c r="F360" s="854"/>
      <c r="G360" s="856"/>
      <c r="H360" s="907"/>
      <c r="I360" s="871"/>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907" t="str">
        <f ca="1">IF(ISBLANK(OFFSET('9. METAS'!$L$20,INT((ROW()-13)/2),0)),"",OFFSET('9. METAS'!$L$20,INT((ROW()-13)/2),0))</f>
        <v/>
      </c>
      <c r="I361" s="870"/>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72" t="str">
        <f t="shared" ref="N361" ca="1" si="344">IFERROR(J361/J362,"ND")</f>
        <v>ND</v>
      </c>
      <c r="O361" s="874" t="str">
        <f t="shared" ref="O361" ca="1" si="345">IFERROR(((J361+K361)/H361),"ND")</f>
        <v>ND</v>
      </c>
      <c r="P361" s="876"/>
    </row>
    <row r="362" spans="3:16">
      <c r="C362" s="850"/>
      <c r="D362" s="852"/>
      <c r="E362" s="852"/>
      <c r="F362" s="854"/>
      <c r="G362" s="856"/>
      <c r="H362" s="907"/>
      <c r="I362" s="871"/>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907" t="str">
        <f ca="1">IF(ISBLANK(OFFSET('9. METAS'!$L$20,INT((ROW()-13)/2),0)),"",OFFSET('9. METAS'!$L$20,INT((ROW()-13)/2),0))</f>
        <v/>
      </c>
      <c r="I363" s="870"/>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72" t="str">
        <f t="shared" ref="N363" ca="1" si="346">IFERROR(J363/J364,"ND")</f>
        <v>ND</v>
      </c>
      <c r="O363" s="874" t="str">
        <f t="shared" ref="O363" ca="1" si="347">IFERROR(((J363+K363)/H363),"ND")</f>
        <v>ND</v>
      </c>
      <c r="P363" s="876"/>
    </row>
    <row r="364" spans="3:16">
      <c r="C364" s="850"/>
      <c r="D364" s="852"/>
      <c r="E364" s="852"/>
      <c r="F364" s="854"/>
      <c r="G364" s="856"/>
      <c r="H364" s="907"/>
      <c r="I364" s="871"/>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907" t="str">
        <f ca="1">IF(ISBLANK(OFFSET('9. METAS'!$L$20,INT((ROW()-13)/2),0)),"",OFFSET('9. METAS'!$L$20,INT((ROW()-13)/2),0))</f>
        <v/>
      </c>
      <c r="I365" s="870"/>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72" t="str">
        <f t="shared" ref="N365" ca="1" si="348">IFERROR(J365/J366,"ND")</f>
        <v>ND</v>
      </c>
      <c r="O365" s="874" t="str">
        <f t="shared" ref="O365" ca="1" si="349">IFERROR(((J365+K365)/H365),"ND")</f>
        <v>ND</v>
      </c>
      <c r="P365" s="876"/>
    </row>
    <row r="366" spans="3:16">
      <c r="C366" s="850"/>
      <c r="D366" s="852"/>
      <c r="E366" s="852"/>
      <c r="F366" s="854"/>
      <c r="G366" s="856"/>
      <c r="H366" s="907"/>
      <c r="I366" s="871"/>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907" t="str">
        <f ca="1">IF(ISBLANK(OFFSET('9. METAS'!$L$20,INT((ROW()-13)/2),0)),"",OFFSET('9. METAS'!$L$20,INT((ROW()-13)/2),0))</f>
        <v/>
      </c>
      <c r="I367" s="870"/>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72" t="str">
        <f t="shared" ref="N367" ca="1" si="350">IFERROR(J367/J368,"ND")</f>
        <v>ND</v>
      </c>
      <c r="O367" s="874" t="str">
        <f t="shared" ref="O367" ca="1" si="351">IFERROR(((J367+K367)/H367),"ND")</f>
        <v>ND</v>
      </c>
      <c r="P367" s="876"/>
    </row>
    <row r="368" spans="3:16">
      <c r="C368" s="850"/>
      <c r="D368" s="852"/>
      <c r="E368" s="852"/>
      <c r="F368" s="854"/>
      <c r="G368" s="856"/>
      <c r="H368" s="907"/>
      <c r="I368" s="871"/>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907" t="str">
        <f ca="1">IF(ISBLANK(OFFSET('9. METAS'!$L$20,INT((ROW()-13)/2),0)),"",OFFSET('9. METAS'!$L$20,INT((ROW()-13)/2),0))</f>
        <v/>
      </c>
      <c r="I369" s="870"/>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72" t="str">
        <f t="shared" ref="N369" ca="1" si="352">IFERROR(J369/J370,"ND")</f>
        <v>ND</v>
      </c>
      <c r="O369" s="874" t="str">
        <f t="shared" ref="O369" ca="1" si="353">IFERROR(((J369+K369)/H369),"ND")</f>
        <v>ND</v>
      </c>
      <c r="P369" s="876"/>
    </row>
    <row r="370" spans="3:16">
      <c r="C370" s="850"/>
      <c r="D370" s="852"/>
      <c r="E370" s="852"/>
      <c r="F370" s="854"/>
      <c r="G370" s="856"/>
      <c r="H370" s="907"/>
      <c r="I370" s="871"/>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907" t="str">
        <f ca="1">IF(ISBLANK(OFFSET('9. METAS'!$L$20,INT((ROW()-13)/2),0)),"",OFFSET('9. METAS'!$L$20,INT((ROW()-13)/2),0))</f>
        <v/>
      </c>
      <c r="I371" s="870"/>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72" t="str">
        <f t="shared" ref="N371" ca="1" si="354">IFERROR(J371/J372,"ND")</f>
        <v>ND</v>
      </c>
      <c r="O371" s="874" t="str">
        <f t="shared" ref="O371" ca="1" si="355">IFERROR(((J371+K371)/H371),"ND")</f>
        <v>ND</v>
      </c>
      <c r="P371" s="876"/>
    </row>
    <row r="372" spans="3:16">
      <c r="C372" s="850"/>
      <c r="D372" s="852"/>
      <c r="E372" s="852"/>
      <c r="F372" s="854"/>
      <c r="G372" s="856"/>
      <c r="H372" s="907"/>
      <c r="I372" s="871"/>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907" t="str">
        <f ca="1">IF(ISBLANK(OFFSET('9. METAS'!$L$20,INT((ROW()-13)/2),0)),"",OFFSET('9. METAS'!$L$20,INT((ROW()-13)/2),0))</f>
        <v/>
      </c>
      <c r="I373" s="870"/>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72" t="str">
        <f t="shared" ref="N373" ca="1" si="356">IFERROR(J373/J374,"ND")</f>
        <v>ND</v>
      </c>
      <c r="O373" s="874" t="str">
        <f t="shared" ref="O373" ca="1" si="357">IFERROR(((J373+K373)/H373),"ND")</f>
        <v>ND</v>
      </c>
      <c r="P373" s="876"/>
    </row>
    <row r="374" spans="3:16">
      <c r="C374" s="850"/>
      <c r="D374" s="852"/>
      <c r="E374" s="852"/>
      <c r="F374" s="854"/>
      <c r="G374" s="856"/>
      <c r="H374" s="907"/>
      <c r="I374" s="871"/>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907" t="str">
        <f ca="1">IF(ISBLANK(OFFSET('9. METAS'!$L$20,INT((ROW()-13)/2),0)),"",OFFSET('9. METAS'!$L$20,INT((ROW()-13)/2),0))</f>
        <v/>
      </c>
      <c r="I375" s="870"/>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72" t="str">
        <f t="shared" ref="N375" ca="1" si="358">IFERROR(J375/J376,"ND")</f>
        <v>ND</v>
      </c>
      <c r="O375" s="874" t="str">
        <f t="shared" ref="O375" ca="1" si="359">IFERROR(((J375+K375)/H375),"ND")</f>
        <v>ND</v>
      </c>
      <c r="P375" s="876"/>
    </row>
    <row r="376" spans="3:16">
      <c r="C376" s="850"/>
      <c r="D376" s="852"/>
      <c r="E376" s="852"/>
      <c r="F376" s="854"/>
      <c r="G376" s="856"/>
      <c r="H376" s="907"/>
      <c r="I376" s="871"/>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907" t="str">
        <f ca="1">IF(ISBLANK(OFFSET('9. METAS'!$L$20,INT((ROW()-13)/2),0)),"",OFFSET('9. METAS'!$L$20,INT((ROW()-13)/2),0))</f>
        <v/>
      </c>
      <c r="I377" s="870"/>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72" t="str">
        <f t="shared" ref="N377" ca="1" si="360">IFERROR(J377/J378,"ND")</f>
        <v>ND</v>
      </c>
      <c r="O377" s="874" t="str">
        <f t="shared" ref="O377" ca="1" si="361">IFERROR(((J377+K377)/H377),"ND")</f>
        <v>ND</v>
      </c>
      <c r="P377" s="876"/>
    </row>
    <row r="378" spans="3:16">
      <c r="C378" s="850"/>
      <c r="D378" s="852"/>
      <c r="E378" s="852"/>
      <c r="F378" s="854"/>
      <c r="G378" s="856"/>
      <c r="H378" s="907"/>
      <c r="I378" s="871"/>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907" t="str">
        <f ca="1">IF(ISBLANK(OFFSET('9. METAS'!$L$20,INT((ROW()-13)/2),0)),"",OFFSET('9. METAS'!$L$20,INT((ROW()-13)/2),0))</f>
        <v/>
      </c>
      <c r="I379" s="870"/>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72" t="str">
        <f t="shared" ref="N379" ca="1" si="362">IFERROR(J379/J380,"ND")</f>
        <v>ND</v>
      </c>
      <c r="O379" s="874" t="str">
        <f t="shared" ref="O379" ca="1" si="363">IFERROR(((J379+K379)/H379),"ND")</f>
        <v>ND</v>
      </c>
      <c r="P379" s="876"/>
    </row>
    <row r="380" spans="3:16">
      <c r="C380" s="850"/>
      <c r="D380" s="852"/>
      <c r="E380" s="852"/>
      <c r="F380" s="854"/>
      <c r="G380" s="856"/>
      <c r="H380" s="907"/>
      <c r="I380" s="871"/>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907" t="str">
        <f ca="1">IF(ISBLANK(OFFSET('9. METAS'!$L$20,INT((ROW()-13)/2),0)),"",OFFSET('9. METAS'!$L$20,INT((ROW()-13)/2),0))</f>
        <v/>
      </c>
      <c r="I381" s="870"/>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72" t="str">
        <f t="shared" ref="N381" ca="1" si="364">IFERROR(J381/J382,"ND")</f>
        <v>ND</v>
      </c>
      <c r="O381" s="874" t="str">
        <f t="shared" ref="O381" ca="1" si="365">IFERROR(((J381+K381)/H381),"ND")</f>
        <v>ND</v>
      </c>
      <c r="P381" s="876"/>
    </row>
    <row r="382" spans="3:16">
      <c r="C382" s="850"/>
      <c r="D382" s="852"/>
      <c r="E382" s="852"/>
      <c r="F382" s="854"/>
      <c r="G382" s="856"/>
      <c r="H382" s="907"/>
      <c r="I382" s="871"/>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907" t="str">
        <f ca="1">IF(ISBLANK(OFFSET('9. METAS'!$L$20,INT((ROW()-13)/2),0)),"",OFFSET('9. METAS'!$L$20,INT((ROW()-13)/2),0))</f>
        <v/>
      </c>
      <c r="I383" s="870"/>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72" t="str">
        <f t="shared" ref="N383" ca="1" si="366">IFERROR(J383/J384,"ND")</f>
        <v>ND</v>
      </c>
      <c r="O383" s="874" t="str">
        <f t="shared" ref="O383" ca="1" si="367">IFERROR(((J383+K383)/H383),"ND")</f>
        <v>ND</v>
      </c>
      <c r="P383" s="876"/>
    </row>
    <row r="384" spans="3:16">
      <c r="C384" s="850"/>
      <c r="D384" s="852"/>
      <c r="E384" s="852"/>
      <c r="F384" s="854"/>
      <c r="G384" s="856"/>
      <c r="H384" s="907"/>
      <c r="I384" s="871"/>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907" t="str">
        <f ca="1">IF(ISBLANK(OFFSET('9. METAS'!$L$20,INT((ROW()-13)/2),0)),"",OFFSET('9. METAS'!$L$20,INT((ROW()-13)/2),0))</f>
        <v/>
      </c>
      <c r="I385" s="870"/>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72" t="str">
        <f t="shared" ref="N385" ca="1" si="368">IFERROR(J385/J386,"ND")</f>
        <v>ND</v>
      </c>
      <c r="O385" s="874" t="str">
        <f t="shared" ref="O385" ca="1" si="369">IFERROR(((J385+K385)/H385),"ND")</f>
        <v>ND</v>
      </c>
      <c r="P385" s="876"/>
    </row>
    <row r="386" spans="3:16">
      <c r="C386" s="850"/>
      <c r="D386" s="852"/>
      <c r="E386" s="852"/>
      <c r="F386" s="854"/>
      <c r="G386" s="856"/>
      <c r="H386" s="907"/>
      <c r="I386" s="871"/>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907" t="str">
        <f ca="1">IF(ISBLANK(OFFSET('9. METAS'!$L$20,INT((ROW()-13)/2),0)),"",OFFSET('9. METAS'!$L$20,INT((ROW()-13)/2),0))</f>
        <v/>
      </c>
      <c r="I387" s="870"/>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72" t="str">
        <f t="shared" ref="N387" ca="1" si="370">IFERROR(J387/J388,"ND")</f>
        <v>ND</v>
      </c>
      <c r="O387" s="874" t="str">
        <f t="shared" ref="O387" ca="1" si="371">IFERROR(((J387+K387)/H387),"ND")</f>
        <v>ND</v>
      </c>
      <c r="P387" s="876"/>
    </row>
    <row r="388" spans="3:16">
      <c r="C388" s="850"/>
      <c r="D388" s="852"/>
      <c r="E388" s="852"/>
      <c r="F388" s="854"/>
      <c r="G388" s="856"/>
      <c r="H388" s="907"/>
      <c r="I388" s="871"/>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907" t="str">
        <f ca="1">IF(ISBLANK(OFFSET('9. METAS'!$L$20,INT((ROW()-13)/2),0)),"",OFFSET('9. METAS'!$L$20,INT((ROW()-13)/2),0))</f>
        <v/>
      </c>
      <c r="I389" s="870"/>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72" t="str">
        <f t="shared" ref="N389" ca="1" si="372">IFERROR(J389/J390,"ND")</f>
        <v>ND</v>
      </c>
      <c r="O389" s="874" t="str">
        <f t="shared" ref="O389" ca="1" si="373">IFERROR(((J389+K389)/H389),"ND")</f>
        <v>ND</v>
      </c>
      <c r="P389" s="876"/>
    </row>
    <row r="390" spans="3:16">
      <c r="C390" s="850"/>
      <c r="D390" s="852"/>
      <c r="E390" s="852"/>
      <c r="F390" s="854"/>
      <c r="G390" s="856"/>
      <c r="H390" s="907"/>
      <c r="I390" s="871"/>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907" t="str">
        <f ca="1">IF(ISBLANK(OFFSET('9. METAS'!$L$20,INT((ROW()-13)/2),0)),"",OFFSET('9. METAS'!$L$20,INT((ROW()-13)/2),0))</f>
        <v/>
      </c>
      <c r="I391" s="870"/>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72" t="str">
        <f t="shared" ref="N391" ca="1" si="374">IFERROR(J391/J392,"ND")</f>
        <v>ND</v>
      </c>
      <c r="O391" s="874" t="str">
        <f t="shared" ref="O391" ca="1" si="375">IFERROR(((J391+K391)/H391),"ND")</f>
        <v>ND</v>
      </c>
      <c r="P391" s="876"/>
    </row>
    <row r="392" spans="3:16">
      <c r="C392" s="850"/>
      <c r="D392" s="852"/>
      <c r="E392" s="852"/>
      <c r="F392" s="854"/>
      <c r="G392" s="856"/>
      <c r="H392" s="907"/>
      <c r="I392" s="871"/>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907" t="str">
        <f ca="1">IF(ISBLANK(OFFSET('9. METAS'!$L$20,INT((ROW()-13)/2),0)),"",OFFSET('9. METAS'!$L$20,INT((ROW()-13)/2),0))</f>
        <v/>
      </c>
      <c r="I393" s="870"/>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72" t="str">
        <f t="shared" ref="N393" ca="1" si="376">IFERROR(J393/J394,"ND")</f>
        <v>ND</v>
      </c>
      <c r="O393" s="874" t="str">
        <f t="shared" ref="O393" ca="1" si="377">IFERROR(((J393+K393)/H393),"ND")</f>
        <v>ND</v>
      </c>
      <c r="P393" s="876"/>
    </row>
    <row r="394" spans="3:16">
      <c r="C394" s="850"/>
      <c r="D394" s="852"/>
      <c r="E394" s="852"/>
      <c r="F394" s="854"/>
      <c r="G394" s="856"/>
      <c r="H394" s="907"/>
      <c r="I394" s="871"/>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907" t="str">
        <f ca="1">IF(ISBLANK(OFFSET('9. METAS'!$L$20,INT((ROW()-13)/2),0)),"",OFFSET('9. METAS'!$L$20,INT((ROW()-13)/2),0))</f>
        <v/>
      </c>
      <c r="I395" s="870"/>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72" t="str">
        <f t="shared" ref="N395" ca="1" si="378">IFERROR(J395/J396,"ND")</f>
        <v>ND</v>
      </c>
      <c r="O395" s="874" t="str">
        <f t="shared" ref="O395" ca="1" si="379">IFERROR(((J395+K395)/H395),"ND")</f>
        <v>ND</v>
      </c>
      <c r="P395" s="876"/>
    </row>
    <row r="396" spans="3:16">
      <c r="C396" s="850"/>
      <c r="D396" s="852"/>
      <c r="E396" s="852"/>
      <c r="F396" s="854"/>
      <c r="G396" s="856"/>
      <c r="H396" s="907"/>
      <c r="I396" s="871"/>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907" t="str">
        <f ca="1">IF(ISBLANK(OFFSET('9. METAS'!$L$20,INT((ROW()-13)/2),0)),"",OFFSET('9. METAS'!$L$20,INT((ROW()-13)/2),0))</f>
        <v/>
      </c>
      <c r="I397" s="870"/>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72" t="str">
        <f t="shared" ref="N397" ca="1" si="380">IFERROR(J397/J398,"ND")</f>
        <v>ND</v>
      </c>
      <c r="O397" s="874" t="str">
        <f t="shared" ref="O397" ca="1" si="381">IFERROR(((J397+K397)/H397),"ND")</f>
        <v>ND</v>
      </c>
      <c r="P397" s="876"/>
    </row>
    <row r="398" spans="3:16">
      <c r="C398" s="850"/>
      <c r="D398" s="852"/>
      <c r="E398" s="852"/>
      <c r="F398" s="854"/>
      <c r="G398" s="856"/>
      <c r="H398" s="907"/>
      <c r="I398" s="871"/>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907" t="str">
        <f ca="1">IF(ISBLANK(OFFSET('9. METAS'!$L$20,INT((ROW()-13)/2),0)),"",OFFSET('9. METAS'!$L$20,INT((ROW()-13)/2),0))</f>
        <v/>
      </c>
      <c r="I399" s="870"/>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72" t="str">
        <f t="shared" ref="N399" ca="1" si="382">IFERROR(J399/J400,"ND")</f>
        <v>ND</v>
      </c>
      <c r="O399" s="874" t="str">
        <f t="shared" ref="O399" ca="1" si="383">IFERROR(((J399+K399)/H399),"ND")</f>
        <v>ND</v>
      </c>
      <c r="P399" s="876"/>
    </row>
    <row r="400" spans="3:16">
      <c r="C400" s="850"/>
      <c r="D400" s="852"/>
      <c r="E400" s="852"/>
      <c r="F400" s="854"/>
      <c r="G400" s="856"/>
      <c r="H400" s="907"/>
      <c r="I400" s="871"/>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907" t="str">
        <f ca="1">IF(ISBLANK(OFFSET('9. METAS'!$L$20,INT((ROW()-13)/2),0)),"",OFFSET('9. METAS'!$L$20,INT((ROW()-13)/2),0))</f>
        <v/>
      </c>
      <c r="I401" s="870"/>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72" t="str">
        <f t="shared" ref="N401" ca="1" si="384">IFERROR(J401/J402,"ND")</f>
        <v>ND</v>
      </c>
      <c r="O401" s="874" t="str">
        <f t="shared" ref="O401" ca="1" si="385">IFERROR(((J401+K401)/H401),"ND")</f>
        <v>ND</v>
      </c>
      <c r="P401" s="876"/>
    </row>
    <row r="402" spans="3:16">
      <c r="C402" s="850"/>
      <c r="D402" s="852"/>
      <c r="E402" s="852"/>
      <c r="F402" s="854"/>
      <c r="G402" s="856"/>
      <c r="H402" s="907"/>
      <c r="I402" s="871"/>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907" t="str">
        <f ca="1">IF(ISBLANK(OFFSET('9. METAS'!$L$20,INT((ROW()-13)/2),0)),"",OFFSET('9. METAS'!$L$20,INT((ROW()-13)/2),0))</f>
        <v/>
      </c>
      <c r="I403" s="870"/>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72" t="str">
        <f t="shared" ref="N403" ca="1" si="386">IFERROR(J403/J404,"ND")</f>
        <v>ND</v>
      </c>
      <c r="O403" s="874" t="str">
        <f t="shared" ref="O403" ca="1" si="387">IFERROR(((J403+K403)/H403),"ND")</f>
        <v>ND</v>
      </c>
      <c r="P403" s="876"/>
    </row>
    <row r="404" spans="3:16">
      <c r="C404" s="850"/>
      <c r="D404" s="852"/>
      <c r="E404" s="852"/>
      <c r="F404" s="854"/>
      <c r="G404" s="856"/>
      <c r="H404" s="907"/>
      <c r="I404" s="871"/>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907" t="str">
        <f ca="1">IF(ISBLANK(OFFSET('9. METAS'!$L$20,INT((ROW()-13)/2),0)),"",OFFSET('9. METAS'!$L$20,INT((ROW()-13)/2),0))</f>
        <v/>
      </c>
      <c r="I405" s="870"/>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72" t="str">
        <f t="shared" ref="N405" ca="1" si="388">IFERROR(J405/J406,"ND")</f>
        <v>ND</v>
      </c>
      <c r="O405" s="874" t="str">
        <f t="shared" ref="O405" ca="1" si="389">IFERROR(((J405+K405)/H405),"ND")</f>
        <v>ND</v>
      </c>
      <c r="P405" s="876"/>
    </row>
    <row r="406" spans="3:16">
      <c r="C406" s="850"/>
      <c r="D406" s="852"/>
      <c r="E406" s="852"/>
      <c r="F406" s="854"/>
      <c r="G406" s="856"/>
      <c r="H406" s="907"/>
      <c r="I406" s="871"/>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907" t="str">
        <f ca="1">IF(ISBLANK(OFFSET('9. METAS'!$L$20,INT((ROW()-13)/2),0)),"",OFFSET('9. METAS'!$L$20,INT((ROW()-13)/2),0))</f>
        <v/>
      </c>
      <c r="I407" s="870"/>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72" t="str">
        <f t="shared" ref="N407" ca="1" si="390">IFERROR(J407/J408,"ND")</f>
        <v>ND</v>
      </c>
      <c r="O407" s="874" t="str">
        <f t="shared" ref="O407" ca="1" si="391">IFERROR(((J407+K407)/H407),"ND")</f>
        <v>ND</v>
      </c>
      <c r="P407" s="876"/>
    </row>
    <row r="408" spans="3:16">
      <c r="C408" s="850"/>
      <c r="D408" s="852"/>
      <c r="E408" s="852"/>
      <c r="F408" s="854"/>
      <c r="G408" s="856"/>
      <c r="H408" s="907"/>
      <c r="I408" s="871"/>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907" t="str">
        <f ca="1">IF(ISBLANK(OFFSET('9. METAS'!$L$20,INT((ROW()-13)/2),0)),"",OFFSET('9. METAS'!$L$20,INT((ROW()-13)/2),0))</f>
        <v/>
      </c>
      <c r="I409" s="870"/>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72" t="str">
        <f t="shared" ref="N409" ca="1" si="392">IFERROR(J409/J410,"ND")</f>
        <v>ND</v>
      </c>
      <c r="O409" s="874" t="str">
        <f t="shared" ref="O409" ca="1" si="393">IFERROR(((J409+K409)/H409),"ND")</f>
        <v>ND</v>
      </c>
      <c r="P409" s="876"/>
    </row>
    <row r="410" spans="3:16">
      <c r="C410" s="850"/>
      <c r="D410" s="852"/>
      <c r="E410" s="852"/>
      <c r="F410" s="854"/>
      <c r="G410" s="856"/>
      <c r="H410" s="907"/>
      <c r="I410" s="871"/>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907" t="str">
        <f ca="1">IF(ISBLANK(OFFSET('9. METAS'!$L$20,INT((ROW()-13)/2),0)),"",OFFSET('9. METAS'!$L$20,INT((ROW()-13)/2),0))</f>
        <v/>
      </c>
      <c r="I411" s="870"/>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72" t="str">
        <f t="shared" ref="N411" ca="1" si="394">IFERROR(J411/J412,"ND")</f>
        <v>ND</v>
      </c>
      <c r="O411" s="874" t="str">
        <f t="shared" ref="O411" ca="1" si="395">IFERROR(((J411+K411)/H411),"ND")</f>
        <v>ND</v>
      </c>
      <c r="P411" s="876"/>
    </row>
    <row r="412" spans="3:16">
      <c r="C412" s="850"/>
      <c r="D412" s="852"/>
      <c r="E412" s="852"/>
      <c r="F412" s="854"/>
      <c r="G412" s="856"/>
      <c r="H412" s="907"/>
      <c r="I412" s="871"/>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907" t="str">
        <f ca="1">IF(ISBLANK(OFFSET('9. METAS'!$L$20,INT((ROW()-13)/2),0)),"",OFFSET('9. METAS'!$L$20,INT((ROW()-13)/2),0))</f>
        <v/>
      </c>
      <c r="I413" s="870"/>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72" t="str">
        <f t="shared" ref="N413" ca="1" si="396">IFERROR(J413/J414,"ND")</f>
        <v>ND</v>
      </c>
      <c r="O413" s="874" t="str">
        <f t="shared" ref="O413" ca="1" si="397">IFERROR(((J413+K413)/H413),"ND")</f>
        <v>ND</v>
      </c>
      <c r="P413" s="876"/>
    </row>
    <row r="414" spans="3:16">
      <c r="C414" s="850"/>
      <c r="D414" s="852"/>
      <c r="E414" s="852"/>
      <c r="F414" s="854"/>
      <c r="G414" s="856"/>
      <c r="H414" s="907"/>
      <c r="I414" s="871"/>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907" t="str">
        <f ca="1">IF(ISBLANK(OFFSET('9. METAS'!$L$20,INT((ROW()-13)/2),0)),"",OFFSET('9. METAS'!$L$20,INT((ROW()-13)/2),0))</f>
        <v/>
      </c>
      <c r="I415" s="870"/>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72" t="str">
        <f t="shared" ref="N415" ca="1" si="398">IFERROR(J415/J416,"ND")</f>
        <v>ND</v>
      </c>
      <c r="O415" s="874" t="str">
        <f t="shared" ref="O415" ca="1" si="399">IFERROR(((J415+K415)/H415),"ND")</f>
        <v>ND</v>
      </c>
      <c r="P415" s="876"/>
    </row>
    <row r="416" spans="3:16">
      <c r="C416" s="850"/>
      <c r="D416" s="852"/>
      <c r="E416" s="852"/>
      <c r="F416" s="854"/>
      <c r="G416" s="856"/>
      <c r="H416" s="907"/>
      <c r="I416" s="871"/>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907" t="str">
        <f ca="1">IF(ISBLANK(OFFSET('9. METAS'!$L$20,INT((ROW()-13)/2),0)),"",OFFSET('9. METAS'!$L$20,INT((ROW()-13)/2),0))</f>
        <v/>
      </c>
      <c r="I417" s="870"/>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72" t="str">
        <f t="shared" ref="N417" ca="1" si="400">IFERROR(J417/J418,"ND")</f>
        <v>ND</v>
      </c>
      <c r="O417" s="874" t="str">
        <f t="shared" ref="O417" ca="1" si="401">IFERROR(((J417+K417)/H417),"ND")</f>
        <v>ND</v>
      </c>
      <c r="P417" s="876"/>
    </row>
    <row r="418" spans="3:16">
      <c r="C418" s="850"/>
      <c r="D418" s="852"/>
      <c r="E418" s="852"/>
      <c r="F418" s="854"/>
      <c r="G418" s="856"/>
      <c r="H418" s="907"/>
      <c r="I418" s="871"/>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907" t="str">
        <f ca="1">IF(ISBLANK(OFFSET('9. METAS'!$L$20,INT((ROW()-13)/2),0)),"",OFFSET('9. METAS'!$L$20,INT((ROW()-13)/2),0))</f>
        <v/>
      </c>
      <c r="I419" s="870"/>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72" t="str">
        <f t="shared" ref="N419" ca="1" si="402">IFERROR(J419/J420,"ND")</f>
        <v>ND</v>
      </c>
      <c r="O419" s="874" t="str">
        <f t="shared" ref="O419" ca="1" si="403">IFERROR(((J419+K419)/H419),"ND")</f>
        <v>ND</v>
      </c>
      <c r="P419" s="876"/>
    </row>
    <row r="420" spans="3:16">
      <c r="C420" s="850"/>
      <c r="D420" s="852"/>
      <c r="E420" s="852"/>
      <c r="F420" s="854"/>
      <c r="G420" s="856"/>
      <c r="H420" s="907"/>
      <c r="I420" s="871"/>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907" t="str">
        <f ca="1">IF(ISBLANK(OFFSET('9. METAS'!$L$20,INT((ROW()-13)/2),0)),"",OFFSET('9. METAS'!$L$20,INT((ROW()-13)/2),0))</f>
        <v/>
      </c>
      <c r="I421" s="870"/>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72" t="str">
        <f t="shared" ref="N421" ca="1" si="404">IFERROR(J421/J422,"ND")</f>
        <v>ND</v>
      </c>
      <c r="O421" s="874" t="str">
        <f t="shared" ref="O421" ca="1" si="405">IFERROR(((J421+K421)/H421),"ND")</f>
        <v>ND</v>
      </c>
      <c r="P421" s="876"/>
    </row>
    <row r="422" spans="3:16">
      <c r="C422" s="850"/>
      <c r="D422" s="852"/>
      <c r="E422" s="852"/>
      <c r="F422" s="854"/>
      <c r="G422" s="856"/>
      <c r="H422" s="907"/>
      <c r="I422" s="871"/>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907" t="str">
        <f ca="1">IF(ISBLANK(OFFSET('9. METAS'!$L$20,INT((ROW()-13)/2),0)),"",OFFSET('9. METAS'!$L$20,INT((ROW()-13)/2),0))</f>
        <v/>
      </c>
      <c r="I423" s="870"/>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72" t="str">
        <f t="shared" ref="N423" ca="1" si="406">IFERROR(J423/J424,"ND")</f>
        <v>ND</v>
      </c>
      <c r="O423" s="874" t="str">
        <f t="shared" ref="O423" ca="1" si="407">IFERROR(((J423+K423)/H423),"ND")</f>
        <v>ND</v>
      </c>
      <c r="P423" s="876"/>
    </row>
    <row r="424" spans="3:16">
      <c r="C424" s="850"/>
      <c r="D424" s="852"/>
      <c r="E424" s="852"/>
      <c r="F424" s="854"/>
      <c r="G424" s="856"/>
      <c r="H424" s="907"/>
      <c r="I424" s="871"/>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907" t="str">
        <f ca="1">IF(ISBLANK(OFFSET('9. METAS'!$L$20,INT((ROW()-13)/2),0)),"",OFFSET('9. METAS'!$L$20,INT((ROW()-13)/2),0))</f>
        <v/>
      </c>
      <c r="I425" s="870"/>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72" t="str">
        <f t="shared" ref="N425" ca="1" si="408">IFERROR(J425/J426,"ND")</f>
        <v>ND</v>
      </c>
      <c r="O425" s="874" t="str">
        <f t="shared" ref="O425" ca="1" si="409">IFERROR(((J425+K425)/H425),"ND")</f>
        <v>ND</v>
      </c>
      <c r="P425" s="876"/>
    </row>
    <row r="426" spans="3:16">
      <c r="C426" s="850"/>
      <c r="D426" s="852"/>
      <c r="E426" s="852"/>
      <c r="F426" s="854"/>
      <c r="G426" s="856"/>
      <c r="H426" s="907"/>
      <c r="I426" s="871"/>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907" t="str">
        <f ca="1">IF(ISBLANK(OFFSET('9. METAS'!$L$20,INT((ROW()-13)/2),0)),"",OFFSET('9. METAS'!$L$20,INT((ROW()-13)/2),0))</f>
        <v/>
      </c>
      <c r="I427" s="870"/>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72" t="str">
        <f t="shared" ref="N427" ca="1" si="410">IFERROR(J427/J428,"ND")</f>
        <v>ND</v>
      </c>
      <c r="O427" s="874" t="str">
        <f t="shared" ref="O427" ca="1" si="411">IFERROR(((J427+K427)/H427),"ND")</f>
        <v>ND</v>
      </c>
      <c r="P427" s="876"/>
    </row>
    <row r="428" spans="3:16">
      <c r="C428" s="850"/>
      <c r="D428" s="852"/>
      <c r="E428" s="852"/>
      <c r="F428" s="854"/>
      <c r="G428" s="856"/>
      <c r="H428" s="907"/>
      <c r="I428" s="871"/>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907" t="str">
        <f ca="1">IF(ISBLANK(OFFSET('9. METAS'!$L$20,INT((ROW()-13)/2),0)),"",OFFSET('9. METAS'!$L$20,INT((ROW()-13)/2),0))</f>
        <v/>
      </c>
      <c r="I429" s="870"/>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72" t="str">
        <f t="shared" ref="N429" ca="1" si="412">IFERROR(J429/J430,"ND")</f>
        <v>ND</v>
      </c>
      <c r="O429" s="874" t="str">
        <f t="shared" ref="O429" ca="1" si="413">IFERROR(((J429+K429)/H429),"ND")</f>
        <v>ND</v>
      </c>
      <c r="P429" s="876"/>
    </row>
    <row r="430" spans="3:16">
      <c r="C430" s="850"/>
      <c r="D430" s="852"/>
      <c r="E430" s="852"/>
      <c r="F430" s="854"/>
      <c r="G430" s="856"/>
      <c r="H430" s="907"/>
      <c r="I430" s="871"/>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907" t="str">
        <f ca="1">IF(ISBLANK(OFFSET('9. METAS'!$L$20,INT((ROW()-13)/2),0)),"",OFFSET('9. METAS'!$L$20,INT((ROW()-13)/2),0))</f>
        <v/>
      </c>
      <c r="I431" s="870"/>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72" t="str">
        <f t="shared" ref="N431" ca="1" si="414">IFERROR(J431/J432,"ND")</f>
        <v>ND</v>
      </c>
      <c r="O431" s="874" t="str">
        <f t="shared" ref="O431" ca="1" si="415">IFERROR(((J431+K431)/H431),"ND")</f>
        <v>ND</v>
      </c>
      <c r="P431" s="876"/>
    </row>
    <row r="432" spans="3:16">
      <c r="C432" s="850"/>
      <c r="D432" s="852"/>
      <c r="E432" s="852"/>
      <c r="F432" s="854"/>
      <c r="G432" s="856"/>
      <c r="H432" s="907"/>
      <c r="I432" s="871"/>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907" t="str">
        <f ca="1">IF(ISBLANK(OFFSET('9. METAS'!$L$20,INT((ROW()-13)/2),0)),"",OFFSET('9. METAS'!$L$20,INT((ROW()-13)/2),0))</f>
        <v/>
      </c>
      <c r="I433" s="870"/>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72" t="str">
        <f t="shared" ref="N433" ca="1" si="416">IFERROR(J433/J434,"ND")</f>
        <v>ND</v>
      </c>
      <c r="O433" s="874" t="str">
        <f t="shared" ref="O433" ca="1" si="417">IFERROR(((J433+K433)/H433),"ND")</f>
        <v>ND</v>
      </c>
      <c r="P433" s="876"/>
    </row>
    <row r="434" spans="3:16">
      <c r="C434" s="850"/>
      <c r="D434" s="852"/>
      <c r="E434" s="852"/>
      <c r="F434" s="854"/>
      <c r="G434" s="856"/>
      <c r="H434" s="907"/>
      <c r="I434" s="871"/>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907" t="str">
        <f ca="1">IF(ISBLANK(OFFSET('9. METAS'!$L$20,INT((ROW()-13)/2),0)),"",OFFSET('9. METAS'!$L$20,INT((ROW()-13)/2),0))</f>
        <v/>
      </c>
      <c r="I435" s="870"/>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72" t="str">
        <f t="shared" ref="N435" ca="1" si="418">IFERROR(J435/J436,"ND")</f>
        <v>ND</v>
      </c>
      <c r="O435" s="874" t="str">
        <f t="shared" ref="O435" ca="1" si="419">IFERROR(((J435+K435)/H435),"ND")</f>
        <v>ND</v>
      </c>
      <c r="P435" s="876"/>
    </row>
    <row r="436" spans="3:16">
      <c r="C436" s="850"/>
      <c r="D436" s="852"/>
      <c r="E436" s="852"/>
      <c r="F436" s="854"/>
      <c r="G436" s="856"/>
      <c r="H436" s="907"/>
      <c r="I436" s="871"/>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907" t="str">
        <f ca="1">IF(ISBLANK(OFFSET('9. METAS'!$L$20,INT((ROW()-13)/2),0)),"",OFFSET('9. METAS'!$L$20,INT((ROW()-13)/2),0))</f>
        <v/>
      </c>
      <c r="I437" s="870"/>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72" t="str">
        <f t="shared" ref="N437" ca="1" si="420">IFERROR(J437/J438,"ND")</f>
        <v>ND</v>
      </c>
      <c r="O437" s="874" t="str">
        <f t="shared" ref="O437" ca="1" si="421">IFERROR(((J437+K437)/H437),"ND")</f>
        <v>ND</v>
      </c>
      <c r="P437" s="876"/>
    </row>
    <row r="438" spans="3:16">
      <c r="C438" s="850"/>
      <c r="D438" s="852"/>
      <c r="E438" s="852"/>
      <c r="F438" s="854"/>
      <c r="G438" s="856"/>
      <c r="H438" s="907"/>
      <c r="I438" s="871"/>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907" t="str">
        <f ca="1">IF(ISBLANK(OFFSET('9. METAS'!$L$20,INT((ROW()-13)/2),0)),"",OFFSET('9. METAS'!$L$20,INT((ROW()-13)/2),0))</f>
        <v/>
      </c>
      <c r="I439" s="870"/>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72" t="str">
        <f t="shared" ref="N439" ca="1" si="422">IFERROR(J439/J440,"ND")</f>
        <v>ND</v>
      </c>
      <c r="O439" s="874" t="str">
        <f t="shared" ref="O439" ca="1" si="423">IFERROR(((J439+K439)/H439),"ND")</f>
        <v>ND</v>
      </c>
      <c r="P439" s="876"/>
    </row>
    <row r="440" spans="3:16">
      <c r="C440" s="850"/>
      <c r="D440" s="852"/>
      <c r="E440" s="852"/>
      <c r="F440" s="854"/>
      <c r="G440" s="856"/>
      <c r="H440" s="907"/>
      <c r="I440" s="871"/>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907" t="str">
        <f ca="1">IF(ISBLANK(OFFSET('9. METAS'!$L$20,INT((ROW()-13)/2),0)),"",OFFSET('9. METAS'!$L$20,INT((ROW()-13)/2),0))</f>
        <v/>
      </c>
      <c r="I441" s="870"/>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72" t="str">
        <f t="shared" ref="N441" ca="1" si="424">IFERROR(J441/J442,"ND")</f>
        <v>ND</v>
      </c>
      <c r="O441" s="874" t="str">
        <f t="shared" ref="O441" ca="1" si="425">IFERROR(((J441+K441)/H441),"ND")</f>
        <v>ND</v>
      </c>
      <c r="P441" s="876"/>
    </row>
    <row r="442" spans="3:16">
      <c r="C442" s="850"/>
      <c r="D442" s="852"/>
      <c r="E442" s="852"/>
      <c r="F442" s="854"/>
      <c r="G442" s="856"/>
      <c r="H442" s="907"/>
      <c r="I442" s="871"/>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907" t="str">
        <f ca="1">IF(ISBLANK(OFFSET('9. METAS'!$L$20,INT((ROW()-13)/2),0)),"",OFFSET('9. METAS'!$L$20,INT((ROW()-13)/2),0))</f>
        <v/>
      </c>
      <c r="I443" s="870"/>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72" t="str">
        <f t="shared" ref="N443" ca="1" si="426">IFERROR(J443/J444,"ND")</f>
        <v>ND</v>
      </c>
      <c r="O443" s="874" t="str">
        <f t="shared" ref="O443" ca="1" si="427">IFERROR(((J443+K443)/H443),"ND")</f>
        <v>ND</v>
      </c>
      <c r="P443" s="876"/>
    </row>
    <row r="444" spans="3:16">
      <c r="C444" s="850"/>
      <c r="D444" s="852"/>
      <c r="E444" s="852"/>
      <c r="F444" s="854"/>
      <c r="G444" s="856"/>
      <c r="H444" s="907"/>
      <c r="I444" s="871"/>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907" t="str">
        <f ca="1">IF(ISBLANK(OFFSET('9. METAS'!$L$20,INT((ROW()-13)/2),0)),"",OFFSET('9. METAS'!$L$20,INT((ROW()-13)/2),0))</f>
        <v/>
      </c>
      <c r="I445" s="870"/>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72" t="str">
        <f t="shared" ref="N445" ca="1" si="428">IFERROR(J445/J446,"ND")</f>
        <v>ND</v>
      </c>
      <c r="O445" s="874" t="str">
        <f t="shared" ref="O445" ca="1" si="429">IFERROR(((J445+K445)/H445),"ND")</f>
        <v>ND</v>
      </c>
      <c r="P445" s="876"/>
    </row>
    <row r="446" spans="3:16">
      <c r="C446" s="850"/>
      <c r="D446" s="852"/>
      <c r="E446" s="852"/>
      <c r="F446" s="854"/>
      <c r="G446" s="856"/>
      <c r="H446" s="907"/>
      <c r="I446" s="871"/>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907" t="str">
        <f ca="1">IF(ISBLANK(OFFSET('9. METAS'!$L$20,INT((ROW()-13)/2),0)),"",OFFSET('9. METAS'!$L$20,INT((ROW()-13)/2),0))</f>
        <v/>
      </c>
      <c r="I447" s="870"/>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72" t="str">
        <f t="shared" ref="N447" ca="1" si="430">IFERROR(J447/J448,"ND")</f>
        <v>ND</v>
      </c>
      <c r="O447" s="874" t="str">
        <f t="shared" ref="O447" ca="1" si="431">IFERROR(((J447+K447)/H447),"ND")</f>
        <v>ND</v>
      </c>
      <c r="P447" s="876"/>
    </row>
    <row r="448" spans="3:16">
      <c r="C448" s="850"/>
      <c r="D448" s="852"/>
      <c r="E448" s="852"/>
      <c r="F448" s="854"/>
      <c r="G448" s="856"/>
      <c r="H448" s="907"/>
      <c r="I448" s="871"/>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907" t="str">
        <f ca="1">IF(ISBLANK(OFFSET('9. METAS'!$L$20,INT((ROW()-13)/2),0)),"",OFFSET('9. METAS'!$L$20,INT((ROW()-13)/2),0))</f>
        <v/>
      </c>
      <c r="I449" s="870"/>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72" t="str">
        <f t="shared" ref="N449" ca="1" si="432">IFERROR(J449/J450,"ND")</f>
        <v>ND</v>
      </c>
      <c r="O449" s="874" t="str">
        <f t="shared" ref="O449" ca="1" si="433">IFERROR(((J449+K449)/H449),"ND")</f>
        <v>ND</v>
      </c>
      <c r="P449" s="876"/>
    </row>
    <row r="450" spans="3:16">
      <c r="C450" s="850"/>
      <c r="D450" s="852"/>
      <c r="E450" s="852"/>
      <c r="F450" s="854"/>
      <c r="G450" s="856"/>
      <c r="H450" s="907"/>
      <c r="I450" s="871"/>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907" t="str">
        <f ca="1">IF(ISBLANK(OFFSET('9. METAS'!$L$20,INT((ROW()-13)/2),0)),"",OFFSET('9. METAS'!$L$20,INT((ROW()-13)/2),0))</f>
        <v/>
      </c>
      <c r="I451" s="870"/>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72" t="str">
        <f t="shared" ref="N451" ca="1" si="434">IFERROR(J451/J452,"ND")</f>
        <v>ND</v>
      </c>
      <c r="O451" s="874" t="str">
        <f t="shared" ref="O451" ca="1" si="435">IFERROR(((J451+K451)/H451),"ND")</f>
        <v>ND</v>
      </c>
      <c r="P451" s="876"/>
    </row>
    <row r="452" spans="3:16">
      <c r="C452" s="850"/>
      <c r="D452" s="852"/>
      <c r="E452" s="852"/>
      <c r="F452" s="854"/>
      <c r="G452" s="856"/>
      <c r="H452" s="907"/>
      <c r="I452" s="871"/>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907" t="str">
        <f ca="1">IF(ISBLANK(OFFSET('9. METAS'!$L$20,INT((ROW()-13)/2),0)),"",OFFSET('9. METAS'!$L$20,INT((ROW()-13)/2),0))</f>
        <v/>
      </c>
      <c r="I453" s="870"/>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72" t="str">
        <f t="shared" ref="N453" ca="1" si="436">IFERROR(J453/J454,"ND")</f>
        <v>ND</v>
      </c>
      <c r="O453" s="874" t="str">
        <f t="shared" ref="O453" ca="1" si="437">IFERROR(((J453+K453)/H453),"ND")</f>
        <v>ND</v>
      </c>
      <c r="P453" s="876"/>
    </row>
    <row r="454" spans="3:16">
      <c r="C454" s="850"/>
      <c r="D454" s="852"/>
      <c r="E454" s="852"/>
      <c r="F454" s="854"/>
      <c r="G454" s="856"/>
      <c r="H454" s="907"/>
      <c r="I454" s="871"/>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907" t="str">
        <f ca="1">IF(ISBLANK(OFFSET('9. METAS'!$L$20,INT((ROW()-13)/2),0)),"",OFFSET('9. METAS'!$L$20,INT((ROW()-13)/2),0))</f>
        <v/>
      </c>
      <c r="I455" s="870"/>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72" t="str">
        <f t="shared" ref="N455" ca="1" si="438">IFERROR(J455/J456,"ND")</f>
        <v>ND</v>
      </c>
      <c r="O455" s="874" t="str">
        <f t="shared" ref="O455" ca="1" si="439">IFERROR(((J455+K455)/H455),"ND")</f>
        <v>ND</v>
      </c>
      <c r="P455" s="876"/>
    </row>
    <row r="456" spans="3:16">
      <c r="C456" s="850"/>
      <c r="D456" s="852"/>
      <c r="E456" s="852"/>
      <c r="F456" s="854"/>
      <c r="G456" s="856"/>
      <c r="H456" s="907"/>
      <c r="I456" s="871"/>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907" t="str">
        <f ca="1">IF(ISBLANK(OFFSET('9. METAS'!$L$20,INT((ROW()-13)/2),0)),"",OFFSET('9. METAS'!$L$20,INT((ROW()-13)/2),0))</f>
        <v/>
      </c>
      <c r="I457" s="870"/>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72" t="str">
        <f t="shared" ref="N457" ca="1" si="440">IFERROR(J457/J458,"ND")</f>
        <v>ND</v>
      </c>
      <c r="O457" s="874" t="str">
        <f t="shared" ref="O457" ca="1" si="441">IFERROR(((J457+K457)/H457),"ND")</f>
        <v>ND</v>
      </c>
      <c r="P457" s="876"/>
    </row>
    <row r="458" spans="3:16">
      <c r="C458" s="850"/>
      <c r="D458" s="852"/>
      <c r="E458" s="852"/>
      <c r="F458" s="854"/>
      <c r="G458" s="856"/>
      <c r="H458" s="907"/>
      <c r="I458" s="871"/>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907" t="str">
        <f ca="1">IF(ISBLANK(OFFSET('9. METAS'!$L$20,INT((ROW()-13)/2),0)),"",OFFSET('9. METAS'!$L$20,INT((ROW()-13)/2),0))</f>
        <v/>
      </c>
      <c r="I459" s="870"/>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72" t="str">
        <f t="shared" ref="N459" ca="1" si="442">IFERROR(J459/J460,"ND")</f>
        <v>ND</v>
      </c>
      <c r="O459" s="874" t="str">
        <f t="shared" ref="O459" ca="1" si="443">IFERROR(((J459+K459)/H459),"ND")</f>
        <v>ND</v>
      </c>
      <c r="P459" s="876"/>
    </row>
    <row r="460" spans="3:16">
      <c r="C460" s="850"/>
      <c r="D460" s="852"/>
      <c r="E460" s="852"/>
      <c r="F460" s="854"/>
      <c r="G460" s="856"/>
      <c r="H460" s="907"/>
      <c r="I460" s="871"/>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907" t="str">
        <f ca="1">IF(ISBLANK(OFFSET('9. METAS'!$L$20,INT((ROW()-13)/2),0)),"",OFFSET('9. METAS'!$L$20,INT((ROW()-13)/2),0))</f>
        <v/>
      </c>
      <c r="I461" s="870"/>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72" t="str">
        <f t="shared" ref="N461" ca="1" si="444">IFERROR(J461/J462,"ND")</f>
        <v>ND</v>
      </c>
      <c r="O461" s="874" t="str">
        <f t="shared" ref="O461" ca="1" si="445">IFERROR(((J461+K461)/H461),"ND")</f>
        <v>ND</v>
      </c>
      <c r="P461" s="876"/>
    </row>
    <row r="462" spans="3:16">
      <c r="C462" s="850"/>
      <c r="D462" s="852"/>
      <c r="E462" s="852"/>
      <c r="F462" s="854"/>
      <c r="G462" s="856"/>
      <c r="H462" s="907"/>
      <c r="I462" s="871"/>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907" t="str">
        <f ca="1">IF(ISBLANK(OFFSET('9. METAS'!$L$20,INT((ROW()-13)/2),0)),"",OFFSET('9. METAS'!$L$20,INT((ROW()-13)/2),0))</f>
        <v/>
      </c>
      <c r="I463" s="870"/>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72" t="str">
        <f t="shared" ref="N463" ca="1" si="446">IFERROR(J463/J464,"ND")</f>
        <v>ND</v>
      </c>
      <c r="O463" s="874" t="str">
        <f t="shared" ref="O463" ca="1" si="447">IFERROR(((J463+K463)/H463),"ND")</f>
        <v>ND</v>
      </c>
      <c r="P463" s="876"/>
    </row>
    <row r="464" spans="3:16">
      <c r="C464" s="850"/>
      <c r="D464" s="852"/>
      <c r="E464" s="852"/>
      <c r="F464" s="854"/>
      <c r="G464" s="856"/>
      <c r="H464" s="907"/>
      <c r="I464" s="871"/>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907" t="str">
        <f ca="1">IF(ISBLANK(OFFSET('9. METAS'!$L$20,INT((ROW()-13)/2),0)),"",OFFSET('9. METAS'!$L$20,INT((ROW()-13)/2),0))</f>
        <v/>
      </c>
      <c r="I465" s="870"/>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72" t="str">
        <f t="shared" ref="N465" ca="1" si="448">IFERROR(J465/J466,"ND")</f>
        <v>ND</v>
      </c>
      <c r="O465" s="874" t="str">
        <f t="shared" ref="O465" ca="1" si="449">IFERROR(((J465+K465)/H465),"ND")</f>
        <v>ND</v>
      </c>
      <c r="P465" s="876"/>
    </row>
    <row r="466" spans="3:16">
      <c r="C466" s="850"/>
      <c r="D466" s="852"/>
      <c r="E466" s="852"/>
      <c r="F466" s="854"/>
      <c r="G466" s="856"/>
      <c r="H466" s="907"/>
      <c r="I466" s="871"/>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907" t="str">
        <f ca="1">IF(ISBLANK(OFFSET('9. METAS'!$L$20,INT((ROW()-13)/2),0)),"",OFFSET('9. METAS'!$L$20,INT((ROW()-13)/2),0))</f>
        <v/>
      </c>
      <c r="I467" s="870"/>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72" t="str">
        <f t="shared" ref="N467" ca="1" si="450">IFERROR(J467/J468,"ND")</f>
        <v>ND</v>
      </c>
      <c r="O467" s="874" t="str">
        <f t="shared" ref="O467" ca="1" si="451">IFERROR(((J467+K467)/H467),"ND")</f>
        <v>ND</v>
      </c>
      <c r="P467" s="876"/>
    </row>
    <row r="468" spans="3:16">
      <c r="C468" s="850"/>
      <c r="D468" s="852"/>
      <c r="E468" s="852"/>
      <c r="F468" s="854"/>
      <c r="G468" s="856"/>
      <c r="H468" s="907"/>
      <c r="I468" s="871"/>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907" t="str">
        <f ca="1">IF(ISBLANK(OFFSET('9. METAS'!$L$20,INT((ROW()-13)/2),0)),"",OFFSET('9. METAS'!$L$20,INT((ROW()-13)/2),0))</f>
        <v/>
      </c>
      <c r="I469" s="870"/>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72" t="str">
        <f t="shared" ref="N469" ca="1" si="452">IFERROR(J469/J470,"ND")</f>
        <v>ND</v>
      </c>
      <c r="O469" s="874" t="str">
        <f t="shared" ref="O469" ca="1" si="453">IFERROR(((J469+K469)/H469),"ND")</f>
        <v>ND</v>
      </c>
      <c r="P469" s="876"/>
    </row>
    <row r="470" spans="3:16">
      <c r="C470" s="850"/>
      <c r="D470" s="852"/>
      <c r="E470" s="852"/>
      <c r="F470" s="854"/>
      <c r="G470" s="856"/>
      <c r="H470" s="907"/>
      <c r="I470" s="871"/>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907" t="str">
        <f ca="1">IF(ISBLANK(OFFSET('9. METAS'!$L$20,INT((ROW()-13)/2),0)),"",OFFSET('9. METAS'!$L$20,INT((ROW()-13)/2),0))</f>
        <v/>
      </c>
      <c r="I471" s="870"/>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72" t="str">
        <f t="shared" ref="N471" ca="1" si="454">IFERROR(J471/J472,"ND")</f>
        <v>ND</v>
      </c>
      <c r="O471" s="874" t="str">
        <f ca="1">IFERROR(((J471+K471)/H471),"ND")</f>
        <v>ND</v>
      </c>
      <c r="P471" s="876"/>
    </row>
    <row r="472" spans="3:16">
      <c r="C472" s="850"/>
      <c r="D472" s="852"/>
      <c r="E472" s="852"/>
      <c r="F472" s="854"/>
      <c r="G472" s="856"/>
      <c r="H472" s="907"/>
      <c r="I472" s="871"/>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907" t="str">
        <f ca="1">IF(ISBLANK(OFFSET('9. METAS'!$L$20,INT((ROW()-13)/2),0)),"",OFFSET('9. METAS'!$L$20,INT((ROW()-13)/2),0))</f>
        <v/>
      </c>
      <c r="I473" s="870"/>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72" t="str">
        <f ca="1">IFERROR(J473/J474,"ND")</f>
        <v>ND</v>
      </c>
      <c r="O473" s="874" t="str">
        <f t="shared" ref="O473" ca="1" si="455">IFERROR(((J473+K473)/H473),"ND")</f>
        <v>ND</v>
      </c>
      <c r="P473" s="876"/>
    </row>
    <row r="474" spans="3:16" ht="15.75" thickBot="1">
      <c r="C474" s="891"/>
      <c r="D474" s="892"/>
      <c r="E474" s="892"/>
      <c r="F474" s="893"/>
      <c r="G474" s="894"/>
      <c r="H474" s="908"/>
      <c r="I474" s="909"/>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0"/>
      <c r="O474" s="875"/>
      <c r="P474" s="91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2" width="12.75" style="37" customWidth="1"/>
    <col min="13" max="13" width="12.75" style="37" hidden="1"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131</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63" t="s">
        <v>123</v>
      </c>
      <c r="D9" s="864"/>
      <c r="E9" s="865"/>
      <c r="F9" s="917" t="s">
        <v>86</v>
      </c>
      <c r="G9" s="918"/>
      <c r="H9" s="918"/>
      <c r="I9" s="918"/>
      <c r="J9" s="918"/>
      <c r="K9" s="918"/>
      <c r="L9" s="918"/>
      <c r="M9" s="918"/>
      <c r="N9" s="918"/>
      <c r="O9" s="918"/>
      <c r="P9" s="919"/>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914" t="s">
        <v>294</v>
      </c>
    </row>
    <row r="11" spans="3:16" ht="42" customHeight="1" thickBot="1">
      <c r="C11" s="858"/>
      <c r="D11" s="860"/>
      <c r="E11" s="860"/>
      <c r="F11" s="860"/>
      <c r="G11" s="860"/>
      <c r="H11" s="860" t="s">
        <v>113</v>
      </c>
      <c r="I11" s="860" t="s">
        <v>114</v>
      </c>
      <c r="J11" s="860" t="s">
        <v>122</v>
      </c>
      <c r="K11" s="860"/>
      <c r="L11" s="860"/>
      <c r="M11" s="860"/>
      <c r="N11" s="860" t="s">
        <v>119</v>
      </c>
      <c r="O11" s="860"/>
      <c r="P11" s="915"/>
    </row>
    <row r="12" spans="3:16" ht="42" customHeight="1" thickBot="1">
      <c r="C12" s="858"/>
      <c r="D12" s="860"/>
      <c r="E12" s="860"/>
      <c r="F12" s="860"/>
      <c r="G12" s="860"/>
      <c r="H12" s="860"/>
      <c r="I12" s="860"/>
      <c r="J12" s="211" t="s">
        <v>118</v>
      </c>
      <c r="K12" s="211" t="s">
        <v>115</v>
      </c>
      <c r="L12" s="211" t="s">
        <v>116</v>
      </c>
      <c r="M12" s="211" t="s">
        <v>117</v>
      </c>
      <c r="N12" s="211" t="s">
        <v>121</v>
      </c>
      <c r="O12" s="211" t="s">
        <v>92</v>
      </c>
      <c r="P12" s="916"/>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913">
        <f ca="1">IF(ISBLANK(OFFSET('9. METAS'!$L$20,INT((ROW()-13)/2),0)),"",OFFSET('9. METAS'!$L$20,INT((ROW()-13)/2),0))</f>
        <v>0.3201</v>
      </c>
      <c r="I13" s="88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72" t="str">
        <f ca="1">IFERROR(J13/J14,"ND")</f>
        <v>ND</v>
      </c>
      <c r="O13" s="874" t="str">
        <f ca="1">IFERROR(((J13+K13+L13)/H13),"ND")</f>
        <v>ND</v>
      </c>
      <c r="P13" s="896"/>
    </row>
    <row r="14" spans="3:16">
      <c r="C14" s="850"/>
      <c r="D14" s="852"/>
      <c r="E14" s="852"/>
      <c r="F14" s="854"/>
      <c r="G14" s="856"/>
      <c r="H14" s="907"/>
      <c r="I14" s="88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907">
        <f ca="1">IF(ISBLANK(OFFSET('9. METAS'!$L$20,INT((ROW()-13)/2),0)),"",OFFSET('9. METAS'!$L$20,INT((ROW()-13)/2),0))</f>
        <v>2100000</v>
      </c>
      <c r="I15" s="870"/>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72" t="str">
        <f ca="1">IFERROR(J15/J16,"ND")</f>
        <v>ND</v>
      </c>
      <c r="O15" s="874" t="str">
        <f ca="1">IFERROR(((J15+K15+L15)/H15),"ND")</f>
        <v>ND</v>
      </c>
      <c r="P15" s="876"/>
    </row>
    <row r="16" spans="3:16">
      <c r="C16" s="850"/>
      <c r="D16" s="852"/>
      <c r="E16" s="852"/>
      <c r="F16" s="854"/>
      <c r="G16" s="856"/>
      <c r="H16" s="907"/>
      <c r="I16" s="871"/>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907">
        <f ca="1">IF(ISBLANK(OFFSET('9. METAS'!$L$20,INT((ROW()-13)/2),0)),"",OFFSET('9. METAS'!$L$20,INT((ROW()-13)/2),0))</f>
        <v>3239</v>
      </c>
      <c r="I17" s="870"/>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72" t="str">
        <f t="shared" ref="N17" ca="1" si="0">IFERROR(J17/J18,"ND")</f>
        <v>ND</v>
      </c>
      <c r="O17" s="874" t="str">
        <f t="shared" ref="O17" ca="1" si="1">IFERROR(((J17+K17+L17)/H17),"ND")</f>
        <v>ND</v>
      </c>
      <c r="P17" s="876"/>
    </row>
    <row r="18" spans="3:16">
      <c r="C18" s="850"/>
      <c r="D18" s="852"/>
      <c r="E18" s="852"/>
      <c r="F18" s="854"/>
      <c r="G18" s="856"/>
      <c r="H18" s="907"/>
      <c r="I18" s="871"/>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907">
        <f ca="1">IF(ISBLANK(OFFSET('9. METAS'!$L$20,INT((ROW()-13)/2),0)),"",OFFSET('9. METAS'!$L$20,INT((ROW()-13)/2),0))</f>
        <v>155</v>
      </c>
      <c r="I19" s="870"/>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72" t="str">
        <f t="shared" ref="N19" ca="1" si="2">IFERROR(J19/J20,"ND")</f>
        <v>ND</v>
      </c>
      <c r="O19" s="874" t="str">
        <f t="shared" ref="O19" ca="1" si="3">IFERROR(((J19+K19+L19)/H19),"ND")</f>
        <v>ND</v>
      </c>
      <c r="P19" s="876"/>
    </row>
    <row r="20" spans="3:16">
      <c r="C20" s="850"/>
      <c r="D20" s="852"/>
      <c r="E20" s="852"/>
      <c r="F20" s="854"/>
      <c r="G20" s="856"/>
      <c r="H20" s="907"/>
      <c r="I20" s="871"/>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907">
        <f ca="1">IF(ISBLANK(OFFSET('9. METAS'!$L$20,INT((ROW()-13)/2),0)),"",OFFSET('9. METAS'!$L$20,INT((ROW()-13)/2),0))</f>
        <v>525</v>
      </c>
      <c r="I21" s="870"/>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72" t="str">
        <f t="shared" ref="N21" ca="1" si="4">IFERROR(J21/J22,"ND")</f>
        <v>ND</v>
      </c>
      <c r="O21" s="874" t="str">
        <f t="shared" ref="O21" ca="1" si="5">IFERROR(((J21+K21+L21)/H21),"ND")</f>
        <v>ND</v>
      </c>
      <c r="P21" s="876"/>
    </row>
    <row r="22" spans="3:16">
      <c r="C22" s="850"/>
      <c r="D22" s="852"/>
      <c r="E22" s="852"/>
      <c r="F22" s="854"/>
      <c r="G22" s="856"/>
      <c r="H22" s="907"/>
      <c r="I22" s="871"/>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907">
        <f ca="1">IF(ISBLANK(OFFSET('9. METAS'!$L$20,INT((ROW()-13)/2),0)),"",OFFSET('9. METAS'!$L$20,INT((ROW()-13)/2),0))</f>
        <v>23</v>
      </c>
      <c r="I23" s="870"/>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72" t="str">
        <f t="shared" ref="N23" ca="1" si="6">IFERROR(J23/J24,"ND")</f>
        <v>ND</v>
      </c>
      <c r="O23" s="874" t="str">
        <f t="shared" ref="O23" ca="1" si="7">IFERROR(((J23+K23+L23)/H23),"ND")</f>
        <v>ND</v>
      </c>
      <c r="P23" s="876"/>
    </row>
    <row r="24" spans="3:16">
      <c r="C24" s="850"/>
      <c r="D24" s="852"/>
      <c r="E24" s="852"/>
      <c r="F24" s="854"/>
      <c r="G24" s="856"/>
      <c r="H24" s="907"/>
      <c r="I24" s="871"/>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907">
        <f ca="1">IF(ISBLANK(OFFSET('9. METAS'!$L$20,INT((ROW()-13)/2),0)),"",OFFSET('9. METAS'!$L$20,INT((ROW()-13)/2),0))</f>
        <v>15</v>
      </c>
      <c r="I25" s="870"/>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72" t="str">
        <f t="shared" ref="N25" ca="1" si="8">IFERROR(J25/J26,"ND")</f>
        <v>ND</v>
      </c>
      <c r="O25" s="874" t="str">
        <f t="shared" ref="O25" ca="1" si="9">IFERROR(((J25+K25+L25)/H25),"ND")</f>
        <v>ND</v>
      </c>
      <c r="P25" s="876"/>
    </row>
    <row r="26" spans="3:16">
      <c r="C26" s="850"/>
      <c r="D26" s="852"/>
      <c r="E26" s="852"/>
      <c r="F26" s="854"/>
      <c r="G26" s="856"/>
      <c r="H26" s="907"/>
      <c r="I26" s="871"/>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907">
        <f ca="1">IF(ISBLANK(OFFSET('9. METAS'!$L$20,INT((ROW()-13)/2),0)),"",OFFSET('9. METAS'!$L$20,INT((ROW()-13)/2),0))</f>
        <v>190</v>
      </c>
      <c r="I27" s="870"/>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72" t="str">
        <f t="shared" ref="N27" ca="1" si="10">IFERROR(J27/J28,"ND")</f>
        <v>ND</v>
      </c>
      <c r="O27" s="874" t="str">
        <f t="shared" ref="O27" ca="1" si="11">IFERROR(((J27+K27+L27)/H27),"ND")</f>
        <v>ND</v>
      </c>
      <c r="P27" s="876"/>
    </row>
    <row r="28" spans="3:16">
      <c r="C28" s="850"/>
      <c r="D28" s="852"/>
      <c r="E28" s="852"/>
      <c r="F28" s="854"/>
      <c r="G28" s="856"/>
      <c r="H28" s="907"/>
      <c r="I28" s="871"/>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907">
        <f ca="1">IF(ISBLANK(OFFSET('9. METAS'!$L$20,INT((ROW()-13)/2),0)),"",OFFSET('9. METAS'!$L$20,INT((ROW()-13)/2),0))</f>
        <v>3</v>
      </c>
      <c r="I29" s="870"/>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72" t="str">
        <f t="shared" ref="N29" ca="1" si="12">IFERROR(J29/J30,"ND")</f>
        <v>ND</v>
      </c>
      <c r="O29" s="874" t="str">
        <f t="shared" ref="O29" ca="1" si="13">IFERROR(((J29+K29+L29)/H29),"ND")</f>
        <v>ND</v>
      </c>
      <c r="P29" s="876"/>
    </row>
    <row r="30" spans="3:16">
      <c r="C30" s="850"/>
      <c r="D30" s="852"/>
      <c r="E30" s="852"/>
      <c r="F30" s="854"/>
      <c r="G30" s="856"/>
      <c r="H30" s="907"/>
      <c r="I30" s="871"/>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907">
        <f ca="1">IF(ISBLANK(OFFSET('9. METAS'!$L$20,INT((ROW()-13)/2),0)),"",OFFSET('9. METAS'!$L$20,INT((ROW()-13)/2),0))</f>
        <v>200</v>
      </c>
      <c r="I31" s="870"/>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72" t="str">
        <f t="shared" ref="N31" ca="1" si="14">IFERROR(J31/J32,"ND")</f>
        <v>ND</v>
      </c>
      <c r="O31" s="874" t="str">
        <f t="shared" ref="O31" ca="1" si="15">IFERROR(((J31+K31+L31)/H31),"ND")</f>
        <v>ND</v>
      </c>
      <c r="P31" s="876"/>
    </row>
    <row r="32" spans="3:16">
      <c r="C32" s="850"/>
      <c r="D32" s="852"/>
      <c r="E32" s="852"/>
      <c r="F32" s="854"/>
      <c r="G32" s="856"/>
      <c r="H32" s="907"/>
      <c r="I32" s="871"/>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907">
        <f ca="1">IF(ISBLANK(OFFSET('9. METAS'!$L$20,INT((ROW()-13)/2),0)),"",OFFSET('9. METAS'!$L$20,INT((ROW()-13)/2),0))</f>
        <v>1625</v>
      </c>
      <c r="I33" s="870"/>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72" t="str">
        <f t="shared" ref="N33" ca="1" si="16">IFERROR(J33/J34,"ND")</f>
        <v>ND</v>
      </c>
      <c r="O33" s="874" t="str">
        <f t="shared" ref="O33" ca="1" si="17">IFERROR(((J33+K33+L33)/H33),"ND")</f>
        <v>ND</v>
      </c>
      <c r="P33" s="876"/>
    </row>
    <row r="34" spans="3:16">
      <c r="C34" s="850"/>
      <c r="D34" s="852"/>
      <c r="E34" s="852"/>
      <c r="F34" s="854"/>
      <c r="G34" s="856"/>
      <c r="H34" s="907"/>
      <c r="I34" s="871"/>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907">
        <f ca="1">IF(ISBLANK(OFFSET('9. METAS'!$L$20,INT((ROW()-13)/2),0)),"",OFFSET('9. METAS'!$L$20,INT((ROW()-13)/2),0))</f>
        <v>150</v>
      </c>
      <c r="I35" s="870"/>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72" t="str">
        <f t="shared" ref="N35" ca="1" si="18">IFERROR(J35/J36,"ND")</f>
        <v>ND</v>
      </c>
      <c r="O35" s="874" t="str">
        <f t="shared" ref="O35" ca="1" si="19">IFERROR(((J35+K35+L35)/H35),"ND")</f>
        <v>ND</v>
      </c>
      <c r="P35" s="876"/>
    </row>
    <row r="36" spans="3:16">
      <c r="C36" s="850"/>
      <c r="D36" s="852"/>
      <c r="E36" s="852"/>
      <c r="F36" s="854"/>
      <c r="G36" s="856"/>
      <c r="H36" s="907"/>
      <c r="I36" s="871"/>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907">
        <f ca="1">IF(ISBLANK(OFFSET('9. METAS'!$L$20,INT((ROW()-13)/2),0)),"",OFFSET('9. METAS'!$L$20,INT((ROW()-13)/2),0))</f>
        <v>348</v>
      </c>
      <c r="I37" s="870"/>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72" t="str">
        <f t="shared" ref="N37" ca="1" si="20">IFERROR(J37/J38,"ND")</f>
        <v>ND</v>
      </c>
      <c r="O37" s="874" t="str">
        <f t="shared" ref="O37" ca="1" si="21">IFERROR(((J37+K37+L37)/H37),"ND")</f>
        <v>ND</v>
      </c>
      <c r="P37" s="876"/>
    </row>
    <row r="38" spans="3:16">
      <c r="C38" s="850"/>
      <c r="D38" s="852"/>
      <c r="E38" s="852"/>
      <c r="F38" s="854"/>
      <c r="G38" s="856"/>
      <c r="H38" s="907"/>
      <c r="I38" s="871"/>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907">
        <f ca="1">IF(ISBLANK(OFFSET('9. METAS'!$L$20,INT((ROW()-13)/2),0)),"",OFFSET('9. METAS'!$L$20,INT((ROW()-13)/2),0))</f>
        <v>370000</v>
      </c>
      <c r="I39" s="870"/>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72" t="str">
        <f t="shared" ref="N39" ca="1" si="22">IFERROR(J39/J40,"ND")</f>
        <v>ND</v>
      </c>
      <c r="O39" s="874" t="str">
        <f t="shared" ref="O39" ca="1" si="23">IFERROR(((J39+K39+L39)/H39),"ND")</f>
        <v>ND</v>
      </c>
      <c r="P39" s="876"/>
    </row>
    <row r="40" spans="3:16">
      <c r="C40" s="850"/>
      <c r="D40" s="852"/>
      <c r="E40" s="852"/>
      <c r="F40" s="854"/>
      <c r="G40" s="856"/>
      <c r="H40" s="907"/>
      <c r="I40" s="871"/>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907">
        <f ca="1">IF(ISBLANK(OFFSET('9. METAS'!$L$20,INT((ROW()-13)/2),0)),"",OFFSET('9. METAS'!$L$20,INT((ROW()-13)/2),0))</f>
        <v>5</v>
      </c>
      <c r="I41" s="870"/>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72" t="str">
        <f t="shared" ref="N41" ca="1" si="24">IFERROR(J41/J42,"ND")</f>
        <v>ND</v>
      </c>
      <c r="O41" s="874" t="str">
        <f t="shared" ref="O41" ca="1" si="25">IFERROR(((J41+K41+L41)/H41),"ND")</f>
        <v>ND</v>
      </c>
      <c r="P41" s="876"/>
    </row>
    <row r="42" spans="3:16">
      <c r="C42" s="850"/>
      <c r="D42" s="852"/>
      <c r="E42" s="852"/>
      <c r="F42" s="854"/>
      <c r="G42" s="856"/>
      <c r="H42" s="907"/>
      <c r="I42" s="871"/>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907">
        <f ca="1">IF(ISBLANK(OFFSET('9. METAS'!$L$20,INT((ROW()-13)/2),0)),"",OFFSET('9. METAS'!$L$20,INT((ROW()-13)/2),0))</f>
        <v>702</v>
      </c>
      <c r="I43" s="870"/>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72" t="str">
        <f t="shared" ref="N43" ca="1" si="26">IFERROR(J43/J44,"ND")</f>
        <v>ND</v>
      </c>
      <c r="O43" s="874" t="str">
        <f t="shared" ref="O43" ca="1" si="27">IFERROR(((J43+K43+L43)/H43),"ND")</f>
        <v>ND</v>
      </c>
      <c r="P43" s="876"/>
    </row>
    <row r="44" spans="3:16">
      <c r="C44" s="850"/>
      <c r="D44" s="852"/>
      <c r="E44" s="852"/>
      <c r="F44" s="854"/>
      <c r="G44" s="856"/>
      <c r="H44" s="907"/>
      <c r="I44" s="871"/>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907">
        <f ca="1">IF(ISBLANK(OFFSET('9. METAS'!$L$20,INT((ROW()-13)/2),0)),"",OFFSET('9. METAS'!$L$20,INT((ROW()-13)/2),0))</f>
        <v>10</v>
      </c>
      <c r="I45" s="870"/>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72" t="str">
        <f t="shared" ref="N45" ca="1" si="28">IFERROR(J45/J46,"ND")</f>
        <v>ND</v>
      </c>
      <c r="O45" s="874" t="str">
        <f t="shared" ref="O45" ca="1" si="29">IFERROR(((J45+K45+L45)/H45),"ND")</f>
        <v>ND</v>
      </c>
      <c r="P45" s="876"/>
    </row>
    <row r="46" spans="3:16">
      <c r="C46" s="850"/>
      <c r="D46" s="852"/>
      <c r="E46" s="852"/>
      <c r="F46" s="854"/>
      <c r="G46" s="856"/>
      <c r="H46" s="907"/>
      <c r="I46" s="871"/>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907">
        <f ca="1">IF(ISBLANK(OFFSET('9. METAS'!$L$20,INT((ROW()-13)/2),0)),"",OFFSET('9. METAS'!$L$20,INT((ROW()-13)/2),0))</f>
        <v>10</v>
      </c>
      <c r="I47" s="870"/>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72" t="str">
        <f t="shared" ref="N47" ca="1" si="30">IFERROR(J47/J48,"ND")</f>
        <v>ND</v>
      </c>
      <c r="O47" s="874" t="str">
        <f t="shared" ref="O47" ca="1" si="31">IFERROR(((J47+K47+L47)/H47),"ND")</f>
        <v>ND</v>
      </c>
      <c r="P47" s="876"/>
    </row>
    <row r="48" spans="3:16">
      <c r="C48" s="850"/>
      <c r="D48" s="852"/>
      <c r="E48" s="852"/>
      <c r="F48" s="854"/>
      <c r="G48" s="856"/>
      <c r="H48" s="907"/>
      <c r="I48" s="871"/>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907">
        <f ca="1">IF(ISBLANK(OFFSET('9. METAS'!$L$20,INT((ROW()-13)/2),0)),"",OFFSET('9. METAS'!$L$20,INT((ROW()-13)/2),0))</f>
        <v>160</v>
      </c>
      <c r="I49" s="870"/>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72" t="str">
        <f t="shared" ref="N49" ca="1" si="32">IFERROR(J49/J50,"ND")</f>
        <v>ND</v>
      </c>
      <c r="O49" s="874" t="str">
        <f t="shared" ref="O49" ca="1" si="33">IFERROR(((J49+K49+L49)/H49),"ND")</f>
        <v>ND</v>
      </c>
      <c r="P49" s="876"/>
    </row>
    <row r="50" spans="3:16">
      <c r="C50" s="850"/>
      <c r="D50" s="852"/>
      <c r="E50" s="852"/>
      <c r="F50" s="854"/>
      <c r="G50" s="856"/>
      <c r="H50" s="907"/>
      <c r="I50" s="871"/>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907">
        <f ca="1">IF(ISBLANK(OFFSET('9. METAS'!$L$20,INT((ROW()-13)/2),0)),"",OFFSET('9. METAS'!$L$20,INT((ROW()-13)/2),0))</f>
        <v>510</v>
      </c>
      <c r="I51" s="870"/>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72" t="str">
        <f t="shared" ref="N51" ca="1" si="34">IFERROR(J51/J52,"ND")</f>
        <v>ND</v>
      </c>
      <c r="O51" s="874" t="str">
        <f t="shared" ref="O51" ca="1" si="35">IFERROR(((J51+K51+L51)/H51),"ND")</f>
        <v>ND</v>
      </c>
      <c r="P51" s="876"/>
    </row>
    <row r="52" spans="3:16">
      <c r="C52" s="850"/>
      <c r="D52" s="852"/>
      <c r="E52" s="852"/>
      <c r="F52" s="854"/>
      <c r="G52" s="856"/>
      <c r="H52" s="907"/>
      <c r="I52" s="871"/>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907">
        <f ca="1">IF(ISBLANK(OFFSET('9. METAS'!$L$20,INT((ROW()-13)/2),0)),"",OFFSET('9. METAS'!$L$20,INT((ROW()-13)/2),0))</f>
        <v>12</v>
      </c>
      <c r="I53" s="870"/>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72" t="str">
        <f t="shared" ref="N53" ca="1" si="36">IFERROR(J53/J54,"ND")</f>
        <v>ND</v>
      </c>
      <c r="O53" s="874" t="str">
        <f t="shared" ref="O53" ca="1" si="37">IFERROR(((J53+K53+L53)/H53),"ND")</f>
        <v>ND</v>
      </c>
      <c r="P53" s="876"/>
    </row>
    <row r="54" spans="3:16">
      <c r="C54" s="850"/>
      <c r="D54" s="852"/>
      <c r="E54" s="852"/>
      <c r="F54" s="854"/>
      <c r="G54" s="856"/>
      <c r="H54" s="907"/>
      <c r="I54" s="871"/>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907" t="str">
        <f ca="1">IF(ISBLANK(OFFSET('9. METAS'!$L$20,INT((ROW()-13)/2),0)),"",OFFSET('9. METAS'!$L$20,INT((ROW()-13)/2),0))</f>
        <v/>
      </c>
      <c r="I55" s="870"/>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72" t="str">
        <f t="shared" ref="N55" ca="1" si="38">IFERROR(J55/J56,"ND")</f>
        <v>ND</v>
      </c>
      <c r="O55" s="874" t="str">
        <f t="shared" ref="O55" ca="1" si="39">IFERROR(((J55+K55+L55)/H55),"ND")</f>
        <v>ND</v>
      </c>
      <c r="P55" s="876"/>
    </row>
    <row r="56" spans="3:16">
      <c r="C56" s="850"/>
      <c r="D56" s="852"/>
      <c r="E56" s="852"/>
      <c r="F56" s="854"/>
      <c r="G56" s="856"/>
      <c r="H56" s="907"/>
      <c r="I56" s="871"/>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907" t="str">
        <f ca="1">IF(ISBLANK(OFFSET('9. METAS'!$L$20,INT((ROW()-13)/2),0)),"",OFFSET('9. METAS'!$L$20,INT((ROW()-13)/2),0))</f>
        <v/>
      </c>
      <c r="I57" s="870"/>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72" t="str">
        <f t="shared" ref="N57" ca="1" si="40">IFERROR(J57/J58,"ND")</f>
        <v>ND</v>
      </c>
      <c r="O57" s="874" t="str">
        <f t="shared" ref="O57" ca="1" si="41">IFERROR(((J57+K57+L57)/H57),"ND")</f>
        <v>ND</v>
      </c>
      <c r="P57" s="876"/>
    </row>
    <row r="58" spans="3:16">
      <c r="C58" s="850"/>
      <c r="D58" s="852"/>
      <c r="E58" s="852"/>
      <c r="F58" s="854"/>
      <c r="G58" s="856"/>
      <c r="H58" s="907"/>
      <c r="I58" s="871"/>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907" t="str">
        <f ca="1">IF(ISBLANK(OFFSET('9. METAS'!$L$20,INT((ROW()-13)/2),0)),"",OFFSET('9. METAS'!$L$20,INT((ROW()-13)/2),0))</f>
        <v/>
      </c>
      <c r="I59" s="870"/>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72" t="str">
        <f t="shared" ref="N59" ca="1" si="42">IFERROR(J59/J60,"ND")</f>
        <v>ND</v>
      </c>
      <c r="O59" s="874" t="str">
        <f t="shared" ref="O59" ca="1" si="43">IFERROR(((J59+K59+L59)/H59),"ND")</f>
        <v>ND</v>
      </c>
      <c r="P59" s="876"/>
    </row>
    <row r="60" spans="3:16">
      <c r="C60" s="850"/>
      <c r="D60" s="852"/>
      <c r="E60" s="852"/>
      <c r="F60" s="854"/>
      <c r="G60" s="856"/>
      <c r="H60" s="907"/>
      <c r="I60" s="871"/>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907" t="str">
        <f ca="1">IF(ISBLANK(OFFSET('9. METAS'!$L$20,INT((ROW()-13)/2),0)),"",OFFSET('9. METAS'!$L$20,INT((ROW()-13)/2),0))</f>
        <v/>
      </c>
      <c r="I61" s="870"/>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72" t="str">
        <f t="shared" ref="N61" ca="1" si="44">IFERROR(J61/J62,"ND")</f>
        <v>ND</v>
      </c>
      <c r="O61" s="874" t="str">
        <f t="shared" ref="O61" ca="1" si="45">IFERROR(((J61+K61+L61)/H61),"ND")</f>
        <v>ND</v>
      </c>
      <c r="P61" s="876"/>
    </row>
    <row r="62" spans="3:16">
      <c r="C62" s="850"/>
      <c r="D62" s="852"/>
      <c r="E62" s="852"/>
      <c r="F62" s="854"/>
      <c r="G62" s="856"/>
      <c r="H62" s="907"/>
      <c r="I62" s="871"/>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907" t="str">
        <f ca="1">IF(ISBLANK(OFFSET('9. METAS'!$L$20,INT((ROW()-13)/2),0)),"",OFFSET('9. METAS'!$L$20,INT((ROW()-13)/2),0))</f>
        <v/>
      </c>
      <c r="I63" s="870"/>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72" t="str">
        <f t="shared" ref="N63" ca="1" si="46">IFERROR(J63/J64,"ND")</f>
        <v>ND</v>
      </c>
      <c r="O63" s="874" t="str">
        <f t="shared" ref="O63" ca="1" si="47">IFERROR(((J63+K63+L63)/H63),"ND")</f>
        <v>ND</v>
      </c>
      <c r="P63" s="876"/>
    </row>
    <row r="64" spans="3:16">
      <c r="C64" s="850"/>
      <c r="D64" s="852"/>
      <c r="E64" s="852"/>
      <c r="F64" s="854"/>
      <c r="G64" s="856"/>
      <c r="H64" s="907"/>
      <c r="I64" s="871"/>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907" t="str">
        <f ca="1">IF(ISBLANK(OFFSET('9. METAS'!$L$20,INT((ROW()-13)/2),0)),"",OFFSET('9. METAS'!$L$20,INT((ROW()-13)/2),0))</f>
        <v/>
      </c>
      <c r="I65" s="870"/>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72" t="str">
        <f t="shared" ref="N65" ca="1" si="48">IFERROR(J65/J66,"ND")</f>
        <v>ND</v>
      </c>
      <c r="O65" s="874" t="str">
        <f t="shared" ref="O65" ca="1" si="49">IFERROR(((J65+K65+L65)/H65),"ND")</f>
        <v>ND</v>
      </c>
      <c r="P65" s="876"/>
    </row>
    <row r="66" spans="3:16">
      <c r="C66" s="850"/>
      <c r="D66" s="852"/>
      <c r="E66" s="852"/>
      <c r="F66" s="854"/>
      <c r="G66" s="856"/>
      <c r="H66" s="907"/>
      <c r="I66" s="871"/>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907" t="str">
        <f ca="1">IF(ISBLANK(OFFSET('9. METAS'!$L$20,INT((ROW()-13)/2),0)),"",OFFSET('9. METAS'!$L$20,INT((ROW()-13)/2),0))</f>
        <v/>
      </c>
      <c r="I67" s="870"/>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72" t="str">
        <f t="shared" ref="N67" ca="1" si="50">IFERROR(J67/J68,"ND")</f>
        <v>ND</v>
      </c>
      <c r="O67" s="874" t="str">
        <f t="shared" ref="O67" ca="1" si="51">IFERROR(((J67+K67+L67)/H67),"ND")</f>
        <v>ND</v>
      </c>
      <c r="P67" s="876"/>
    </row>
    <row r="68" spans="3:16">
      <c r="C68" s="850"/>
      <c r="D68" s="852"/>
      <c r="E68" s="852"/>
      <c r="F68" s="854"/>
      <c r="G68" s="856"/>
      <c r="H68" s="907"/>
      <c r="I68" s="871"/>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907" t="str">
        <f ca="1">IF(ISBLANK(OFFSET('9. METAS'!$L$20,INT((ROW()-13)/2),0)),"",OFFSET('9. METAS'!$L$20,INT((ROW()-13)/2),0))</f>
        <v/>
      </c>
      <c r="I69" s="870"/>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72" t="str">
        <f t="shared" ref="N69" ca="1" si="52">IFERROR(J69/J70,"ND")</f>
        <v>ND</v>
      </c>
      <c r="O69" s="874" t="str">
        <f t="shared" ref="O69" ca="1" si="53">IFERROR(((J69+K69+L69)/H69),"ND")</f>
        <v>ND</v>
      </c>
      <c r="P69" s="876"/>
    </row>
    <row r="70" spans="3:16">
      <c r="C70" s="850"/>
      <c r="D70" s="852"/>
      <c r="E70" s="852"/>
      <c r="F70" s="854"/>
      <c r="G70" s="856"/>
      <c r="H70" s="907"/>
      <c r="I70" s="871"/>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907" t="str">
        <f ca="1">IF(ISBLANK(OFFSET('9. METAS'!$L$20,INT((ROW()-13)/2),0)),"",OFFSET('9. METAS'!$L$20,INT((ROW()-13)/2),0))</f>
        <v/>
      </c>
      <c r="I71" s="870"/>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72" t="str">
        <f t="shared" ref="N71" ca="1" si="54">IFERROR(J71/J72,"ND")</f>
        <v>ND</v>
      </c>
      <c r="O71" s="874" t="str">
        <f t="shared" ref="O71" ca="1" si="55">IFERROR(((J71+K71+L71)/H71),"ND")</f>
        <v>ND</v>
      </c>
      <c r="P71" s="876"/>
    </row>
    <row r="72" spans="3:16">
      <c r="C72" s="850"/>
      <c r="D72" s="852"/>
      <c r="E72" s="852"/>
      <c r="F72" s="854"/>
      <c r="G72" s="856"/>
      <c r="H72" s="907"/>
      <c r="I72" s="871"/>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907" t="str">
        <f ca="1">IF(ISBLANK(OFFSET('9. METAS'!$L$20,INT((ROW()-13)/2),0)),"",OFFSET('9. METAS'!$L$20,INT((ROW()-13)/2),0))</f>
        <v/>
      </c>
      <c r="I73" s="870"/>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72" t="str">
        <f t="shared" ref="N73" ca="1" si="56">IFERROR(J73/J74,"ND")</f>
        <v>ND</v>
      </c>
      <c r="O73" s="874" t="str">
        <f t="shared" ref="O73" ca="1" si="57">IFERROR(((J73+K73+L73)/H73),"ND")</f>
        <v>ND</v>
      </c>
      <c r="P73" s="876"/>
    </row>
    <row r="74" spans="3:16">
      <c r="C74" s="850"/>
      <c r="D74" s="852"/>
      <c r="E74" s="852"/>
      <c r="F74" s="854"/>
      <c r="G74" s="856"/>
      <c r="H74" s="907"/>
      <c r="I74" s="871"/>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907" t="str">
        <f ca="1">IF(ISBLANK(OFFSET('9. METAS'!$L$20,INT((ROW()-13)/2),0)),"",OFFSET('9. METAS'!$L$20,INT((ROW()-13)/2),0))</f>
        <v/>
      </c>
      <c r="I75" s="870"/>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72" t="str">
        <f t="shared" ref="N75" ca="1" si="58">IFERROR(J75/J76,"ND")</f>
        <v>ND</v>
      </c>
      <c r="O75" s="874" t="str">
        <f t="shared" ref="O75" ca="1" si="59">IFERROR(((J75+K75+L75)/H75),"ND")</f>
        <v>ND</v>
      </c>
      <c r="P75" s="876"/>
    </row>
    <row r="76" spans="3:16">
      <c r="C76" s="850"/>
      <c r="D76" s="852"/>
      <c r="E76" s="852"/>
      <c r="F76" s="854"/>
      <c r="G76" s="856"/>
      <c r="H76" s="907"/>
      <c r="I76" s="871"/>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907" t="str">
        <f ca="1">IF(ISBLANK(OFFSET('9. METAS'!$L$20,INT((ROW()-13)/2),0)),"",OFFSET('9. METAS'!$L$20,INT((ROW()-13)/2),0))</f>
        <v/>
      </c>
      <c r="I77" s="870"/>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72" t="str">
        <f t="shared" ref="N77" ca="1" si="60">IFERROR(J77/J78,"ND")</f>
        <v>ND</v>
      </c>
      <c r="O77" s="874" t="str">
        <f t="shared" ref="O77" ca="1" si="61">IFERROR(((J77+K77+L77)/H77),"ND")</f>
        <v>ND</v>
      </c>
      <c r="P77" s="876"/>
    </row>
    <row r="78" spans="3:16">
      <c r="C78" s="850"/>
      <c r="D78" s="852"/>
      <c r="E78" s="852"/>
      <c r="F78" s="854"/>
      <c r="G78" s="856"/>
      <c r="H78" s="907"/>
      <c r="I78" s="871"/>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907" t="str">
        <f ca="1">IF(ISBLANK(OFFSET('9. METAS'!$L$20,INT((ROW()-13)/2),0)),"",OFFSET('9. METAS'!$L$20,INT((ROW()-13)/2),0))</f>
        <v/>
      </c>
      <c r="I79" s="870"/>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72" t="str">
        <f t="shared" ref="N79" ca="1" si="62">IFERROR(J79/J80,"ND")</f>
        <v>ND</v>
      </c>
      <c r="O79" s="874" t="str">
        <f t="shared" ref="O79" ca="1" si="63">IFERROR(((J79+K79+L79)/H79),"ND")</f>
        <v>ND</v>
      </c>
      <c r="P79" s="876"/>
    </row>
    <row r="80" spans="3:16">
      <c r="C80" s="850"/>
      <c r="D80" s="852"/>
      <c r="E80" s="852"/>
      <c r="F80" s="854"/>
      <c r="G80" s="856"/>
      <c r="H80" s="907"/>
      <c r="I80" s="871"/>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907" t="str">
        <f ca="1">IF(ISBLANK(OFFSET('9. METAS'!$L$20,INT((ROW()-13)/2),0)),"",OFFSET('9. METAS'!$L$20,INT((ROW()-13)/2),0))</f>
        <v/>
      </c>
      <c r="I81" s="870"/>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72" t="str">
        <f t="shared" ref="N81" ca="1" si="64">IFERROR(J81/J82,"ND")</f>
        <v>ND</v>
      </c>
      <c r="O81" s="874" t="str">
        <f t="shared" ref="O81" ca="1" si="65">IFERROR(((J81+K81+L81)/H81),"ND")</f>
        <v>ND</v>
      </c>
      <c r="P81" s="876"/>
    </row>
    <row r="82" spans="3:16">
      <c r="C82" s="850"/>
      <c r="D82" s="852"/>
      <c r="E82" s="852"/>
      <c r="F82" s="854"/>
      <c r="G82" s="856"/>
      <c r="H82" s="907"/>
      <c r="I82" s="871"/>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907" t="str">
        <f ca="1">IF(ISBLANK(OFFSET('9. METAS'!$L$20,INT((ROW()-13)/2),0)),"",OFFSET('9. METAS'!$L$20,INT((ROW()-13)/2),0))</f>
        <v/>
      </c>
      <c r="I83" s="870"/>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72" t="str">
        <f t="shared" ref="N83" ca="1" si="66">IFERROR(J83/J84,"ND")</f>
        <v>ND</v>
      </c>
      <c r="O83" s="874" t="str">
        <f t="shared" ref="O83" ca="1" si="67">IFERROR(((J83+K83+L83)/H83),"ND")</f>
        <v>ND</v>
      </c>
      <c r="P83" s="876"/>
    </row>
    <row r="84" spans="3:16">
      <c r="C84" s="850"/>
      <c r="D84" s="852"/>
      <c r="E84" s="852"/>
      <c r="F84" s="854"/>
      <c r="G84" s="856"/>
      <c r="H84" s="907"/>
      <c r="I84" s="871"/>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907" t="str">
        <f ca="1">IF(ISBLANK(OFFSET('9. METAS'!$L$20,INT((ROW()-13)/2),0)),"",OFFSET('9. METAS'!$L$20,INT((ROW()-13)/2),0))</f>
        <v/>
      </c>
      <c r="I85" s="870"/>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72" t="str">
        <f t="shared" ref="N85" ca="1" si="68">IFERROR(J85/J86,"ND")</f>
        <v>ND</v>
      </c>
      <c r="O85" s="874" t="str">
        <f t="shared" ref="O85" ca="1" si="69">IFERROR(((J85+K85+L85)/H85),"ND")</f>
        <v>ND</v>
      </c>
      <c r="P85" s="876"/>
    </row>
    <row r="86" spans="3:16">
      <c r="C86" s="850"/>
      <c r="D86" s="852"/>
      <c r="E86" s="852"/>
      <c r="F86" s="854"/>
      <c r="G86" s="856"/>
      <c r="H86" s="907"/>
      <c r="I86" s="871"/>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907" t="str">
        <f ca="1">IF(ISBLANK(OFFSET('9. METAS'!$L$20,INT((ROW()-13)/2),0)),"",OFFSET('9. METAS'!$L$20,INT((ROW()-13)/2),0))</f>
        <v/>
      </c>
      <c r="I87" s="870"/>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72" t="str">
        <f t="shared" ref="N87" ca="1" si="70">IFERROR(J87/J88,"ND")</f>
        <v>ND</v>
      </c>
      <c r="O87" s="874" t="str">
        <f t="shared" ref="O87" ca="1" si="71">IFERROR(((J87+K87+L87)/H87),"ND")</f>
        <v>ND</v>
      </c>
      <c r="P87" s="876"/>
    </row>
    <row r="88" spans="3:16">
      <c r="C88" s="850"/>
      <c r="D88" s="852"/>
      <c r="E88" s="852"/>
      <c r="F88" s="854"/>
      <c r="G88" s="856"/>
      <c r="H88" s="907"/>
      <c r="I88" s="871"/>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907" t="str">
        <f ca="1">IF(ISBLANK(OFFSET('9. METAS'!$L$20,INT((ROW()-13)/2),0)),"",OFFSET('9. METAS'!$L$20,INT((ROW()-13)/2),0))</f>
        <v/>
      </c>
      <c r="I89" s="870"/>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72" t="str">
        <f t="shared" ref="N89" ca="1" si="72">IFERROR(J89/J90,"ND")</f>
        <v>ND</v>
      </c>
      <c r="O89" s="874" t="str">
        <f t="shared" ref="O89" ca="1" si="73">IFERROR(((J89+K89+L89)/H89),"ND")</f>
        <v>ND</v>
      </c>
      <c r="P89" s="876"/>
    </row>
    <row r="90" spans="3:16">
      <c r="C90" s="850"/>
      <c r="D90" s="852"/>
      <c r="E90" s="852"/>
      <c r="F90" s="854"/>
      <c r="G90" s="856"/>
      <c r="H90" s="907"/>
      <c r="I90" s="871"/>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907" t="str">
        <f ca="1">IF(ISBLANK(OFFSET('9. METAS'!$L$20,INT((ROW()-13)/2),0)),"",OFFSET('9. METAS'!$L$20,INT((ROW()-13)/2),0))</f>
        <v/>
      </c>
      <c r="I91" s="870"/>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72" t="str">
        <f t="shared" ref="N91" ca="1" si="74">IFERROR(J91/J92,"ND")</f>
        <v>ND</v>
      </c>
      <c r="O91" s="874" t="str">
        <f t="shared" ref="O91" ca="1" si="75">IFERROR(((J91+K91+L91)/H91),"ND")</f>
        <v>ND</v>
      </c>
      <c r="P91" s="876"/>
    </row>
    <row r="92" spans="3:16">
      <c r="C92" s="850"/>
      <c r="D92" s="852"/>
      <c r="E92" s="852"/>
      <c r="F92" s="854"/>
      <c r="G92" s="856"/>
      <c r="H92" s="907"/>
      <c r="I92" s="871"/>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907" t="str">
        <f ca="1">IF(ISBLANK(OFFSET('9. METAS'!$L$20,INT((ROW()-13)/2),0)),"",OFFSET('9. METAS'!$L$20,INT((ROW()-13)/2),0))</f>
        <v/>
      </c>
      <c r="I93" s="870"/>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72" t="str">
        <f t="shared" ref="N93" ca="1" si="76">IFERROR(J93/J94,"ND")</f>
        <v>ND</v>
      </c>
      <c r="O93" s="874" t="str">
        <f t="shared" ref="O93" ca="1" si="77">IFERROR(((J93+K93+L93)/H93),"ND")</f>
        <v>ND</v>
      </c>
      <c r="P93" s="876"/>
    </row>
    <row r="94" spans="3:16">
      <c r="C94" s="850"/>
      <c r="D94" s="852"/>
      <c r="E94" s="852"/>
      <c r="F94" s="854"/>
      <c r="G94" s="856"/>
      <c r="H94" s="907"/>
      <c r="I94" s="871"/>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907" t="str">
        <f ca="1">IF(ISBLANK(OFFSET('9. METAS'!$L$20,INT((ROW()-13)/2),0)),"",OFFSET('9. METAS'!$L$20,INT((ROW()-13)/2),0))</f>
        <v/>
      </c>
      <c r="I95" s="870"/>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72" t="str">
        <f t="shared" ref="N95" ca="1" si="78">IFERROR(J95/J96,"ND")</f>
        <v>ND</v>
      </c>
      <c r="O95" s="874" t="str">
        <f t="shared" ref="O95" ca="1" si="79">IFERROR(((J95+K95+L95)/H95),"ND")</f>
        <v>ND</v>
      </c>
      <c r="P95" s="876"/>
    </row>
    <row r="96" spans="3:16">
      <c r="C96" s="850"/>
      <c r="D96" s="852"/>
      <c r="E96" s="852"/>
      <c r="F96" s="854"/>
      <c r="G96" s="856"/>
      <c r="H96" s="907"/>
      <c r="I96" s="871"/>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907" t="str">
        <f ca="1">IF(ISBLANK(OFFSET('9. METAS'!$L$20,INT((ROW()-13)/2),0)),"",OFFSET('9. METAS'!$L$20,INT((ROW()-13)/2),0))</f>
        <v/>
      </c>
      <c r="I97" s="870"/>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72" t="str">
        <f t="shared" ref="N97" ca="1" si="80">IFERROR(J97/J98,"ND")</f>
        <v>ND</v>
      </c>
      <c r="O97" s="874" t="str">
        <f t="shared" ref="O97" ca="1" si="81">IFERROR(((J97+K97+L97)/H97),"ND")</f>
        <v>ND</v>
      </c>
      <c r="P97" s="876"/>
    </row>
    <row r="98" spans="3:16">
      <c r="C98" s="850"/>
      <c r="D98" s="852"/>
      <c r="E98" s="852"/>
      <c r="F98" s="854"/>
      <c r="G98" s="856"/>
      <c r="H98" s="907"/>
      <c r="I98" s="871"/>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907" t="str">
        <f ca="1">IF(ISBLANK(OFFSET('9. METAS'!$L$20,INT((ROW()-13)/2),0)),"",OFFSET('9. METAS'!$L$20,INT((ROW()-13)/2),0))</f>
        <v/>
      </c>
      <c r="I99" s="870"/>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72" t="str">
        <f t="shared" ref="N99" ca="1" si="82">IFERROR(J99/J100,"ND")</f>
        <v>ND</v>
      </c>
      <c r="O99" s="874" t="str">
        <f t="shared" ref="O99" ca="1" si="83">IFERROR(((J99+K99+L99)/H99),"ND")</f>
        <v>ND</v>
      </c>
      <c r="P99" s="876"/>
    </row>
    <row r="100" spans="3:16">
      <c r="C100" s="850"/>
      <c r="D100" s="852"/>
      <c r="E100" s="852"/>
      <c r="F100" s="854"/>
      <c r="G100" s="856"/>
      <c r="H100" s="907"/>
      <c r="I100" s="871"/>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907" t="str">
        <f ca="1">IF(ISBLANK(OFFSET('9. METAS'!$L$20,INT((ROW()-13)/2),0)),"",OFFSET('9. METAS'!$L$20,INT((ROW()-13)/2),0))</f>
        <v/>
      </c>
      <c r="I101" s="870"/>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72" t="str">
        <f t="shared" ref="N101" ca="1" si="84">IFERROR(J101/J102,"ND")</f>
        <v>ND</v>
      </c>
      <c r="O101" s="874" t="str">
        <f t="shared" ref="O101" ca="1" si="85">IFERROR(((J101+K101+L101)/H101),"ND")</f>
        <v>ND</v>
      </c>
      <c r="P101" s="876"/>
    </row>
    <row r="102" spans="3:16">
      <c r="C102" s="850"/>
      <c r="D102" s="852"/>
      <c r="E102" s="852"/>
      <c r="F102" s="854"/>
      <c r="G102" s="856"/>
      <c r="H102" s="907"/>
      <c r="I102" s="871"/>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907" t="str">
        <f ca="1">IF(ISBLANK(OFFSET('9. METAS'!$L$20,INT((ROW()-13)/2),0)),"",OFFSET('9. METAS'!$L$20,INT((ROW()-13)/2),0))</f>
        <v/>
      </c>
      <c r="I103" s="870"/>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72" t="str">
        <f t="shared" ref="N103" ca="1" si="86">IFERROR(J103/J104,"ND")</f>
        <v>ND</v>
      </c>
      <c r="O103" s="874" t="str">
        <f t="shared" ref="O103" ca="1" si="87">IFERROR(((J103+K103+L103)/H103),"ND")</f>
        <v>ND</v>
      </c>
      <c r="P103" s="876"/>
    </row>
    <row r="104" spans="3:16">
      <c r="C104" s="850"/>
      <c r="D104" s="852"/>
      <c r="E104" s="852"/>
      <c r="F104" s="854"/>
      <c r="G104" s="856"/>
      <c r="H104" s="907"/>
      <c r="I104" s="871"/>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907" t="str">
        <f ca="1">IF(ISBLANK(OFFSET('9. METAS'!$L$20,INT((ROW()-13)/2),0)),"",OFFSET('9. METAS'!$L$20,INT((ROW()-13)/2),0))</f>
        <v/>
      </c>
      <c r="I105" s="870"/>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72" t="str">
        <f t="shared" ref="N105" ca="1" si="88">IFERROR(J105/J106,"ND")</f>
        <v>ND</v>
      </c>
      <c r="O105" s="874" t="str">
        <f t="shared" ref="O105" ca="1" si="89">IFERROR(((J105+K105+L105)/H105),"ND")</f>
        <v>ND</v>
      </c>
      <c r="P105" s="876"/>
    </row>
    <row r="106" spans="3:16">
      <c r="C106" s="850"/>
      <c r="D106" s="852"/>
      <c r="E106" s="852"/>
      <c r="F106" s="854"/>
      <c r="G106" s="856"/>
      <c r="H106" s="907"/>
      <c r="I106" s="871"/>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907" t="str">
        <f ca="1">IF(ISBLANK(OFFSET('9. METAS'!$L$20,INT((ROW()-13)/2),0)),"",OFFSET('9. METAS'!$L$20,INT((ROW()-13)/2),0))</f>
        <v/>
      </c>
      <c r="I107" s="870"/>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72" t="str">
        <f t="shared" ref="N107" ca="1" si="90">IFERROR(J107/J108,"ND")</f>
        <v>ND</v>
      </c>
      <c r="O107" s="874" t="str">
        <f t="shared" ref="O107" ca="1" si="91">IFERROR(((J107+K107+L107)/H107),"ND")</f>
        <v>ND</v>
      </c>
      <c r="P107" s="876"/>
    </row>
    <row r="108" spans="3:16">
      <c r="C108" s="850"/>
      <c r="D108" s="852"/>
      <c r="E108" s="852"/>
      <c r="F108" s="854"/>
      <c r="G108" s="856"/>
      <c r="H108" s="907"/>
      <c r="I108" s="871"/>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907" t="str">
        <f ca="1">IF(ISBLANK(OFFSET('9. METAS'!$L$20,INT((ROW()-13)/2),0)),"",OFFSET('9. METAS'!$L$20,INT((ROW()-13)/2),0))</f>
        <v/>
      </c>
      <c r="I109" s="870"/>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72" t="str">
        <f t="shared" ref="N109" ca="1" si="92">IFERROR(J109/J110,"ND")</f>
        <v>ND</v>
      </c>
      <c r="O109" s="874" t="str">
        <f t="shared" ref="O109" ca="1" si="93">IFERROR(((J109+K109+L109)/H109),"ND")</f>
        <v>ND</v>
      </c>
      <c r="P109" s="876"/>
    </row>
    <row r="110" spans="3:16">
      <c r="C110" s="850"/>
      <c r="D110" s="852"/>
      <c r="E110" s="852"/>
      <c r="F110" s="854"/>
      <c r="G110" s="856"/>
      <c r="H110" s="907"/>
      <c r="I110" s="871"/>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907" t="str">
        <f ca="1">IF(ISBLANK(OFFSET('9. METAS'!$L$20,INT((ROW()-13)/2),0)),"",OFFSET('9. METAS'!$L$20,INT((ROW()-13)/2),0))</f>
        <v/>
      </c>
      <c r="I111" s="870"/>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72" t="str">
        <f t="shared" ref="N111" ca="1" si="94">IFERROR(J111/J112,"ND")</f>
        <v>ND</v>
      </c>
      <c r="O111" s="874" t="str">
        <f t="shared" ref="O111" ca="1" si="95">IFERROR(((J111+K111+L111)/H111),"ND")</f>
        <v>ND</v>
      </c>
      <c r="P111" s="876"/>
    </row>
    <row r="112" spans="3:16">
      <c r="C112" s="850"/>
      <c r="D112" s="852"/>
      <c r="E112" s="852"/>
      <c r="F112" s="854"/>
      <c r="G112" s="856"/>
      <c r="H112" s="907"/>
      <c r="I112" s="871"/>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907" t="str">
        <f ca="1">IF(ISBLANK(OFFSET('9. METAS'!$L$20,INT((ROW()-13)/2),0)),"",OFFSET('9. METAS'!$L$20,INT((ROW()-13)/2),0))</f>
        <v/>
      </c>
      <c r="I113" s="870"/>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72" t="str">
        <f t="shared" ref="N113" ca="1" si="96">IFERROR(J113/J114,"ND")</f>
        <v>ND</v>
      </c>
      <c r="O113" s="874" t="str">
        <f t="shared" ref="O113" ca="1" si="97">IFERROR(((J113+K113+L113)/H113),"ND")</f>
        <v>ND</v>
      </c>
      <c r="P113" s="876"/>
    </row>
    <row r="114" spans="3:16">
      <c r="C114" s="850"/>
      <c r="D114" s="852"/>
      <c r="E114" s="852"/>
      <c r="F114" s="854"/>
      <c r="G114" s="856"/>
      <c r="H114" s="907"/>
      <c r="I114" s="871"/>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907" t="str">
        <f ca="1">IF(ISBLANK(OFFSET('9. METAS'!$L$20,INT((ROW()-13)/2),0)),"",OFFSET('9. METAS'!$L$20,INT((ROW()-13)/2),0))</f>
        <v/>
      </c>
      <c r="I115" s="870"/>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72" t="str">
        <f t="shared" ref="N115" ca="1" si="98">IFERROR(J115/J116,"ND")</f>
        <v>ND</v>
      </c>
      <c r="O115" s="874" t="str">
        <f t="shared" ref="O115" ca="1" si="99">IFERROR(((J115+K115+L115)/H115),"ND")</f>
        <v>ND</v>
      </c>
      <c r="P115" s="876"/>
    </row>
    <row r="116" spans="3:16">
      <c r="C116" s="850"/>
      <c r="D116" s="852"/>
      <c r="E116" s="852"/>
      <c r="F116" s="854"/>
      <c r="G116" s="856"/>
      <c r="H116" s="907"/>
      <c r="I116" s="871"/>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907" t="str">
        <f ca="1">IF(ISBLANK(OFFSET('9. METAS'!$L$20,INT((ROW()-13)/2),0)),"",OFFSET('9. METAS'!$L$20,INT((ROW()-13)/2),0))</f>
        <v/>
      </c>
      <c r="I117" s="870"/>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72" t="str">
        <f t="shared" ref="N117" ca="1" si="100">IFERROR(J117/J118,"ND")</f>
        <v>ND</v>
      </c>
      <c r="O117" s="874" t="str">
        <f t="shared" ref="O117" ca="1" si="101">IFERROR(((J117+K117+L117)/H117),"ND")</f>
        <v>ND</v>
      </c>
      <c r="P117" s="876"/>
    </row>
    <row r="118" spans="3:16">
      <c r="C118" s="850"/>
      <c r="D118" s="852"/>
      <c r="E118" s="852"/>
      <c r="F118" s="854"/>
      <c r="G118" s="856"/>
      <c r="H118" s="907"/>
      <c r="I118" s="871"/>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907" t="str">
        <f ca="1">IF(ISBLANK(OFFSET('9. METAS'!$L$20,INT((ROW()-13)/2),0)),"",OFFSET('9. METAS'!$L$20,INT((ROW()-13)/2),0))</f>
        <v/>
      </c>
      <c r="I119" s="870"/>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72" t="str">
        <f t="shared" ref="N119" ca="1" si="102">IFERROR(J119/J120,"ND")</f>
        <v>ND</v>
      </c>
      <c r="O119" s="874" t="str">
        <f t="shared" ref="O119" ca="1" si="103">IFERROR(((J119+K119+L119)/H119),"ND")</f>
        <v>ND</v>
      </c>
      <c r="P119" s="876"/>
    </row>
    <row r="120" spans="3:16">
      <c r="C120" s="850"/>
      <c r="D120" s="852"/>
      <c r="E120" s="852"/>
      <c r="F120" s="854"/>
      <c r="G120" s="856"/>
      <c r="H120" s="907"/>
      <c r="I120" s="871"/>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907" t="str">
        <f ca="1">IF(ISBLANK(OFFSET('9. METAS'!$L$20,INT((ROW()-13)/2),0)),"",OFFSET('9. METAS'!$L$20,INT((ROW()-13)/2),0))</f>
        <v/>
      </c>
      <c r="I121" s="870"/>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72" t="str">
        <f t="shared" ref="N121" ca="1" si="104">IFERROR(J121/J122,"ND")</f>
        <v>ND</v>
      </c>
      <c r="O121" s="874" t="str">
        <f t="shared" ref="O121" ca="1" si="105">IFERROR(((J121+K121+L121)/H121),"ND")</f>
        <v>ND</v>
      </c>
      <c r="P121" s="876"/>
    </row>
    <row r="122" spans="3:16">
      <c r="C122" s="850"/>
      <c r="D122" s="852"/>
      <c r="E122" s="852"/>
      <c r="F122" s="854"/>
      <c r="G122" s="856"/>
      <c r="H122" s="907"/>
      <c r="I122" s="871"/>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907" t="str">
        <f ca="1">IF(ISBLANK(OFFSET('9. METAS'!$L$20,INT((ROW()-13)/2),0)),"",OFFSET('9. METAS'!$L$20,INT((ROW()-13)/2),0))</f>
        <v/>
      </c>
      <c r="I123" s="870"/>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72" t="str">
        <f t="shared" ref="N123" ca="1" si="106">IFERROR(J123/J124,"ND")</f>
        <v>ND</v>
      </c>
      <c r="O123" s="874" t="str">
        <f t="shared" ref="O123" ca="1" si="107">IFERROR(((J123+K123+L123)/H123),"ND")</f>
        <v>ND</v>
      </c>
      <c r="P123" s="876"/>
    </row>
    <row r="124" spans="3:16">
      <c r="C124" s="850"/>
      <c r="D124" s="852"/>
      <c r="E124" s="852"/>
      <c r="F124" s="854"/>
      <c r="G124" s="856"/>
      <c r="H124" s="907"/>
      <c r="I124" s="871"/>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907" t="str">
        <f ca="1">IF(ISBLANK(OFFSET('9. METAS'!$L$20,INT((ROW()-13)/2),0)),"",OFFSET('9. METAS'!$L$20,INT((ROW()-13)/2),0))</f>
        <v/>
      </c>
      <c r="I125" s="870"/>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72" t="str">
        <f t="shared" ref="N125" ca="1" si="108">IFERROR(J125/J126,"ND")</f>
        <v>ND</v>
      </c>
      <c r="O125" s="874" t="str">
        <f t="shared" ref="O125" ca="1" si="109">IFERROR(((J125+K125+L125)/H125),"ND")</f>
        <v>ND</v>
      </c>
      <c r="P125" s="876"/>
    </row>
    <row r="126" spans="3:16">
      <c r="C126" s="850"/>
      <c r="D126" s="852"/>
      <c r="E126" s="852"/>
      <c r="F126" s="854"/>
      <c r="G126" s="856"/>
      <c r="H126" s="907"/>
      <c r="I126" s="871"/>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907" t="str">
        <f ca="1">IF(ISBLANK(OFFSET('9. METAS'!$L$20,INT((ROW()-13)/2),0)),"",OFFSET('9. METAS'!$L$20,INT((ROW()-13)/2),0))</f>
        <v/>
      </c>
      <c r="I127" s="870"/>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72" t="str">
        <f t="shared" ref="N127" ca="1" si="110">IFERROR(J127/J128,"ND")</f>
        <v>ND</v>
      </c>
      <c r="O127" s="874" t="str">
        <f t="shared" ref="O127" ca="1" si="111">IFERROR(((J127+K127+L127)/H127),"ND")</f>
        <v>ND</v>
      </c>
      <c r="P127" s="876"/>
    </row>
    <row r="128" spans="3:16">
      <c r="C128" s="850"/>
      <c r="D128" s="852"/>
      <c r="E128" s="852"/>
      <c r="F128" s="854"/>
      <c r="G128" s="856"/>
      <c r="H128" s="907"/>
      <c r="I128" s="871"/>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907" t="str">
        <f ca="1">IF(ISBLANK(OFFSET('9. METAS'!$L$20,INT((ROW()-13)/2),0)),"",OFFSET('9. METAS'!$L$20,INT((ROW()-13)/2),0))</f>
        <v/>
      </c>
      <c r="I129" s="870"/>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72" t="str">
        <f t="shared" ref="N129" ca="1" si="112">IFERROR(J129/J130,"ND")</f>
        <v>ND</v>
      </c>
      <c r="O129" s="874" t="str">
        <f t="shared" ref="O129" ca="1" si="113">IFERROR(((J129+K129+L129)/H129),"ND")</f>
        <v>ND</v>
      </c>
      <c r="P129" s="876"/>
    </row>
    <row r="130" spans="3:16">
      <c r="C130" s="850"/>
      <c r="D130" s="852"/>
      <c r="E130" s="852"/>
      <c r="F130" s="854"/>
      <c r="G130" s="856"/>
      <c r="H130" s="907"/>
      <c r="I130" s="871"/>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907" t="str">
        <f ca="1">IF(ISBLANK(OFFSET('9. METAS'!$L$20,INT((ROW()-13)/2),0)),"",OFFSET('9. METAS'!$L$20,INT((ROW()-13)/2),0))</f>
        <v/>
      </c>
      <c r="I131" s="870"/>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72" t="str">
        <f t="shared" ref="N131" ca="1" si="114">IFERROR(J131/J132,"ND")</f>
        <v>ND</v>
      </c>
      <c r="O131" s="874" t="str">
        <f t="shared" ref="O131" ca="1" si="115">IFERROR(((J131+K131+L131)/H131),"ND")</f>
        <v>ND</v>
      </c>
      <c r="P131" s="876"/>
    </row>
    <row r="132" spans="3:16">
      <c r="C132" s="850"/>
      <c r="D132" s="852"/>
      <c r="E132" s="852"/>
      <c r="F132" s="854"/>
      <c r="G132" s="856"/>
      <c r="H132" s="907"/>
      <c r="I132" s="871"/>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907" t="str">
        <f ca="1">IF(ISBLANK(OFFSET('9. METAS'!$L$20,INT((ROW()-13)/2),0)),"",OFFSET('9. METAS'!$L$20,INT((ROW()-13)/2),0))</f>
        <v/>
      </c>
      <c r="I133" s="870"/>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72" t="str">
        <f t="shared" ref="N133" ca="1" si="116">IFERROR(J133/J134,"ND")</f>
        <v>ND</v>
      </c>
      <c r="O133" s="874" t="str">
        <f t="shared" ref="O133" ca="1" si="117">IFERROR(((J133+K133+L133)/H133),"ND")</f>
        <v>ND</v>
      </c>
      <c r="P133" s="876"/>
    </row>
    <row r="134" spans="3:16">
      <c r="C134" s="850"/>
      <c r="D134" s="852"/>
      <c r="E134" s="852"/>
      <c r="F134" s="854"/>
      <c r="G134" s="856"/>
      <c r="H134" s="907"/>
      <c r="I134" s="871"/>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907" t="str">
        <f ca="1">IF(ISBLANK(OFFSET('9. METAS'!$L$20,INT((ROW()-13)/2),0)),"",OFFSET('9. METAS'!$L$20,INT((ROW()-13)/2),0))</f>
        <v/>
      </c>
      <c r="I135" s="870"/>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72" t="str">
        <f t="shared" ref="N135" ca="1" si="118">IFERROR(J135/J136,"ND")</f>
        <v>ND</v>
      </c>
      <c r="O135" s="874" t="str">
        <f t="shared" ref="O135" ca="1" si="119">IFERROR(((J135+K135+L135)/H135),"ND")</f>
        <v>ND</v>
      </c>
      <c r="P135" s="876"/>
    </row>
    <row r="136" spans="3:16">
      <c r="C136" s="850"/>
      <c r="D136" s="852"/>
      <c r="E136" s="852"/>
      <c r="F136" s="854"/>
      <c r="G136" s="856"/>
      <c r="H136" s="907"/>
      <c r="I136" s="871"/>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907" t="str">
        <f ca="1">IF(ISBLANK(OFFSET('9. METAS'!$L$20,INT((ROW()-13)/2),0)),"",OFFSET('9. METAS'!$L$20,INT((ROW()-13)/2),0))</f>
        <v/>
      </c>
      <c r="I137" s="870"/>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72" t="str">
        <f t="shared" ref="N137" ca="1" si="120">IFERROR(J137/J138,"ND")</f>
        <v>ND</v>
      </c>
      <c r="O137" s="874" t="str">
        <f t="shared" ref="O137" ca="1" si="121">IFERROR(((J137+K137+L137)/H137),"ND")</f>
        <v>ND</v>
      </c>
      <c r="P137" s="876"/>
    </row>
    <row r="138" spans="3:16">
      <c r="C138" s="850"/>
      <c r="D138" s="852"/>
      <c r="E138" s="852"/>
      <c r="F138" s="854"/>
      <c r="G138" s="856"/>
      <c r="H138" s="907"/>
      <c r="I138" s="871"/>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907" t="str">
        <f ca="1">IF(ISBLANK(OFFSET('9. METAS'!$L$20,INT((ROW()-13)/2),0)),"",OFFSET('9. METAS'!$L$20,INT((ROW()-13)/2),0))</f>
        <v/>
      </c>
      <c r="I139" s="870"/>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72" t="str">
        <f t="shared" ref="N139" ca="1" si="122">IFERROR(J139/J140,"ND")</f>
        <v>ND</v>
      </c>
      <c r="O139" s="874" t="str">
        <f t="shared" ref="O139" ca="1" si="123">IFERROR(((J139+K139+L139)/H139),"ND")</f>
        <v>ND</v>
      </c>
      <c r="P139" s="876"/>
    </row>
    <row r="140" spans="3:16">
      <c r="C140" s="850"/>
      <c r="D140" s="852"/>
      <c r="E140" s="852"/>
      <c r="F140" s="854"/>
      <c r="G140" s="856"/>
      <c r="H140" s="907"/>
      <c r="I140" s="871"/>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907" t="str">
        <f ca="1">IF(ISBLANK(OFFSET('9. METAS'!$L$20,INT((ROW()-13)/2),0)),"",OFFSET('9. METAS'!$L$20,INT((ROW()-13)/2),0))</f>
        <v/>
      </c>
      <c r="I141" s="870"/>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72" t="str">
        <f t="shared" ref="N141" ca="1" si="124">IFERROR(J141/J142,"ND")</f>
        <v>ND</v>
      </c>
      <c r="O141" s="874" t="str">
        <f t="shared" ref="O141" ca="1" si="125">IFERROR(((J141+K141+L141)/H141),"ND")</f>
        <v>ND</v>
      </c>
      <c r="P141" s="876"/>
    </row>
    <row r="142" spans="3:16">
      <c r="C142" s="850"/>
      <c r="D142" s="852"/>
      <c r="E142" s="852"/>
      <c r="F142" s="854"/>
      <c r="G142" s="856"/>
      <c r="H142" s="907"/>
      <c r="I142" s="871"/>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907" t="str">
        <f ca="1">IF(ISBLANK(OFFSET('9. METAS'!$L$20,INT((ROW()-13)/2),0)),"",OFFSET('9. METAS'!$L$20,INT((ROW()-13)/2),0))</f>
        <v/>
      </c>
      <c r="I143" s="870"/>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72" t="str">
        <f t="shared" ref="N143" ca="1" si="126">IFERROR(J143/J144,"ND")</f>
        <v>ND</v>
      </c>
      <c r="O143" s="874" t="str">
        <f t="shared" ref="O143" ca="1" si="127">IFERROR(((J143+K143+L143)/H143),"ND")</f>
        <v>ND</v>
      </c>
      <c r="P143" s="876"/>
    </row>
    <row r="144" spans="3:16">
      <c r="C144" s="850"/>
      <c r="D144" s="852"/>
      <c r="E144" s="852"/>
      <c r="F144" s="854"/>
      <c r="G144" s="856"/>
      <c r="H144" s="907"/>
      <c r="I144" s="871"/>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907" t="str">
        <f ca="1">IF(ISBLANK(OFFSET('9. METAS'!$L$20,INT((ROW()-13)/2),0)),"",OFFSET('9. METAS'!$L$20,INT((ROW()-13)/2),0))</f>
        <v/>
      </c>
      <c r="I145" s="870"/>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72" t="str">
        <f t="shared" ref="N145" ca="1" si="128">IFERROR(J145/J146,"ND")</f>
        <v>ND</v>
      </c>
      <c r="O145" s="874" t="str">
        <f t="shared" ref="O145" ca="1" si="129">IFERROR(((J145+K145+L145)/H145),"ND")</f>
        <v>ND</v>
      </c>
      <c r="P145" s="876"/>
    </row>
    <row r="146" spans="3:16">
      <c r="C146" s="850"/>
      <c r="D146" s="852"/>
      <c r="E146" s="852"/>
      <c r="F146" s="854"/>
      <c r="G146" s="856"/>
      <c r="H146" s="907"/>
      <c r="I146" s="871"/>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907" t="str">
        <f ca="1">IF(ISBLANK(OFFSET('9. METAS'!$L$20,INT((ROW()-13)/2),0)),"",OFFSET('9. METAS'!$L$20,INT((ROW()-13)/2),0))</f>
        <v/>
      </c>
      <c r="I147" s="870"/>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72" t="str">
        <f t="shared" ref="N147" ca="1" si="130">IFERROR(J147/J148,"ND")</f>
        <v>ND</v>
      </c>
      <c r="O147" s="874" t="str">
        <f t="shared" ref="O147" ca="1" si="131">IFERROR(((J147+K147+L147)/H147),"ND")</f>
        <v>ND</v>
      </c>
      <c r="P147" s="876"/>
    </row>
    <row r="148" spans="3:16">
      <c r="C148" s="850"/>
      <c r="D148" s="852"/>
      <c r="E148" s="852"/>
      <c r="F148" s="854"/>
      <c r="G148" s="856"/>
      <c r="H148" s="907"/>
      <c r="I148" s="871"/>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907" t="str">
        <f ca="1">IF(ISBLANK(OFFSET('9. METAS'!$L$20,INT((ROW()-13)/2),0)),"",OFFSET('9. METAS'!$L$20,INT((ROW()-13)/2),0))</f>
        <v/>
      </c>
      <c r="I149" s="870"/>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72" t="str">
        <f t="shared" ref="N149" ca="1" si="132">IFERROR(J149/J150,"ND")</f>
        <v>ND</v>
      </c>
      <c r="O149" s="874" t="str">
        <f t="shared" ref="O149" ca="1" si="133">IFERROR(((J149+K149+L149)/H149),"ND")</f>
        <v>ND</v>
      </c>
      <c r="P149" s="876"/>
    </row>
    <row r="150" spans="3:16">
      <c r="C150" s="850"/>
      <c r="D150" s="852"/>
      <c r="E150" s="852"/>
      <c r="F150" s="854"/>
      <c r="G150" s="856"/>
      <c r="H150" s="907"/>
      <c r="I150" s="871"/>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907" t="str">
        <f ca="1">IF(ISBLANK(OFFSET('9. METAS'!$L$20,INT((ROW()-13)/2),0)),"",OFFSET('9. METAS'!$L$20,INT((ROW()-13)/2),0))</f>
        <v/>
      </c>
      <c r="I151" s="870"/>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72" t="str">
        <f t="shared" ref="N151" ca="1" si="134">IFERROR(J151/J152,"ND")</f>
        <v>ND</v>
      </c>
      <c r="O151" s="874" t="str">
        <f t="shared" ref="O151" ca="1" si="135">IFERROR(((J151+K151+L151)/H151),"ND")</f>
        <v>ND</v>
      </c>
      <c r="P151" s="876"/>
    </row>
    <row r="152" spans="3:16">
      <c r="C152" s="850"/>
      <c r="D152" s="852"/>
      <c r="E152" s="852"/>
      <c r="F152" s="854"/>
      <c r="G152" s="856"/>
      <c r="H152" s="907"/>
      <c r="I152" s="871"/>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907" t="str">
        <f ca="1">IF(ISBLANK(OFFSET('9. METAS'!$L$20,INT((ROW()-13)/2),0)),"",OFFSET('9. METAS'!$L$20,INT((ROW()-13)/2),0))</f>
        <v/>
      </c>
      <c r="I153" s="870"/>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72" t="str">
        <f t="shared" ref="N153" ca="1" si="136">IFERROR(J153/J154,"ND")</f>
        <v>ND</v>
      </c>
      <c r="O153" s="874" t="str">
        <f t="shared" ref="O153" ca="1" si="137">IFERROR(((J153+K153+L153)/H153),"ND")</f>
        <v>ND</v>
      </c>
      <c r="P153" s="876"/>
    </row>
    <row r="154" spans="3:16">
      <c r="C154" s="850"/>
      <c r="D154" s="852"/>
      <c r="E154" s="852"/>
      <c r="F154" s="854"/>
      <c r="G154" s="856"/>
      <c r="H154" s="907"/>
      <c r="I154" s="871"/>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907" t="str">
        <f ca="1">IF(ISBLANK(OFFSET('9. METAS'!$L$20,INT((ROW()-13)/2),0)),"",OFFSET('9. METAS'!$L$20,INT((ROW()-13)/2),0))</f>
        <v/>
      </c>
      <c r="I155" s="870"/>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72" t="str">
        <f t="shared" ref="N155" ca="1" si="138">IFERROR(J155/J156,"ND")</f>
        <v>ND</v>
      </c>
      <c r="O155" s="874" t="str">
        <f t="shared" ref="O155" ca="1" si="139">IFERROR(((J155+K155+L155)/H155),"ND")</f>
        <v>ND</v>
      </c>
      <c r="P155" s="876"/>
    </row>
    <row r="156" spans="3:16">
      <c r="C156" s="850"/>
      <c r="D156" s="852"/>
      <c r="E156" s="852"/>
      <c r="F156" s="854"/>
      <c r="G156" s="856"/>
      <c r="H156" s="907"/>
      <c r="I156" s="871"/>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907" t="str">
        <f ca="1">IF(ISBLANK(OFFSET('9. METAS'!$L$20,INT((ROW()-13)/2),0)),"",OFFSET('9. METAS'!$L$20,INT((ROW()-13)/2),0))</f>
        <v/>
      </c>
      <c r="I157" s="870"/>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72" t="str">
        <f t="shared" ref="N157" ca="1" si="140">IFERROR(J157/J158,"ND")</f>
        <v>ND</v>
      </c>
      <c r="O157" s="874" t="str">
        <f t="shared" ref="O157" ca="1" si="141">IFERROR(((J157+K157+L157)/H157),"ND")</f>
        <v>ND</v>
      </c>
      <c r="P157" s="876"/>
    </row>
    <row r="158" spans="3:16">
      <c r="C158" s="850"/>
      <c r="D158" s="852"/>
      <c r="E158" s="852"/>
      <c r="F158" s="854"/>
      <c r="G158" s="856"/>
      <c r="H158" s="907"/>
      <c r="I158" s="871"/>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907" t="str">
        <f ca="1">IF(ISBLANK(OFFSET('9. METAS'!$L$20,INT((ROW()-13)/2),0)),"",OFFSET('9. METAS'!$L$20,INT((ROW()-13)/2),0))</f>
        <v/>
      </c>
      <c r="I159" s="870"/>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72" t="str">
        <f t="shared" ref="N159" ca="1" si="142">IFERROR(J159/J160,"ND")</f>
        <v>ND</v>
      </c>
      <c r="O159" s="874" t="str">
        <f t="shared" ref="O159" ca="1" si="143">IFERROR(((J159+K159+L159)/H159),"ND")</f>
        <v>ND</v>
      </c>
      <c r="P159" s="876"/>
    </row>
    <row r="160" spans="3:16">
      <c r="C160" s="850"/>
      <c r="D160" s="852"/>
      <c r="E160" s="852"/>
      <c r="F160" s="854"/>
      <c r="G160" s="856"/>
      <c r="H160" s="907"/>
      <c r="I160" s="871"/>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907" t="str">
        <f ca="1">IF(ISBLANK(OFFSET('9. METAS'!$L$20,INT((ROW()-13)/2),0)),"",OFFSET('9. METAS'!$L$20,INT((ROW()-13)/2),0))</f>
        <v/>
      </c>
      <c r="I161" s="870"/>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72" t="str">
        <f t="shared" ref="N161" ca="1" si="144">IFERROR(J161/J162,"ND")</f>
        <v>ND</v>
      </c>
      <c r="O161" s="874" t="str">
        <f t="shared" ref="O161" ca="1" si="145">IFERROR(((J161+K161+L161)/H161),"ND")</f>
        <v>ND</v>
      </c>
      <c r="P161" s="876"/>
    </row>
    <row r="162" spans="3:16">
      <c r="C162" s="850"/>
      <c r="D162" s="852"/>
      <c r="E162" s="852"/>
      <c r="F162" s="854"/>
      <c r="G162" s="856"/>
      <c r="H162" s="907"/>
      <c r="I162" s="871"/>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907" t="str">
        <f ca="1">IF(ISBLANK(OFFSET('9. METAS'!$L$20,INT((ROW()-13)/2),0)),"",OFFSET('9. METAS'!$L$20,INT((ROW()-13)/2),0))</f>
        <v/>
      </c>
      <c r="I163" s="870"/>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72" t="str">
        <f t="shared" ref="N163" ca="1" si="146">IFERROR(J163/J164,"ND")</f>
        <v>ND</v>
      </c>
      <c r="O163" s="874" t="str">
        <f t="shared" ref="O163" ca="1" si="147">IFERROR(((J163+K163+L163)/H163),"ND")</f>
        <v>ND</v>
      </c>
      <c r="P163" s="876"/>
    </row>
    <row r="164" spans="3:16">
      <c r="C164" s="850"/>
      <c r="D164" s="852"/>
      <c r="E164" s="852"/>
      <c r="F164" s="854"/>
      <c r="G164" s="856"/>
      <c r="H164" s="907"/>
      <c r="I164" s="871"/>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907" t="str">
        <f ca="1">IF(ISBLANK(OFFSET('9. METAS'!$L$20,INT((ROW()-13)/2),0)),"",OFFSET('9. METAS'!$L$20,INT((ROW()-13)/2),0))</f>
        <v/>
      </c>
      <c r="I165" s="870"/>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72" t="str">
        <f t="shared" ref="N165" ca="1" si="148">IFERROR(J165/J166,"ND")</f>
        <v>ND</v>
      </c>
      <c r="O165" s="874" t="str">
        <f t="shared" ref="O165" ca="1" si="149">IFERROR(((J165+K165+L165)/H165),"ND")</f>
        <v>ND</v>
      </c>
      <c r="P165" s="876"/>
    </row>
    <row r="166" spans="3:16">
      <c r="C166" s="850"/>
      <c r="D166" s="852"/>
      <c r="E166" s="852"/>
      <c r="F166" s="854"/>
      <c r="G166" s="856"/>
      <c r="H166" s="907"/>
      <c r="I166" s="871"/>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907" t="str">
        <f ca="1">IF(ISBLANK(OFFSET('9. METAS'!$L$20,INT((ROW()-13)/2),0)),"",OFFSET('9. METAS'!$L$20,INT((ROW()-13)/2),0))</f>
        <v/>
      </c>
      <c r="I167" s="870"/>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72" t="str">
        <f t="shared" ref="N167" ca="1" si="150">IFERROR(J167/J168,"ND")</f>
        <v>ND</v>
      </c>
      <c r="O167" s="874" t="str">
        <f t="shared" ref="O167" ca="1" si="151">IFERROR(((J167+K167+L167)/H167),"ND")</f>
        <v>ND</v>
      </c>
      <c r="P167" s="876"/>
    </row>
    <row r="168" spans="3:16">
      <c r="C168" s="850"/>
      <c r="D168" s="852"/>
      <c r="E168" s="852"/>
      <c r="F168" s="854"/>
      <c r="G168" s="856"/>
      <c r="H168" s="907"/>
      <c r="I168" s="871"/>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907" t="str">
        <f ca="1">IF(ISBLANK(OFFSET('9. METAS'!$L$20,INT((ROW()-13)/2),0)),"",OFFSET('9. METAS'!$L$20,INT((ROW()-13)/2),0))</f>
        <v/>
      </c>
      <c r="I169" s="870"/>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72" t="str">
        <f t="shared" ref="N169" ca="1" si="152">IFERROR(J169/J170,"ND")</f>
        <v>ND</v>
      </c>
      <c r="O169" s="874" t="str">
        <f t="shared" ref="O169" ca="1" si="153">IFERROR(((J169+K169+L169)/H169),"ND")</f>
        <v>ND</v>
      </c>
      <c r="P169" s="876"/>
    </row>
    <row r="170" spans="3:16">
      <c r="C170" s="850"/>
      <c r="D170" s="852"/>
      <c r="E170" s="852"/>
      <c r="F170" s="854"/>
      <c r="G170" s="856"/>
      <c r="H170" s="907"/>
      <c r="I170" s="871"/>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907" t="str">
        <f ca="1">IF(ISBLANK(OFFSET('9. METAS'!$L$20,INT((ROW()-13)/2),0)),"",OFFSET('9. METAS'!$L$20,INT((ROW()-13)/2),0))</f>
        <v/>
      </c>
      <c r="I171" s="870"/>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72" t="str">
        <f t="shared" ref="N171" ca="1" si="154">IFERROR(J171/J172,"ND")</f>
        <v>ND</v>
      </c>
      <c r="O171" s="874" t="str">
        <f t="shared" ref="O171" ca="1" si="155">IFERROR(((J171+K171+L171)/H171),"ND")</f>
        <v>ND</v>
      </c>
      <c r="P171" s="876"/>
    </row>
    <row r="172" spans="3:16">
      <c r="C172" s="850"/>
      <c r="D172" s="852"/>
      <c r="E172" s="852"/>
      <c r="F172" s="854"/>
      <c r="G172" s="856"/>
      <c r="H172" s="907"/>
      <c r="I172" s="871"/>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907" t="str">
        <f ca="1">IF(ISBLANK(OFFSET('9. METAS'!$L$20,INT((ROW()-13)/2),0)),"",OFFSET('9. METAS'!$L$20,INT((ROW()-13)/2),0))</f>
        <v/>
      </c>
      <c r="I173" s="870"/>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72" t="str">
        <f t="shared" ref="N173" ca="1" si="156">IFERROR(J173/J174,"ND")</f>
        <v>ND</v>
      </c>
      <c r="O173" s="874" t="str">
        <f t="shared" ref="O173" ca="1" si="157">IFERROR(((J173+K173+L173)/H173),"ND")</f>
        <v>ND</v>
      </c>
      <c r="P173" s="876"/>
    </row>
    <row r="174" spans="3:16">
      <c r="C174" s="850"/>
      <c r="D174" s="852"/>
      <c r="E174" s="852"/>
      <c r="F174" s="854"/>
      <c r="G174" s="856"/>
      <c r="H174" s="907"/>
      <c r="I174" s="871"/>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907" t="str">
        <f ca="1">IF(ISBLANK(OFFSET('9. METAS'!$L$20,INT((ROW()-13)/2),0)),"",OFFSET('9. METAS'!$L$20,INT((ROW()-13)/2),0))</f>
        <v/>
      </c>
      <c r="I175" s="870"/>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72" t="str">
        <f t="shared" ref="N175" ca="1" si="158">IFERROR(J175/J176,"ND")</f>
        <v>ND</v>
      </c>
      <c r="O175" s="874" t="str">
        <f t="shared" ref="O175" ca="1" si="159">IFERROR(((J175+K175+L175)/H175),"ND")</f>
        <v>ND</v>
      </c>
      <c r="P175" s="876"/>
    </row>
    <row r="176" spans="3:16">
      <c r="C176" s="850"/>
      <c r="D176" s="852"/>
      <c r="E176" s="852"/>
      <c r="F176" s="854"/>
      <c r="G176" s="856"/>
      <c r="H176" s="907"/>
      <c r="I176" s="871"/>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907" t="str">
        <f ca="1">IF(ISBLANK(OFFSET('9. METAS'!$L$20,INT((ROW()-13)/2),0)),"",OFFSET('9. METAS'!$L$20,INT((ROW()-13)/2),0))</f>
        <v/>
      </c>
      <c r="I177" s="870"/>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72" t="str">
        <f t="shared" ref="N177" ca="1" si="160">IFERROR(J177/J178,"ND")</f>
        <v>ND</v>
      </c>
      <c r="O177" s="874" t="str">
        <f t="shared" ref="O177" ca="1" si="161">IFERROR(((J177+K177+L177)/H177),"ND")</f>
        <v>ND</v>
      </c>
      <c r="P177" s="876"/>
    </row>
    <row r="178" spans="3:16">
      <c r="C178" s="850"/>
      <c r="D178" s="852"/>
      <c r="E178" s="852"/>
      <c r="F178" s="854"/>
      <c r="G178" s="856"/>
      <c r="H178" s="907"/>
      <c r="I178" s="871"/>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907" t="str">
        <f ca="1">IF(ISBLANK(OFFSET('9. METAS'!$L$20,INT((ROW()-13)/2),0)),"",OFFSET('9. METAS'!$L$20,INT((ROW()-13)/2),0))</f>
        <v/>
      </c>
      <c r="I179" s="870"/>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72" t="str">
        <f t="shared" ref="N179" ca="1" si="162">IFERROR(J179/J180,"ND")</f>
        <v>ND</v>
      </c>
      <c r="O179" s="874" t="str">
        <f t="shared" ref="O179" ca="1" si="163">IFERROR(((J179+K179+L179)/H179),"ND")</f>
        <v>ND</v>
      </c>
      <c r="P179" s="876"/>
    </row>
    <row r="180" spans="3:16">
      <c r="C180" s="850"/>
      <c r="D180" s="852"/>
      <c r="E180" s="852"/>
      <c r="F180" s="854"/>
      <c r="G180" s="856"/>
      <c r="H180" s="907"/>
      <c r="I180" s="871"/>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907" t="str">
        <f ca="1">IF(ISBLANK(OFFSET('9. METAS'!$L$20,INT((ROW()-13)/2),0)),"",OFFSET('9. METAS'!$L$20,INT((ROW()-13)/2),0))</f>
        <v/>
      </c>
      <c r="I181" s="870"/>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72" t="str">
        <f t="shared" ref="N181" ca="1" si="164">IFERROR(J181/J182,"ND")</f>
        <v>ND</v>
      </c>
      <c r="O181" s="874" t="str">
        <f t="shared" ref="O181" ca="1" si="165">IFERROR(((J181+K181+L181)/H181),"ND")</f>
        <v>ND</v>
      </c>
      <c r="P181" s="876"/>
    </row>
    <row r="182" spans="3:16">
      <c r="C182" s="850"/>
      <c r="D182" s="852"/>
      <c r="E182" s="852"/>
      <c r="F182" s="854"/>
      <c r="G182" s="856"/>
      <c r="H182" s="907"/>
      <c r="I182" s="871"/>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907" t="str">
        <f ca="1">IF(ISBLANK(OFFSET('9. METAS'!$L$20,INT((ROW()-13)/2),0)),"",OFFSET('9. METAS'!$L$20,INT((ROW()-13)/2),0))</f>
        <v/>
      </c>
      <c r="I183" s="870"/>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72" t="str">
        <f t="shared" ref="N183" ca="1" si="166">IFERROR(J183/J184,"ND")</f>
        <v>ND</v>
      </c>
      <c r="O183" s="874" t="str">
        <f t="shared" ref="O183" ca="1" si="167">IFERROR(((J183+K183+L183)/H183),"ND")</f>
        <v>ND</v>
      </c>
      <c r="P183" s="876"/>
    </row>
    <row r="184" spans="3:16">
      <c r="C184" s="850"/>
      <c r="D184" s="852"/>
      <c r="E184" s="852"/>
      <c r="F184" s="854"/>
      <c r="G184" s="856"/>
      <c r="H184" s="907"/>
      <c r="I184" s="871"/>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907" t="str">
        <f ca="1">IF(ISBLANK(OFFSET('9. METAS'!$L$20,INT((ROW()-13)/2),0)),"",OFFSET('9. METAS'!$L$20,INT((ROW()-13)/2),0))</f>
        <v/>
      </c>
      <c r="I185" s="870"/>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72" t="str">
        <f t="shared" ref="N185" ca="1" si="168">IFERROR(J185/J186,"ND")</f>
        <v>ND</v>
      </c>
      <c r="O185" s="874" t="str">
        <f t="shared" ref="O185" ca="1" si="169">IFERROR(((J185+K185+L185)/H185),"ND")</f>
        <v>ND</v>
      </c>
      <c r="P185" s="876"/>
    </row>
    <row r="186" spans="3:16">
      <c r="C186" s="850"/>
      <c r="D186" s="852"/>
      <c r="E186" s="852"/>
      <c r="F186" s="854"/>
      <c r="G186" s="856"/>
      <c r="H186" s="907"/>
      <c r="I186" s="871"/>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907" t="str">
        <f ca="1">IF(ISBLANK(OFFSET('9. METAS'!$L$20,INT((ROW()-13)/2),0)),"",OFFSET('9. METAS'!$L$20,INT((ROW()-13)/2),0))</f>
        <v/>
      </c>
      <c r="I187" s="870"/>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72" t="str">
        <f t="shared" ref="N187" ca="1" si="170">IFERROR(J187/J188,"ND")</f>
        <v>ND</v>
      </c>
      <c r="O187" s="874" t="str">
        <f t="shared" ref="O187" ca="1" si="171">IFERROR(((J187+K187+L187)/H187),"ND")</f>
        <v>ND</v>
      </c>
      <c r="P187" s="876"/>
    </row>
    <row r="188" spans="3:16">
      <c r="C188" s="850"/>
      <c r="D188" s="852"/>
      <c r="E188" s="852"/>
      <c r="F188" s="854"/>
      <c r="G188" s="856"/>
      <c r="H188" s="907"/>
      <c r="I188" s="871"/>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907" t="str">
        <f ca="1">IF(ISBLANK(OFFSET('9. METAS'!$L$20,INT((ROW()-13)/2),0)),"",OFFSET('9. METAS'!$L$20,INT((ROW()-13)/2),0))</f>
        <v/>
      </c>
      <c r="I189" s="870"/>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72" t="str">
        <f t="shared" ref="N189" ca="1" si="172">IFERROR(J189/J190,"ND")</f>
        <v>ND</v>
      </c>
      <c r="O189" s="874" t="str">
        <f t="shared" ref="O189" ca="1" si="173">IFERROR(((J189+K189+L189)/H189),"ND")</f>
        <v>ND</v>
      </c>
      <c r="P189" s="876"/>
    </row>
    <row r="190" spans="3:16">
      <c r="C190" s="850"/>
      <c r="D190" s="852"/>
      <c r="E190" s="852"/>
      <c r="F190" s="854"/>
      <c r="G190" s="856"/>
      <c r="H190" s="907"/>
      <c r="I190" s="871"/>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907" t="str">
        <f ca="1">IF(ISBLANK(OFFSET('9. METAS'!$L$20,INT((ROW()-13)/2),0)),"",OFFSET('9. METAS'!$L$20,INT((ROW()-13)/2),0))</f>
        <v/>
      </c>
      <c r="I191" s="870"/>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72" t="str">
        <f t="shared" ref="N191" ca="1" si="174">IFERROR(J191/J192,"ND")</f>
        <v>ND</v>
      </c>
      <c r="O191" s="874" t="str">
        <f t="shared" ref="O191" ca="1" si="175">IFERROR(((J191+K191+L191)/H191),"ND")</f>
        <v>ND</v>
      </c>
      <c r="P191" s="876"/>
    </row>
    <row r="192" spans="3:16">
      <c r="C192" s="850"/>
      <c r="D192" s="852"/>
      <c r="E192" s="852"/>
      <c r="F192" s="854"/>
      <c r="G192" s="856"/>
      <c r="H192" s="907"/>
      <c r="I192" s="871"/>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907" t="str">
        <f ca="1">IF(ISBLANK(OFFSET('9. METAS'!$L$20,INT((ROW()-13)/2),0)),"",OFFSET('9. METAS'!$L$20,INT((ROW()-13)/2),0))</f>
        <v/>
      </c>
      <c r="I193" s="870"/>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72" t="str">
        <f t="shared" ref="N193" ca="1" si="176">IFERROR(J193/J194,"ND")</f>
        <v>ND</v>
      </c>
      <c r="O193" s="874" t="str">
        <f t="shared" ref="O193" ca="1" si="177">IFERROR(((J193+K193+L193)/H193),"ND")</f>
        <v>ND</v>
      </c>
      <c r="P193" s="876"/>
    </row>
    <row r="194" spans="3:16">
      <c r="C194" s="850"/>
      <c r="D194" s="852"/>
      <c r="E194" s="852"/>
      <c r="F194" s="854"/>
      <c r="G194" s="856"/>
      <c r="H194" s="907"/>
      <c r="I194" s="871"/>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907" t="str">
        <f ca="1">IF(ISBLANK(OFFSET('9. METAS'!$L$20,INT((ROW()-13)/2),0)),"",OFFSET('9. METAS'!$L$20,INT((ROW()-13)/2),0))</f>
        <v/>
      </c>
      <c r="I195" s="870"/>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72" t="str">
        <f t="shared" ref="N195" ca="1" si="178">IFERROR(J195/J196,"ND")</f>
        <v>ND</v>
      </c>
      <c r="O195" s="874" t="str">
        <f t="shared" ref="O195" ca="1" si="179">IFERROR(((J195+K195+L195)/H195),"ND")</f>
        <v>ND</v>
      </c>
      <c r="P195" s="876"/>
    </row>
    <row r="196" spans="3:16">
      <c r="C196" s="850"/>
      <c r="D196" s="852"/>
      <c r="E196" s="852"/>
      <c r="F196" s="854"/>
      <c r="G196" s="856"/>
      <c r="H196" s="907"/>
      <c r="I196" s="871"/>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907" t="str">
        <f ca="1">IF(ISBLANK(OFFSET('9. METAS'!$L$20,INT((ROW()-13)/2),0)),"",OFFSET('9. METAS'!$L$20,INT((ROW()-13)/2),0))</f>
        <v/>
      </c>
      <c r="I197" s="870"/>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72" t="str">
        <f t="shared" ref="N197" ca="1" si="180">IFERROR(J197/J198,"ND")</f>
        <v>ND</v>
      </c>
      <c r="O197" s="874" t="str">
        <f t="shared" ref="O197" ca="1" si="181">IFERROR(((J197+K197+L197)/H197),"ND")</f>
        <v>ND</v>
      </c>
      <c r="P197" s="876"/>
    </row>
    <row r="198" spans="3:16">
      <c r="C198" s="850"/>
      <c r="D198" s="852"/>
      <c r="E198" s="852"/>
      <c r="F198" s="854"/>
      <c r="G198" s="856"/>
      <c r="H198" s="907"/>
      <c r="I198" s="871"/>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907" t="str">
        <f ca="1">IF(ISBLANK(OFFSET('9. METAS'!$L$20,INT((ROW()-13)/2),0)),"",OFFSET('9. METAS'!$L$20,INT((ROW()-13)/2),0))</f>
        <v/>
      </c>
      <c r="I199" s="870"/>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72" t="str">
        <f t="shared" ref="N199" ca="1" si="182">IFERROR(J199/J200,"ND")</f>
        <v>ND</v>
      </c>
      <c r="O199" s="874" t="str">
        <f t="shared" ref="O199" ca="1" si="183">IFERROR(((J199+K199+L199)/H199),"ND")</f>
        <v>ND</v>
      </c>
      <c r="P199" s="876"/>
    </row>
    <row r="200" spans="3:16">
      <c r="C200" s="850"/>
      <c r="D200" s="852"/>
      <c r="E200" s="852"/>
      <c r="F200" s="854"/>
      <c r="G200" s="856"/>
      <c r="H200" s="907"/>
      <c r="I200" s="871"/>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907" t="str">
        <f ca="1">IF(ISBLANK(OFFSET('9. METAS'!$L$20,INT((ROW()-13)/2),0)),"",OFFSET('9. METAS'!$L$20,INT((ROW()-13)/2),0))</f>
        <v/>
      </c>
      <c r="I201" s="870"/>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72" t="str">
        <f t="shared" ref="N201" ca="1" si="184">IFERROR(J201/J202,"ND")</f>
        <v>ND</v>
      </c>
      <c r="O201" s="874" t="str">
        <f t="shared" ref="O201" ca="1" si="185">IFERROR(((J201+K201+L201)/H201),"ND")</f>
        <v>ND</v>
      </c>
      <c r="P201" s="876"/>
    </row>
    <row r="202" spans="3:16">
      <c r="C202" s="850"/>
      <c r="D202" s="852"/>
      <c r="E202" s="852"/>
      <c r="F202" s="854"/>
      <c r="G202" s="856"/>
      <c r="H202" s="907"/>
      <c r="I202" s="871"/>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907" t="str">
        <f ca="1">IF(ISBLANK(OFFSET('9. METAS'!$L$20,INT((ROW()-13)/2),0)),"",OFFSET('9. METAS'!$L$20,INT((ROW()-13)/2),0))</f>
        <v/>
      </c>
      <c r="I203" s="870"/>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72" t="str">
        <f t="shared" ref="N203" ca="1" si="186">IFERROR(J203/J204,"ND")</f>
        <v>ND</v>
      </c>
      <c r="O203" s="874" t="str">
        <f t="shared" ref="O203" ca="1" si="187">IFERROR(((J203+K203+L203)/H203),"ND")</f>
        <v>ND</v>
      </c>
      <c r="P203" s="876"/>
    </row>
    <row r="204" spans="3:16">
      <c r="C204" s="850"/>
      <c r="D204" s="852"/>
      <c r="E204" s="852"/>
      <c r="F204" s="854"/>
      <c r="G204" s="856"/>
      <c r="H204" s="907"/>
      <c r="I204" s="871"/>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907" t="str">
        <f ca="1">IF(ISBLANK(OFFSET('9. METAS'!$L$20,INT((ROW()-13)/2),0)),"",OFFSET('9. METAS'!$L$20,INT((ROW()-13)/2),0))</f>
        <v/>
      </c>
      <c r="I205" s="870"/>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72" t="str">
        <f t="shared" ref="N205" ca="1" si="188">IFERROR(J205/J206,"ND")</f>
        <v>ND</v>
      </c>
      <c r="O205" s="874" t="str">
        <f t="shared" ref="O205" ca="1" si="189">IFERROR(((J205+K205+L205)/H205),"ND")</f>
        <v>ND</v>
      </c>
      <c r="P205" s="876"/>
    </row>
    <row r="206" spans="3:16">
      <c r="C206" s="850"/>
      <c r="D206" s="852"/>
      <c r="E206" s="852"/>
      <c r="F206" s="854"/>
      <c r="G206" s="856"/>
      <c r="H206" s="907"/>
      <c r="I206" s="871"/>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907" t="str">
        <f ca="1">IF(ISBLANK(OFFSET('9. METAS'!$L$20,INT((ROW()-13)/2),0)),"",OFFSET('9. METAS'!$L$20,INT((ROW()-13)/2),0))</f>
        <v/>
      </c>
      <c r="I207" s="870"/>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72" t="str">
        <f t="shared" ref="N207" ca="1" si="190">IFERROR(J207/J208,"ND")</f>
        <v>ND</v>
      </c>
      <c r="O207" s="874" t="str">
        <f t="shared" ref="O207" ca="1" si="191">IFERROR(((J207+K207+L207)/H207),"ND")</f>
        <v>ND</v>
      </c>
      <c r="P207" s="876"/>
    </row>
    <row r="208" spans="3:16">
      <c r="C208" s="850"/>
      <c r="D208" s="852"/>
      <c r="E208" s="852"/>
      <c r="F208" s="854"/>
      <c r="G208" s="856"/>
      <c r="H208" s="907"/>
      <c r="I208" s="871"/>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907" t="str">
        <f ca="1">IF(ISBLANK(OFFSET('9. METAS'!$L$20,INT((ROW()-13)/2),0)),"",OFFSET('9. METAS'!$L$20,INT((ROW()-13)/2),0))</f>
        <v/>
      </c>
      <c r="I209" s="870"/>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72" t="str">
        <f t="shared" ref="N209" ca="1" si="192">IFERROR(J209/J210,"ND")</f>
        <v>ND</v>
      </c>
      <c r="O209" s="874" t="str">
        <f t="shared" ref="O209" ca="1" si="193">IFERROR(((J209+K209+L209)/H209),"ND")</f>
        <v>ND</v>
      </c>
      <c r="P209" s="876"/>
    </row>
    <row r="210" spans="3:16">
      <c r="C210" s="850"/>
      <c r="D210" s="852"/>
      <c r="E210" s="852"/>
      <c r="F210" s="854"/>
      <c r="G210" s="856"/>
      <c r="H210" s="907"/>
      <c r="I210" s="871"/>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907" t="str">
        <f ca="1">IF(ISBLANK(OFFSET('9. METAS'!$L$20,INT((ROW()-13)/2),0)),"",OFFSET('9. METAS'!$L$20,INT((ROW()-13)/2),0))</f>
        <v/>
      </c>
      <c r="I211" s="870"/>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72" t="str">
        <f t="shared" ref="N211" ca="1" si="194">IFERROR(J211/J212,"ND")</f>
        <v>ND</v>
      </c>
      <c r="O211" s="874" t="str">
        <f t="shared" ref="O211" ca="1" si="195">IFERROR(((J211+K211+L211)/H211),"ND")</f>
        <v>ND</v>
      </c>
      <c r="P211" s="876"/>
    </row>
    <row r="212" spans="3:16">
      <c r="C212" s="850"/>
      <c r="D212" s="852"/>
      <c r="E212" s="852"/>
      <c r="F212" s="854"/>
      <c r="G212" s="856"/>
      <c r="H212" s="907"/>
      <c r="I212" s="871"/>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907" t="str">
        <f ca="1">IF(ISBLANK(OFFSET('9. METAS'!$L$20,INT((ROW()-13)/2),0)),"",OFFSET('9. METAS'!$L$20,INT((ROW()-13)/2),0))</f>
        <v/>
      </c>
      <c r="I213" s="870"/>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72" t="str">
        <f t="shared" ref="N213" ca="1" si="196">IFERROR(J213/J214,"ND")</f>
        <v>ND</v>
      </c>
      <c r="O213" s="874" t="str">
        <f t="shared" ref="O213" ca="1" si="197">IFERROR(((J213+K213+L213)/H213),"ND")</f>
        <v>ND</v>
      </c>
      <c r="P213" s="876"/>
    </row>
    <row r="214" spans="3:16">
      <c r="C214" s="850"/>
      <c r="D214" s="852"/>
      <c r="E214" s="852"/>
      <c r="F214" s="854"/>
      <c r="G214" s="856"/>
      <c r="H214" s="907"/>
      <c r="I214" s="871"/>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907" t="str">
        <f ca="1">IF(ISBLANK(OFFSET('9. METAS'!$L$20,INT((ROW()-13)/2),0)),"",OFFSET('9. METAS'!$L$20,INT((ROW()-13)/2),0))</f>
        <v/>
      </c>
      <c r="I215" s="870"/>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72" t="str">
        <f t="shared" ref="N215" ca="1" si="198">IFERROR(J215/J216,"ND")</f>
        <v>ND</v>
      </c>
      <c r="O215" s="874" t="str">
        <f t="shared" ref="O215" ca="1" si="199">IFERROR(((J215+K215+L215)/H215),"ND")</f>
        <v>ND</v>
      </c>
      <c r="P215" s="876"/>
    </row>
    <row r="216" spans="3:16">
      <c r="C216" s="850"/>
      <c r="D216" s="852"/>
      <c r="E216" s="852"/>
      <c r="F216" s="854"/>
      <c r="G216" s="856"/>
      <c r="H216" s="907"/>
      <c r="I216" s="871"/>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907" t="str">
        <f ca="1">IF(ISBLANK(OFFSET('9. METAS'!$L$20,INT((ROW()-13)/2),0)),"",OFFSET('9. METAS'!$L$20,INT((ROW()-13)/2),0))</f>
        <v/>
      </c>
      <c r="I217" s="870"/>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72" t="str">
        <f t="shared" ref="N217" ca="1" si="200">IFERROR(J217/J218,"ND")</f>
        <v>ND</v>
      </c>
      <c r="O217" s="874" t="str">
        <f t="shared" ref="O217" ca="1" si="201">IFERROR(((J217+K217+L217)/H217),"ND")</f>
        <v>ND</v>
      </c>
      <c r="P217" s="876"/>
    </row>
    <row r="218" spans="3:16">
      <c r="C218" s="850"/>
      <c r="D218" s="852"/>
      <c r="E218" s="852"/>
      <c r="F218" s="854"/>
      <c r="G218" s="856"/>
      <c r="H218" s="907"/>
      <c r="I218" s="871"/>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907" t="str">
        <f ca="1">IF(ISBLANK(OFFSET('9. METAS'!$L$20,INT((ROW()-13)/2),0)),"",OFFSET('9. METAS'!$L$20,INT((ROW()-13)/2),0))</f>
        <v/>
      </c>
      <c r="I219" s="870"/>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72" t="str">
        <f t="shared" ref="N219" ca="1" si="202">IFERROR(J219/J220,"ND")</f>
        <v>ND</v>
      </c>
      <c r="O219" s="874" t="str">
        <f t="shared" ref="O219" ca="1" si="203">IFERROR(((J219+K219+L219)/H219),"ND")</f>
        <v>ND</v>
      </c>
      <c r="P219" s="876"/>
    </row>
    <row r="220" spans="3:16">
      <c r="C220" s="850"/>
      <c r="D220" s="852"/>
      <c r="E220" s="852"/>
      <c r="F220" s="854"/>
      <c r="G220" s="856"/>
      <c r="H220" s="907"/>
      <c r="I220" s="871"/>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907" t="str">
        <f ca="1">IF(ISBLANK(OFFSET('9. METAS'!$L$20,INT((ROW()-13)/2),0)),"",OFFSET('9. METAS'!$L$20,INT((ROW()-13)/2),0))</f>
        <v/>
      </c>
      <c r="I221" s="870"/>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72" t="str">
        <f t="shared" ref="N221" ca="1" si="204">IFERROR(J221/J222,"ND")</f>
        <v>ND</v>
      </c>
      <c r="O221" s="874" t="str">
        <f t="shared" ref="O221" ca="1" si="205">IFERROR(((J221+K221+L221)/H221),"ND")</f>
        <v>ND</v>
      </c>
      <c r="P221" s="876"/>
    </row>
    <row r="222" spans="3:16">
      <c r="C222" s="850"/>
      <c r="D222" s="852"/>
      <c r="E222" s="852"/>
      <c r="F222" s="854"/>
      <c r="G222" s="856"/>
      <c r="H222" s="907"/>
      <c r="I222" s="871"/>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907" t="str">
        <f ca="1">IF(ISBLANK(OFFSET('9. METAS'!$L$20,INT((ROW()-13)/2),0)),"",OFFSET('9. METAS'!$L$20,INT((ROW()-13)/2),0))</f>
        <v/>
      </c>
      <c r="I223" s="870"/>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72" t="str">
        <f t="shared" ref="N223" ca="1" si="206">IFERROR(J223/J224,"ND")</f>
        <v>ND</v>
      </c>
      <c r="O223" s="874" t="str">
        <f t="shared" ref="O223" ca="1" si="207">IFERROR(((J223+K223+L223)/H223),"ND")</f>
        <v>ND</v>
      </c>
      <c r="P223" s="876"/>
    </row>
    <row r="224" spans="3:16">
      <c r="C224" s="850"/>
      <c r="D224" s="852"/>
      <c r="E224" s="852"/>
      <c r="F224" s="854"/>
      <c r="G224" s="856"/>
      <c r="H224" s="907"/>
      <c r="I224" s="871"/>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907" t="str">
        <f ca="1">IF(ISBLANK(OFFSET('9. METAS'!$L$20,INT((ROW()-13)/2),0)),"",OFFSET('9. METAS'!$L$20,INT((ROW()-13)/2),0))</f>
        <v/>
      </c>
      <c r="I225" s="870"/>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72" t="str">
        <f t="shared" ref="N225" ca="1" si="208">IFERROR(J225/J226,"ND")</f>
        <v>ND</v>
      </c>
      <c r="O225" s="874" t="str">
        <f t="shared" ref="O225" ca="1" si="209">IFERROR(((J225+K225+L225)/H225),"ND")</f>
        <v>ND</v>
      </c>
      <c r="P225" s="876"/>
    </row>
    <row r="226" spans="3:16">
      <c r="C226" s="850"/>
      <c r="D226" s="852"/>
      <c r="E226" s="852"/>
      <c r="F226" s="854"/>
      <c r="G226" s="856"/>
      <c r="H226" s="907"/>
      <c r="I226" s="871"/>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907" t="str">
        <f ca="1">IF(ISBLANK(OFFSET('9. METAS'!$L$20,INT((ROW()-13)/2),0)),"",OFFSET('9. METAS'!$L$20,INT((ROW()-13)/2),0))</f>
        <v/>
      </c>
      <c r="I227" s="870"/>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72" t="str">
        <f t="shared" ref="N227" ca="1" si="210">IFERROR(J227/J228,"ND")</f>
        <v>ND</v>
      </c>
      <c r="O227" s="874" t="str">
        <f t="shared" ref="O227" ca="1" si="211">IFERROR(((J227+K227+L227)/H227),"ND")</f>
        <v>ND</v>
      </c>
      <c r="P227" s="876"/>
    </row>
    <row r="228" spans="3:16">
      <c r="C228" s="850"/>
      <c r="D228" s="852"/>
      <c r="E228" s="852"/>
      <c r="F228" s="854"/>
      <c r="G228" s="856"/>
      <c r="H228" s="907"/>
      <c r="I228" s="871"/>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907" t="str">
        <f ca="1">IF(ISBLANK(OFFSET('9. METAS'!$L$20,INT((ROW()-13)/2),0)),"",OFFSET('9. METAS'!$L$20,INT((ROW()-13)/2),0))</f>
        <v/>
      </c>
      <c r="I229" s="870"/>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72" t="str">
        <f t="shared" ref="N229" ca="1" si="212">IFERROR(J229/J230,"ND")</f>
        <v>ND</v>
      </c>
      <c r="O229" s="874" t="str">
        <f t="shared" ref="O229" ca="1" si="213">IFERROR(((J229+K229+L229)/H229),"ND")</f>
        <v>ND</v>
      </c>
      <c r="P229" s="876"/>
    </row>
    <row r="230" spans="3:16">
      <c r="C230" s="850"/>
      <c r="D230" s="852"/>
      <c r="E230" s="852"/>
      <c r="F230" s="854"/>
      <c r="G230" s="856"/>
      <c r="H230" s="907"/>
      <c r="I230" s="871"/>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907" t="str">
        <f ca="1">IF(ISBLANK(OFFSET('9. METAS'!$L$20,INT((ROW()-13)/2),0)),"",OFFSET('9. METAS'!$L$20,INT((ROW()-13)/2),0))</f>
        <v/>
      </c>
      <c r="I231" s="870"/>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72" t="str">
        <f t="shared" ref="N231" ca="1" si="214">IFERROR(J231/J232,"ND")</f>
        <v>ND</v>
      </c>
      <c r="O231" s="874" t="str">
        <f t="shared" ref="O231" ca="1" si="215">IFERROR(((J231+K231+L231)/H231),"ND")</f>
        <v>ND</v>
      </c>
      <c r="P231" s="876"/>
    </row>
    <row r="232" spans="3:16">
      <c r="C232" s="850"/>
      <c r="D232" s="852"/>
      <c r="E232" s="852"/>
      <c r="F232" s="854"/>
      <c r="G232" s="856"/>
      <c r="H232" s="907"/>
      <c r="I232" s="871"/>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907" t="str">
        <f ca="1">IF(ISBLANK(OFFSET('9. METAS'!$L$20,INT((ROW()-13)/2),0)),"",OFFSET('9. METAS'!$L$20,INT((ROW()-13)/2),0))</f>
        <v/>
      </c>
      <c r="I233" s="870"/>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72" t="str">
        <f t="shared" ref="N233" ca="1" si="216">IFERROR(J233/J234,"ND")</f>
        <v>ND</v>
      </c>
      <c r="O233" s="874" t="str">
        <f t="shared" ref="O233" ca="1" si="217">IFERROR(((J233+K233+L233)/H233),"ND")</f>
        <v>ND</v>
      </c>
      <c r="P233" s="876"/>
    </row>
    <row r="234" spans="3:16">
      <c r="C234" s="850"/>
      <c r="D234" s="852"/>
      <c r="E234" s="852"/>
      <c r="F234" s="854"/>
      <c r="G234" s="856"/>
      <c r="H234" s="907"/>
      <c r="I234" s="871"/>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907" t="str">
        <f ca="1">IF(ISBLANK(OFFSET('9. METAS'!$L$20,INT((ROW()-13)/2),0)),"",OFFSET('9. METAS'!$L$20,INT((ROW()-13)/2),0))</f>
        <v/>
      </c>
      <c r="I235" s="870"/>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72" t="str">
        <f t="shared" ref="N235" ca="1" si="218">IFERROR(J235/J236,"ND")</f>
        <v>ND</v>
      </c>
      <c r="O235" s="874" t="str">
        <f t="shared" ref="O235" ca="1" si="219">IFERROR(((J235+K235+L235)/H235),"ND")</f>
        <v>ND</v>
      </c>
      <c r="P235" s="876"/>
    </row>
    <row r="236" spans="3:16">
      <c r="C236" s="850"/>
      <c r="D236" s="852"/>
      <c r="E236" s="852"/>
      <c r="F236" s="854"/>
      <c r="G236" s="856"/>
      <c r="H236" s="907"/>
      <c r="I236" s="871"/>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907" t="str">
        <f ca="1">IF(ISBLANK(OFFSET('9. METAS'!$L$20,INT((ROW()-13)/2),0)),"",OFFSET('9. METAS'!$L$20,INT((ROW()-13)/2),0))</f>
        <v/>
      </c>
      <c r="I237" s="870"/>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72" t="str">
        <f t="shared" ref="N237" ca="1" si="220">IFERROR(J237/J238,"ND")</f>
        <v>ND</v>
      </c>
      <c r="O237" s="874" t="str">
        <f t="shared" ref="O237" ca="1" si="221">IFERROR(((J237+K237+L237)/H237),"ND")</f>
        <v>ND</v>
      </c>
      <c r="P237" s="876"/>
    </row>
    <row r="238" spans="3:16">
      <c r="C238" s="850"/>
      <c r="D238" s="852"/>
      <c r="E238" s="852"/>
      <c r="F238" s="854"/>
      <c r="G238" s="856"/>
      <c r="H238" s="907"/>
      <c r="I238" s="871"/>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907" t="str">
        <f ca="1">IF(ISBLANK(OFFSET('9. METAS'!$L$20,INT((ROW()-13)/2),0)),"",OFFSET('9. METAS'!$L$20,INT((ROW()-13)/2),0))</f>
        <v/>
      </c>
      <c r="I239" s="870"/>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72" t="str">
        <f t="shared" ref="N239" ca="1" si="222">IFERROR(J239/J240,"ND")</f>
        <v>ND</v>
      </c>
      <c r="O239" s="874" t="str">
        <f t="shared" ref="O239" ca="1" si="223">IFERROR(((J239+K239+L239)/H239),"ND")</f>
        <v>ND</v>
      </c>
      <c r="P239" s="876"/>
    </row>
    <row r="240" spans="3:16">
      <c r="C240" s="850"/>
      <c r="D240" s="852"/>
      <c r="E240" s="852"/>
      <c r="F240" s="854"/>
      <c r="G240" s="856"/>
      <c r="H240" s="907"/>
      <c r="I240" s="871"/>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907" t="str">
        <f ca="1">IF(ISBLANK(OFFSET('9. METAS'!$L$20,INT((ROW()-13)/2),0)),"",OFFSET('9. METAS'!$L$20,INT((ROW()-13)/2),0))</f>
        <v/>
      </c>
      <c r="I241" s="870"/>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72" t="str">
        <f t="shared" ref="N241" ca="1" si="224">IFERROR(J241/J242,"ND")</f>
        <v>ND</v>
      </c>
      <c r="O241" s="874" t="str">
        <f t="shared" ref="O241" ca="1" si="225">IFERROR(((J241+K241+L241)/H241),"ND")</f>
        <v>ND</v>
      </c>
      <c r="P241" s="876"/>
    </row>
    <row r="242" spans="3:16">
      <c r="C242" s="850"/>
      <c r="D242" s="852"/>
      <c r="E242" s="852"/>
      <c r="F242" s="854"/>
      <c r="G242" s="856"/>
      <c r="H242" s="907"/>
      <c r="I242" s="871"/>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907" t="str">
        <f ca="1">IF(ISBLANK(OFFSET('9. METAS'!$L$20,INT((ROW()-13)/2),0)),"",OFFSET('9. METAS'!$L$20,INT((ROW()-13)/2),0))</f>
        <v/>
      </c>
      <c r="I243" s="870"/>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72" t="str">
        <f t="shared" ref="N243" ca="1" si="226">IFERROR(J243/J244,"ND")</f>
        <v>ND</v>
      </c>
      <c r="O243" s="874" t="str">
        <f t="shared" ref="O243" ca="1" si="227">IFERROR(((J243+K243+L243)/H243),"ND")</f>
        <v>ND</v>
      </c>
      <c r="P243" s="876"/>
    </row>
    <row r="244" spans="3:16">
      <c r="C244" s="850"/>
      <c r="D244" s="852"/>
      <c r="E244" s="852"/>
      <c r="F244" s="854"/>
      <c r="G244" s="856"/>
      <c r="H244" s="907"/>
      <c r="I244" s="871"/>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907" t="str">
        <f ca="1">IF(ISBLANK(OFFSET('9. METAS'!$L$20,INT((ROW()-13)/2),0)),"",OFFSET('9. METAS'!$L$20,INT((ROW()-13)/2),0))</f>
        <v/>
      </c>
      <c r="I245" s="870"/>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72" t="str">
        <f t="shared" ref="N245" ca="1" si="228">IFERROR(J245/J246,"ND")</f>
        <v>ND</v>
      </c>
      <c r="O245" s="874" t="str">
        <f t="shared" ref="O245" ca="1" si="229">IFERROR(((J245+K245+L245)/H245),"ND")</f>
        <v>ND</v>
      </c>
      <c r="P245" s="876"/>
    </row>
    <row r="246" spans="3:16">
      <c r="C246" s="850"/>
      <c r="D246" s="852"/>
      <c r="E246" s="852"/>
      <c r="F246" s="854"/>
      <c r="G246" s="856"/>
      <c r="H246" s="907"/>
      <c r="I246" s="871"/>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907" t="str">
        <f ca="1">IF(ISBLANK(OFFSET('9. METAS'!$L$20,INT((ROW()-13)/2),0)),"",OFFSET('9. METAS'!$L$20,INT((ROW()-13)/2),0))</f>
        <v/>
      </c>
      <c r="I247" s="870"/>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72" t="str">
        <f t="shared" ref="N247" ca="1" si="230">IFERROR(J247/J248,"ND")</f>
        <v>ND</v>
      </c>
      <c r="O247" s="874" t="str">
        <f t="shared" ref="O247" ca="1" si="231">IFERROR(((J247+K247+L247)/H247),"ND")</f>
        <v>ND</v>
      </c>
      <c r="P247" s="876"/>
    </row>
    <row r="248" spans="3:16">
      <c r="C248" s="850"/>
      <c r="D248" s="852"/>
      <c r="E248" s="852"/>
      <c r="F248" s="854"/>
      <c r="G248" s="856"/>
      <c r="H248" s="907"/>
      <c r="I248" s="871"/>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907" t="str">
        <f ca="1">IF(ISBLANK(OFFSET('9. METAS'!$L$20,INT((ROW()-13)/2),0)),"",OFFSET('9. METAS'!$L$20,INT((ROW()-13)/2),0))</f>
        <v/>
      </c>
      <c r="I249" s="870"/>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72" t="str">
        <f t="shared" ref="N249" ca="1" si="232">IFERROR(J249/J250,"ND")</f>
        <v>ND</v>
      </c>
      <c r="O249" s="874" t="str">
        <f t="shared" ref="O249" ca="1" si="233">IFERROR(((J249+K249+L249)/H249),"ND")</f>
        <v>ND</v>
      </c>
      <c r="P249" s="876"/>
    </row>
    <row r="250" spans="3:16">
      <c r="C250" s="850"/>
      <c r="D250" s="852"/>
      <c r="E250" s="852"/>
      <c r="F250" s="854"/>
      <c r="G250" s="856"/>
      <c r="H250" s="907"/>
      <c r="I250" s="871"/>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907" t="str">
        <f ca="1">IF(ISBLANK(OFFSET('9. METAS'!$L$20,INT((ROW()-13)/2),0)),"",OFFSET('9. METAS'!$L$20,INT((ROW()-13)/2),0))</f>
        <v/>
      </c>
      <c r="I251" s="870"/>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72" t="str">
        <f t="shared" ref="N251" ca="1" si="234">IFERROR(J251/J252,"ND")</f>
        <v>ND</v>
      </c>
      <c r="O251" s="874" t="str">
        <f t="shared" ref="O251" ca="1" si="235">IFERROR(((J251+K251+L251)/H251),"ND")</f>
        <v>ND</v>
      </c>
      <c r="P251" s="876"/>
    </row>
    <row r="252" spans="3:16">
      <c r="C252" s="850"/>
      <c r="D252" s="852"/>
      <c r="E252" s="852"/>
      <c r="F252" s="854"/>
      <c r="G252" s="856"/>
      <c r="H252" s="907"/>
      <c r="I252" s="871"/>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907" t="str">
        <f ca="1">IF(ISBLANK(OFFSET('9. METAS'!$L$20,INT((ROW()-13)/2),0)),"",OFFSET('9. METAS'!$L$20,INT((ROW()-13)/2),0))</f>
        <v/>
      </c>
      <c r="I253" s="870"/>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72" t="str">
        <f t="shared" ref="N253" ca="1" si="236">IFERROR(J253/J254,"ND")</f>
        <v>ND</v>
      </c>
      <c r="O253" s="874" t="str">
        <f t="shared" ref="O253" ca="1" si="237">IFERROR(((J253+K253+L253)/H253),"ND")</f>
        <v>ND</v>
      </c>
      <c r="P253" s="876"/>
    </row>
    <row r="254" spans="3:16">
      <c r="C254" s="850"/>
      <c r="D254" s="852"/>
      <c r="E254" s="852"/>
      <c r="F254" s="854"/>
      <c r="G254" s="856"/>
      <c r="H254" s="907"/>
      <c r="I254" s="871"/>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907" t="str">
        <f ca="1">IF(ISBLANK(OFFSET('9. METAS'!$L$20,INT((ROW()-13)/2),0)),"",OFFSET('9. METAS'!$L$20,INT((ROW()-13)/2),0))</f>
        <v/>
      </c>
      <c r="I255" s="870"/>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72" t="str">
        <f t="shared" ref="N255" ca="1" si="238">IFERROR(J255/J256,"ND")</f>
        <v>ND</v>
      </c>
      <c r="O255" s="874" t="str">
        <f t="shared" ref="O255" ca="1" si="239">IFERROR(((J255+K255+L255)/H255),"ND")</f>
        <v>ND</v>
      </c>
      <c r="P255" s="876"/>
    </row>
    <row r="256" spans="3:16">
      <c r="C256" s="850"/>
      <c r="D256" s="852"/>
      <c r="E256" s="852"/>
      <c r="F256" s="854"/>
      <c r="G256" s="856"/>
      <c r="H256" s="907"/>
      <c r="I256" s="871"/>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907" t="str">
        <f ca="1">IF(ISBLANK(OFFSET('9. METAS'!$L$20,INT((ROW()-13)/2),0)),"",OFFSET('9. METAS'!$L$20,INT((ROW()-13)/2),0))</f>
        <v/>
      </c>
      <c r="I257" s="870"/>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72" t="str">
        <f t="shared" ref="N257" ca="1" si="240">IFERROR(J257/J258,"ND")</f>
        <v>ND</v>
      </c>
      <c r="O257" s="874" t="str">
        <f t="shared" ref="O257" ca="1" si="241">IFERROR(((J257+K257+L257)/H257),"ND")</f>
        <v>ND</v>
      </c>
      <c r="P257" s="876"/>
    </row>
    <row r="258" spans="3:16">
      <c r="C258" s="850"/>
      <c r="D258" s="852"/>
      <c r="E258" s="852"/>
      <c r="F258" s="854"/>
      <c r="G258" s="856"/>
      <c r="H258" s="907"/>
      <c r="I258" s="871"/>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907" t="str">
        <f ca="1">IF(ISBLANK(OFFSET('9. METAS'!$L$20,INT((ROW()-13)/2),0)),"",OFFSET('9. METAS'!$L$20,INT((ROW()-13)/2),0))</f>
        <v/>
      </c>
      <c r="I259" s="870"/>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72" t="str">
        <f t="shared" ref="N259" ca="1" si="242">IFERROR(J259/J260,"ND")</f>
        <v>ND</v>
      </c>
      <c r="O259" s="874" t="str">
        <f t="shared" ref="O259" ca="1" si="243">IFERROR(((J259+K259+L259)/H259),"ND")</f>
        <v>ND</v>
      </c>
      <c r="P259" s="876"/>
    </row>
    <row r="260" spans="3:16">
      <c r="C260" s="850"/>
      <c r="D260" s="852"/>
      <c r="E260" s="852"/>
      <c r="F260" s="854"/>
      <c r="G260" s="856"/>
      <c r="H260" s="907"/>
      <c r="I260" s="871"/>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907" t="str">
        <f ca="1">IF(ISBLANK(OFFSET('9. METAS'!$L$20,INT((ROW()-13)/2),0)),"",OFFSET('9. METAS'!$L$20,INT((ROW()-13)/2),0))</f>
        <v/>
      </c>
      <c r="I261" s="870"/>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72" t="str">
        <f t="shared" ref="N261" ca="1" si="244">IFERROR(J261/J262,"ND")</f>
        <v>ND</v>
      </c>
      <c r="O261" s="874" t="str">
        <f t="shared" ref="O261" ca="1" si="245">IFERROR(((J261+K261+L261)/H261),"ND")</f>
        <v>ND</v>
      </c>
      <c r="P261" s="876"/>
    </row>
    <row r="262" spans="3:16">
      <c r="C262" s="850"/>
      <c r="D262" s="852"/>
      <c r="E262" s="852"/>
      <c r="F262" s="854"/>
      <c r="G262" s="856"/>
      <c r="H262" s="907"/>
      <c r="I262" s="871"/>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907" t="str">
        <f ca="1">IF(ISBLANK(OFFSET('9. METAS'!$L$20,INT((ROW()-13)/2),0)),"",OFFSET('9. METAS'!$L$20,INT((ROW()-13)/2),0))</f>
        <v/>
      </c>
      <c r="I263" s="870"/>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72" t="str">
        <f t="shared" ref="N263" ca="1" si="246">IFERROR(J263/J264,"ND")</f>
        <v>ND</v>
      </c>
      <c r="O263" s="874" t="str">
        <f t="shared" ref="O263" ca="1" si="247">IFERROR(((J263+K263+L263)/H263),"ND")</f>
        <v>ND</v>
      </c>
      <c r="P263" s="876"/>
    </row>
    <row r="264" spans="3:16">
      <c r="C264" s="850"/>
      <c r="D264" s="852"/>
      <c r="E264" s="852"/>
      <c r="F264" s="854"/>
      <c r="G264" s="856"/>
      <c r="H264" s="907"/>
      <c r="I264" s="871"/>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907" t="str">
        <f ca="1">IF(ISBLANK(OFFSET('9. METAS'!$L$20,INT((ROW()-13)/2),0)),"",OFFSET('9. METAS'!$L$20,INT((ROW()-13)/2),0))</f>
        <v/>
      </c>
      <c r="I265" s="870"/>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72" t="str">
        <f t="shared" ref="N265" ca="1" si="248">IFERROR(J265/J266,"ND")</f>
        <v>ND</v>
      </c>
      <c r="O265" s="874" t="str">
        <f t="shared" ref="O265" ca="1" si="249">IFERROR(((J265+K265+L265)/H265),"ND")</f>
        <v>ND</v>
      </c>
      <c r="P265" s="876"/>
    </row>
    <row r="266" spans="3:16">
      <c r="C266" s="850"/>
      <c r="D266" s="852"/>
      <c r="E266" s="852"/>
      <c r="F266" s="854"/>
      <c r="G266" s="856"/>
      <c r="H266" s="907"/>
      <c r="I266" s="871"/>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907" t="str">
        <f ca="1">IF(ISBLANK(OFFSET('9. METAS'!$L$20,INT((ROW()-13)/2),0)),"",OFFSET('9. METAS'!$L$20,INT((ROW()-13)/2),0))</f>
        <v/>
      </c>
      <c r="I267" s="870"/>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72" t="str">
        <f t="shared" ref="N267" ca="1" si="250">IFERROR(J267/J268,"ND")</f>
        <v>ND</v>
      </c>
      <c r="O267" s="874" t="str">
        <f t="shared" ref="O267" ca="1" si="251">IFERROR(((J267+K267+L267)/H267),"ND")</f>
        <v>ND</v>
      </c>
      <c r="P267" s="876"/>
    </row>
    <row r="268" spans="3:16">
      <c r="C268" s="850"/>
      <c r="D268" s="852"/>
      <c r="E268" s="852"/>
      <c r="F268" s="854"/>
      <c r="G268" s="856"/>
      <c r="H268" s="907"/>
      <c r="I268" s="871"/>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907" t="str">
        <f ca="1">IF(ISBLANK(OFFSET('9. METAS'!$L$20,INT((ROW()-13)/2),0)),"",OFFSET('9. METAS'!$L$20,INT((ROW()-13)/2),0))</f>
        <v/>
      </c>
      <c r="I269" s="870"/>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72" t="str">
        <f t="shared" ref="N269" ca="1" si="252">IFERROR(J269/J270,"ND")</f>
        <v>ND</v>
      </c>
      <c r="O269" s="874" t="str">
        <f t="shared" ref="O269" ca="1" si="253">IFERROR(((J269+K269+L269)/H269),"ND")</f>
        <v>ND</v>
      </c>
      <c r="P269" s="876"/>
    </row>
    <row r="270" spans="3:16">
      <c r="C270" s="850"/>
      <c r="D270" s="852"/>
      <c r="E270" s="852"/>
      <c r="F270" s="854"/>
      <c r="G270" s="856"/>
      <c r="H270" s="907"/>
      <c r="I270" s="871"/>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907" t="str">
        <f ca="1">IF(ISBLANK(OFFSET('9. METAS'!$L$20,INT((ROW()-13)/2),0)),"",OFFSET('9. METAS'!$L$20,INT((ROW()-13)/2),0))</f>
        <v/>
      </c>
      <c r="I271" s="870"/>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72" t="str">
        <f t="shared" ref="N271" ca="1" si="254">IFERROR(J271/J272,"ND")</f>
        <v>ND</v>
      </c>
      <c r="O271" s="874" t="str">
        <f t="shared" ref="O271" ca="1" si="255">IFERROR(((J271+K271+L271)/H271),"ND")</f>
        <v>ND</v>
      </c>
      <c r="P271" s="876"/>
    </row>
    <row r="272" spans="3:16">
      <c r="C272" s="850"/>
      <c r="D272" s="852"/>
      <c r="E272" s="852"/>
      <c r="F272" s="854"/>
      <c r="G272" s="856"/>
      <c r="H272" s="907"/>
      <c r="I272" s="871"/>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907" t="str">
        <f ca="1">IF(ISBLANK(OFFSET('9. METAS'!$L$20,INT((ROW()-13)/2),0)),"",OFFSET('9. METAS'!$L$20,INT((ROW()-13)/2),0))</f>
        <v/>
      </c>
      <c r="I273" s="870"/>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72" t="str">
        <f t="shared" ref="N273" ca="1" si="256">IFERROR(J273/J274,"ND")</f>
        <v>ND</v>
      </c>
      <c r="O273" s="874" t="str">
        <f t="shared" ref="O273" ca="1" si="257">IFERROR(((J273+K273+L273)/H273),"ND")</f>
        <v>ND</v>
      </c>
      <c r="P273" s="876"/>
    </row>
    <row r="274" spans="3:16">
      <c r="C274" s="850"/>
      <c r="D274" s="852"/>
      <c r="E274" s="852"/>
      <c r="F274" s="854"/>
      <c r="G274" s="856"/>
      <c r="H274" s="907"/>
      <c r="I274" s="871"/>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907" t="str">
        <f ca="1">IF(ISBLANK(OFFSET('9. METAS'!$L$20,INT((ROW()-13)/2),0)),"",OFFSET('9. METAS'!$L$20,INT((ROW()-13)/2),0))</f>
        <v/>
      </c>
      <c r="I275" s="870"/>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72" t="str">
        <f t="shared" ref="N275" ca="1" si="258">IFERROR(J275/J276,"ND")</f>
        <v>ND</v>
      </c>
      <c r="O275" s="874" t="str">
        <f t="shared" ref="O275" ca="1" si="259">IFERROR(((J275+K275+L275)/H275),"ND")</f>
        <v>ND</v>
      </c>
      <c r="P275" s="876"/>
    </row>
    <row r="276" spans="3:16">
      <c r="C276" s="850"/>
      <c r="D276" s="852"/>
      <c r="E276" s="852"/>
      <c r="F276" s="854"/>
      <c r="G276" s="856"/>
      <c r="H276" s="907"/>
      <c r="I276" s="871"/>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907" t="str">
        <f ca="1">IF(ISBLANK(OFFSET('9. METAS'!$L$20,INT((ROW()-13)/2),0)),"",OFFSET('9. METAS'!$L$20,INT((ROW()-13)/2),0))</f>
        <v/>
      </c>
      <c r="I277" s="870"/>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72" t="str">
        <f t="shared" ref="N277" ca="1" si="260">IFERROR(J277/J278,"ND")</f>
        <v>ND</v>
      </c>
      <c r="O277" s="874" t="str">
        <f t="shared" ref="O277" ca="1" si="261">IFERROR(((J277+K277+L277)/H277),"ND")</f>
        <v>ND</v>
      </c>
      <c r="P277" s="876"/>
    </row>
    <row r="278" spans="3:16">
      <c r="C278" s="850"/>
      <c r="D278" s="852"/>
      <c r="E278" s="852"/>
      <c r="F278" s="854"/>
      <c r="G278" s="856"/>
      <c r="H278" s="907"/>
      <c r="I278" s="871"/>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907" t="str">
        <f ca="1">IF(ISBLANK(OFFSET('9. METAS'!$L$20,INT((ROW()-13)/2),0)),"",OFFSET('9. METAS'!$L$20,INT((ROW()-13)/2),0))</f>
        <v/>
      </c>
      <c r="I279" s="870"/>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72" t="str">
        <f t="shared" ref="N279" ca="1" si="262">IFERROR(J279/J280,"ND")</f>
        <v>ND</v>
      </c>
      <c r="O279" s="874" t="str">
        <f t="shared" ref="O279" ca="1" si="263">IFERROR(((J279+K279+L279)/H279),"ND")</f>
        <v>ND</v>
      </c>
      <c r="P279" s="876"/>
    </row>
    <row r="280" spans="3:16">
      <c r="C280" s="850"/>
      <c r="D280" s="852"/>
      <c r="E280" s="852"/>
      <c r="F280" s="854"/>
      <c r="G280" s="856"/>
      <c r="H280" s="907"/>
      <c r="I280" s="871"/>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907" t="str">
        <f ca="1">IF(ISBLANK(OFFSET('9. METAS'!$L$20,INT((ROW()-13)/2),0)),"",OFFSET('9. METAS'!$L$20,INT((ROW()-13)/2),0))</f>
        <v/>
      </c>
      <c r="I281" s="870"/>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72" t="str">
        <f t="shared" ref="N281" ca="1" si="264">IFERROR(J281/J282,"ND")</f>
        <v>ND</v>
      </c>
      <c r="O281" s="874" t="str">
        <f t="shared" ref="O281" ca="1" si="265">IFERROR(((J281+K281+L281)/H281),"ND")</f>
        <v>ND</v>
      </c>
      <c r="P281" s="876"/>
    </row>
    <row r="282" spans="3:16">
      <c r="C282" s="850"/>
      <c r="D282" s="852"/>
      <c r="E282" s="852"/>
      <c r="F282" s="854"/>
      <c r="G282" s="856"/>
      <c r="H282" s="907"/>
      <c r="I282" s="871"/>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907" t="str">
        <f ca="1">IF(ISBLANK(OFFSET('9. METAS'!$L$20,INT((ROW()-13)/2),0)),"",OFFSET('9. METAS'!$L$20,INT((ROW()-13)/2),0))</f>
        <v/>
      </c>
      <c r="I283" s="870"/>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72" t="str">
        <f t="shared" ref="N283" ca="1" si="266">IFERROR(J283/J284,"ND")</f>
        <v>ND</v>
      </c>
      <c r="O283" s="874" t="str">
        <f t="shared" ref="O283" ca="1" si="267">IFERROR(((J283+K283+L283)/H283),"ND")</f>
        <v>ND</v>
      </c>
      <c r="P283" s="876"/>
    </row>
    <row r="284" spans="3:16">
      <c r="C284" s="850"/>
      <c r="D284" s="852"/>
      <c r="E284" s="852"/>
      <c r="F284" s="854"/>
      <c r="G284" s="856"/>
      <c r="H284" s="907"/>
      <c r="I284" s="871"/>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907" t="str">
        <f ca="1">IF(ISBLANK(OFFSET('9. METAS'!$L$20,INT((ROW()-13)/2),0)),"",OFFSET('9. METAS'!$L$20,INT((ROW()-13)/2),0))</f>
        <v/>
      </c>
      <c r="I285" s="870"/>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72" t="str">
        <f t="shared" ref="N285" ca="1" si="268">IFERROR(J285/J286,"ND")</f>
        <v>ND</v>
      </c>
      <c r="O285" s="874" t="str">
        <f t="shared" ref="O285" ca="1" si="269">IFERROR(((J285+K285+L285)/H285),"ND")</f>
        <v>ND</v>
      </c>
      <c r="P285" s="876"/>
    </row>
    <row r="286" spans="3:16">
      <c r="C286" s="850"/>
      <c r="D286" s="852"/>
      <c r="E286" s="852"/>
      <c r="F286" s="854"/>
      <c r="G286" s="856"/>
      <c r="H286" s="907"/>
      <c r="I286" s="871"/>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907" t="str">
        <f ca="1">IF(ISBLANK(OFFSET('9. METAS'!$L$20,INT((ROW()-13)/2),0)),"",OFFSET('9. METAS'!$L$20,INT((ROW()-13)/2),0))</f>
        <v/>
      </c>
      <c r="I287" s="870"/>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72" t="str">
        <f t="shared" ref="N287" ca="1" si="270">IFERROR(J287/J288,"ND")</f>
        <v>ND</v>
      </c>
      <c r="O287" s="874" t="str">
        <f t="shared" ref="O287" ca="1" si="271">IFERROR(((J287+K287+L287)/H287),"ND")</f>
        <v>ND</v>
      </c>
      <c r="P287" s="876"/>
    </row>
    <row r="288" spans="3:16">
      <c r="C288" s="850"/>
      <c r="D288" s="852"/>
      <c r="E288" s="852"/>
      <c r="F288" s="854"/>
      <c r="G288" s="856"/>
      <c r="H288" s="907"/>
      <c r="I288" s="871"/>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907" t="str">
        <f ca="1">IF(ISBLANK(OFFSET('9. METAS'!$L$20,INT((ROW()-13)/2),0)),"",OFFSET('9. METAS'!$L$20,INT((ROW()-13)/2),0))</f>
        <v/>
      </c>
      <c r="I289" s="870"/>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72" t="str">
        <f t="shared" ref="N289" ca="1" si="272">IFERROR(J289/J290,"ND")</f>
        <v>ND</v>
      </c>
      <c r="O289" s="874" t="str">
        <f t="shared" ref="O289" ca="1" si="273">IFERROR(((J289+K289+L289)/H289),"ND")</f>
        <v>ND</v>
      </c>
      <c r="P289" s="876"/>
    </row>
    <row r="290" spans="3:16">
      <c r="C290" s="850"/>
      <c r="D290" s="852"/>
      <c r="E290" s="852"/>
      <c r="F290" s="854"/>
      <c r="G290" s="856"/>
      <c r="H290" s="907"/>
      <c r="I290" s="871"/>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907" t="str">
        <f ca="1">IF(ISBLANK(OFFSET('9. METAS'!$L$20,INT((ROW()-13)/2),0)),"",OFFSET('9. METAS'!$L$20,INT((ROW()-13)/2),0))</f>
        <v/>
      </c>
      <c r="I291" s="870"/>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72" t="str">
        <f t="shared" ref="N291" ca="1" si="274">IFERROR(J291/J292,"ND")</f>
        <v>ND</v>
      </c>
      <c r="O291" s="874" t="str">
        <f t="shared" ref="O291" ca="1" si="275">IFERROR(((J291+K291+L291)/H291),"ND")</f>
        <v>ND</v>
      </c>
      <c r="P291" s="876"/>
    </row>
    <row r="292" spans="3:16">
      <c r="C292" s="850"/>
      <c r="D292" s="852"/>
      <c r="E292" s="852"/>
      <c r="F292" s="854"/>
      <c r="G292" s="856"/>
      <c r="H292" s="907"/>
      <c r="I292" s="871"/>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907" t="str">
        <f ca="1">IF(ISBLANK(OFFSET('9. METAS'!$L$20,INT((ROW()-13)/2),0)),"",OFFSET('9. METAS'!$L$20,INT((ROW()-13)/2),0))</f>
        <v/>
      </c>
      <c r="I293" s="870"/>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72" t="str">
        <f t="shared" ref="N293" ca="1" si="276">IFERROR(J293/J294,"ND")</f>
        <v>ND</v>
      </c>
      <c r="O293" s="874" t="str">
        <f t="shared" ref="O293" ca="1" si="277">IFERROR(((J293+K293+L293)/H293),"ND")</f>
        <v>ND</v>
      </c>
      <c r="P293" s="876"/>
    </row>
    <row r="294" spans="3:16">
      <c r="C294" s="850"/>
      <c r="D294" s="852"/>
      <c r="E294" s="852"/>
      <c r="F294" s="854"/>
      <c r="G294" s="856"/>
      <c r="H294" s="907"/>
      <c r="I294" s="871"/>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907" t="str">
        <f ca="1">IF(ISBLANK(OFFSET('9. METAS'!$L$20,INT((ROW()-13)/2),0)),"",OFFSET('9. METAS'!$L$20,INT((ROW()-13)/2),0))</f>
        <v/>
      </c>
      <c r="I295" s="870"/>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72" t="str">
        <f t="shared" ref="N295" ca="1" si="278">IFERROR(J295/J296,"ND")</f>
        <v>ND</v>
      </c>
      <c r="O295" s="874" t="str">
        <f t="shared" ref="O295" ca="1" si="279">IFERROR(((J295+K295+L295)/H295),"ND")</f>
        <v>ND</v>
      </c>
      <c r="P295" s="876"/>
    </row>
    <row r="296" spans="3:16">
      <c r="C296" s="850"/>
      <c r="D296" s="852"/>
      <c r="E296" s="852"/>
      <c r="F296" s="854"/>
      <c r="G296" s="856"/>
      <c r="H296" s="907"/>
      <c r="I296" s="871"/>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907" t="str">
        <f ca="1">IF(ISBLANK(OFFSET('9. METAS'!$L$20,INT((ROW()-13)/2),0)),"",OFFSET('9. METAS'!$L$20,INT((ROW()-13)/2),0))</f>
        <v/>
      </c>
      <c r="I297" s="870"/>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72" t="str">
        <f t="shared" ref="N297" ca="1" si="280">IFERROR(J297/J298,"ND")</f>
        <v>ND</v>
      </c>
      <c r="O297" s="874" t="str">
        <f t="shared" ref="O297" ca="1" si="281">IFERROR(((J297+K297+L297)/H297),"ND")</f>
        <v>ND</v>
      </c>
      <c r="P297" s="876"/>
    </row>
    <row r="298" spans="3:16">
      <c r="C298" s="850"/>
      <c r="D298" s="852"/>
      <c r="E298" s="852"/>
      <c r="F298" s="854"/>
      <c r="G298" s="856"/>
      <c r="H298" s="907"/>
      <c r="I298" s="871"/>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907" t="str">
        <f ca="1">IF(ISBLANK(OFFSET('9. METAS'!$L$20,INT((ROW()-13)/2),0)),"",OFFSET('9. METAS'!$L$20,INT((ROW()-13)/2),0))</f>
        <v/>
      </c>
      <c r="I299" s="870"/>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72" t="str">
        <f t="shared" ref="N299" ca="1" si="282">IFERROR(J299/J300,"ND")</f>
        <v>ND</v>
      </c>
      <c r="O299" s="874" t="str">
        <f t="shared" ref="O299" ca="1" si="283">IFERROR(((J299+K299+L299)/H299),"ND")</f>
        <v>ND</v>
      </c>
      <c r="P299" s="876"/>
    </row>
    <row r="300" spans="3:16">
      <c r="C300" s="850"/>
      <c r="D300" s="852"/>
      <c r="E300" s="852"/>
      <c r="F300" s="854"/>
      <c r="G300" s="856"/>
      <c r="H300" s="907"/>
      <c r="I300" s="871"/>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907" t="str">
        <f ca="1">IF(ISBLANK(OFFSET('9. METAS'!$L$20,INT((ROW()-13)/2),0)),"",OFFSET('9. METAS'!$L$20,INT((ROW()-13)/2),0))</f>
        <v/>
      </c>
      <c r="I301" s="870"/>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72" t="str">
        <f t="shared" ref="N301" ca="1" si="284">IFERROR(J301/J302,"ND")</f>
        <v>ND</v>
      </c>
      <c r="O301" s="874" t="str">
        <f t="shared" ref="O301" ca="1" si="285">IFERROR(((J301+K301+L301)/H301),"ND")</f>
        <v>ND</v>
      </c>
      <c r="P301" s="876"/>
    </row>
    <row r="302" spans="3:16">
      <c r="C302" s="850"/>
      <c r="D302" s="852"/>
      <c r="E302" s="852"/>
      <c r="F302" s="854"/>
      <c r="G302" s="856"/>
      <c r="H302" s="907"/>
      <c r="I302" s="871"/>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907" t="str">
        <f ca="1">IF(ISBLANK(OFFSET('9. METAS'!$L$20,INT((ROW()-13)/2),0)),"",OFFSET('9. METAS'!$L$20,INT((ROW()-13)/2),0))</f>
        <v/>
      </c>
      <c r="I303" s="870"/>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72" t="str">
        <f t="shared" ref="N303" ca="1" si="286">IFERROR(J303/J304,"ND")</f>
        <v>ND</v>
      </c>
      <c r="O303" s="874" t="str">
        <f t="shared" ref="O303" ca="1" si="287">IFERROR(((J303+K303+L303)/H303),"ND")</f>
        <v>ND</v>
      </c>
      <c r="P303" s="876"/>
    </row>
    <row r="304" spans="3:16">
      <c r="C304" s="850"/>
      <c r="D304" s="852"/>
      <c r="E304" s="852"/>
      <c r="F304" s="854"/>
      <c r="G304" s="856"/>
      <c r="H304" s="907"/>
      <c r="I304" s="871"/>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907" t="str">
        <f ca="1">IF(ISBLANK(OFFSET('9. METAS'!$L$20,INT((ROW()-13)/2),0)),"",OFFSET('9. METAS'!$L$20,INT((ROW()-13)/2),0))</f>
        <v/>
      </c>
      <c r="I305" s="870"/>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72" t="str">
        <f t="shared" ref="N305" ca="1" si="288">IFERROR(J305/J306,"ND")</f>
        <v>ND</v>
      </c>
      <c r="O305" s="874" t="str">
        <f t="shared" ref="O305" ca="1" si="289">IFERROR(((J305+K305+L305)/H305),"ND")</f>
        <v>ND</v>
      </c>
      <c r="P305" s="876"/>
    </row>
    <row r="306" spans="3:16">
      <c r="C306" s="850"/>
      <c r="D306" s="852"/>
      <c r="E306" s="852"/>
      <c r="F306" s="854"/>
      <c r="G306" s="856"/>
      <c r="H306" s="907"/>
      <c r="I306" s="871"/>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907" t="str">
        <f ca="1">IF(ISBLANK(OFFSET('9. METAS'!$L$20,INT((ROW()-13)/2),0)),"",OFFSET('9. METAS'!$L$20,INT((ROW()-13)/2),0))</f>
        <v/>
      </c>
      <c r="I307" s="870"/>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72" t="str">
        <f t="shared" ref="N307" ca="1" si="290">IFERROR(J307/J308,"ND")</f>
        <v>ND</v>
      </c>
      <c r="O307" s="874" t="str">
        <f t="shared" ref="O307" ca="1" si="291">IFERROR(((J307+K307+L307)/H307),"ND")</f>
        <v>ND</v>
      </c>
      <c r="P307" s="876"/>
    </row>
    <row r="308" spans="3:16">
      <c r="C308" s="850"/>
      <c r="D308" s="852"/>
      <c r="E308" s="852"/>
      <c r="F308" s="854"/>
      <c r="G308" s="856"/>
      <c r="H308" s="907"/>
      <c r="I308" s="871"/>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907" t="str">
        <f ca="1">IF(ISBLANK(OFFSET('9. METAS'!$L$20,INT((ROW()-13)/2),0)),"",OFFSET('9. METAS'!$L$20,INT((ROW()-13)/2),0))</f>
        <v/>
      </c>
      <c r="I309" s="870"/>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72" t="str">
        <f t="shared" ref="N309" ca="1" si="292">IFERROR(J309/J310,"ND")</f>
        <v>ND</v>
      </c>
      <c r="O309" s="874" t="str">
        <f t="shared" ref="O309" ca="1" si="293">IFERROR(((J309+K309+L309)/H309),"ND")</f>
        <v>ND</v>
      </c>
      <c r="P309" s="876"/>
    </row>
    <row r="310" spans="3:16">
      <c r="C310" s="850"/>
      <c r="D310" s="852"/>
      <c r="E310" s="852"/>
      <c r="F310" s="854"/>
      <c r="G310" s="856"/>
      <c r="H310" s="907"/>
      <c r="I310" s="871"/>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907" t="str">
        <f ca="1">IF(ISBLANK(OFFSET('9. METAS'!$L$20,INT((ROW()-13)/2),0)),"",OFFSET('9. METAS'!$L$20,INT((ROW()-13)/2),0))</f>
        <v/>
      </c>
      <c r="I311" s="870"/>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72" t="str">
        <f t="shared" ref="N311" ca="1" si="294">IFERROR(J311/J312,"ND")</f>
        <v>ND</v>
      </c>
      <c r="O311" s="874" t="str">
        <f t="shared" ref="O311" ca="1" si="295">IFERROR(((J311+K311+L311)/H311),"ND")</f>
        <v>ND</v>
      </c>
      <c r="P311" s="876"/>
    </row>
    <row r="312" spans="3:16">
      <c r="C312" s="850"/>
      <c r="D312" s="852"/>
      <c r="E312" s="852"/>
      <c r="F312" s="854"/>
      <c r="G312" s="856"/>
      <c r="H312" s="907"/>
      <c r="I312" s="871"/>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907" t="str">
        <f ca="1">IF(ISBLANK(OFFSET('9. METAS'!$L$20,INT((ROW()-13)/2),0)),"",OFFSET('9. METAS'!$L$20,INT((ROW()-13)/2),0))</f>
        <v/>
      </c>
      <c r="I313" s="870"/>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72" t="str">
        <f t="shared" ref="N313" ca="1" si="296">IFERROR(J313/J314,"ND")</f>
        <v>ND</v>
      </c>
      <c r="O313" s="874" t="str">
        <f t="shared" ref="O313" ca="1" si="297">IFERROR(((J313+K313+L313)/H313),"ND")</f>
        <v>ND</v>
      </c>
      <c r="P313" s="876"/>
    </row>
    <row r="314" spans="3:16">
      <c r="C314" s="850"/>
      <c r="D314" s="852"/>
      <c r="E314" s="852"/>
      <c r="F314" s="854"/>
      <c r="G314" s="856"/>
      <c r="H314" s="907"/>
      <c r="I314" s="871"/>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907" t="str">
        <f ca="1">IF(ISBLANK(OFFSET('9. METAS'!$L$20,INT((ROW()-13)/2),0)),"",OFFSET('9. METAS'!$L$20,INT((ROW()-13)/2),0))</f>
        <v/>
      </c>
      <c r="I315" s="870"/>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72" t="str">
        <f t="shared" ref="N315" ca="1" si="298">IFERROR(J315/J316,"ND")</f>
        <v>ND</v>
      </c>
      <c r="O315" s="874" t="str">
        <f t="shared" ref="O315" ca="1" si="299">IFERROR(((J315+K315+L315)/H315),"ND")</f>
        <v>ND</v>
      </c>
      <c r="P315" s="876"/>
    </row>
    <row r="316" spans="3:16">
      <c r="C316" s="850"/>
      <c r="D316" s="852"/>
      <c r="E316" s="852"/>
      <c r="F316" s="854"/>
      <c r="G316" s="856"/>
      <c r="H316" s="907"/>
      <c r="I316" s="871"/>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907" t="str">
        <f ca="1">IF(ISBLANK(OFFSET('9. METAS'!$L$20,INT((ROW()-13)/2),0)),"",OFFSET('9. METAS'!$L$20,INT((ROW()-13)/2),0))</f>
        <v/>
      </c>
      <c r="I317" s="870"/>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72" t="str">
        <f t="shared" ref="N317" ca="1" si="300">IFERROR(J317/J318,"ND")</f>
        <v>ND</v>
      </c>
      <c r="O317" s="874" t="str">
        <f t="shared" ref="O317" ca="1" si="301">IFERROR(((J317+K317+L317)/H317),"ND")</f>
        <v>ND</v>
      </c>
      <c r="P317" s="876"/>
    </row>
    <row r="318" spans="3:16">
      <c r="C318" s="850"/>
      <c r="D318" s="852"/>
      <c r="E318" s="852"/>
      <c r="F318" s="854"/>
      <c r="G318" s="856"/>
      <c r="H318" s="907"/>
      <c r="I318" s="871"/>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907" t="str">
        <f ca="1">IF(ISBLANK(OFFSET('9. METAS'!$L$20,INT((ROW()-13)/2),0)),"",OFFSET('9. METAS'!$L$20,INT((ROW()-13)/2),0))</f>
        <v/>
      </c>
      <c r="I319" s="870"/>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72" t="str">
        <f t="shared" ref="N319" ca="1" si="302">IFERROR(J319/J320,"ND")</f>
        <v>ND</v>
      </c>
      <c r="O319" s="874" t="str">
        <f t="shared" ref="O319" ca="1" si="303">IFERROR(((J319+K319+L319)/H319),"ND")</f>
        <v>ND</v>
      </c>
      <c r="P319" s="876"/>
    </row>
    <row r="320" spans="3:16">
      <c r="C320" s="850"/>
      <c r="D320" s="852"/>
      <c r="E320" s="852"/>
      <c r="F320" s="854"/>
      <c r="G320" s="856"/>
      <c r="H320" s="907"/>
      <c r="I320" s="871"/>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907" t="str">
        <f ca="1">IF(ISBLANK(OFFSET('9. METAS'!$L$20,INT((ROW()-13)/2),0)),"",OFFSET('9. METAS'!$L$20,INT((ROW()-13)/2),0))</f>
        <v/>
      </c>
      <c r="I321" s="870"/>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72" t="str">
        <f t="shared" ref="N321" ca="1" si="304">IFERROR(J321/J322,"ND")</f>
        <v>ND</v>
      </c>
      <c r="O321" s="874" t="str">
        <f t="shared" ref="O321" ca="1" si="305">IFERROR(((J321+K321+L321)/H321),"ND")</f>
        <v>ND</v>
      </c>
      <c r="P321" s="876"/>
    </row>
    <row r="322" spans="3:16">
      <c r="C322" s="850"/>
      <c r="D322" s="852"/>
      <c r="E322" s="852"/>
      <c r="F322" s="854"/>
      <c r="G322" s="856"/>
      <c r="H322" s="907"/>
      <c r="I322" s="871"/>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907" t="str">
        <f ca="1">IF(ISBLANK(OFFSET('9. METAS'!$L$20,INT((ROW()-13)/2),0)),"",OFFSET('9. METAS'!$L$20,INT((ROW()-13)/2),0))</f>
        <v/>
      </c>
      <c r="I323" s="870"/>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72" t="str">
        <f t="shared" ref="N323" ca="1" si="306">IFERROR(J323/J324,"ND")</f>
        <v>ND</v>
      </c>
      <c r="O323" s="874" t="str">
        <f t="shared" ref="O323" ca="1" si="307">IFERROR(((J323+K323+L323)/H323),"ND")</f>
        <v>ND</v>
      </c>
      <c r="P323" s="876"/>
    </row>
    <row r="324" spans="3:16">
      <c r="C324" s="850"/>
      <c r="D324" s="852"/>
      <c r="E324" s="852"/>
      <c r="F324" s="854"/>
      <c r="G324" s="856"/>
      <c r="H324" s="907"/>
      <c r="I324" s="871"/>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907" t="str">
        <f ca="1">IF(ISBLANK(OFFSET('9. METAS'!$L$20,INT((ROW()-13)/2),0)),"",OFFSET('9. METAS'!$L$20,INT((ROW()-13)/2),0))</f>
        <v/>
      </c>
      <c r="I325" s="870"/>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72" t="str">
        <f t="shared" ref="N325" ca="1" si="308">IFERROR(J325/J326,"ND")</f>
        <v>ND</v>
      </c>
      <c r="O325" s="874" t="str">
        <f t="shared" ref="O325" ca="1" si="309">IFERROR(((J325+K325+L325)/H325),"ND")</f>
        <v>ND</v>
      </c>
      <c r="P325" s="876"/>
    </row>
    <row r="326" spans="3:16">
      <c r="C326" s="850"/>
      <c r="D326" s="852"/>
      <c r="E326" s="852"/>
      <c r="F326" s="854"/>
      <c r="G326" s="856"/>
      <c r="H326" s="907"/>
      <c r="I326" s="871"/>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907" t="str">
        <f ca="1">IF(ISBLANK(OFFSET('9. METAS'!$L$20,INT((ROW()-13)/2),0)),"",OFFSET('9. METAS'!$L$20,INT((ROW()-13)/2),0))</f>
        <v/>
      </c>
      <c r="I327" s="870"/>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72" t="str">
        <f t="shared" ref="N327" ca="1" si="310">IFERROR(J327/J328,"ND")</f>
        <v>ND</v>
      </c>
      <c r="O327" s="874" t="str">
        <f t="shared" ref="O327" ca="1" si="311">IFERROR(((J327+K327+L327)/H327),"ND")</f>
        <v>ND</v>
      </c>
      <c r="P327" s="876"/>
    </row>
    <row r="328" spans="3:16">
      <c r="C328" s="850"/>
      <c r="D328" s="852"/>
      <c r="E328" s="852"/>
      <c r="F328" s="854"/>
      <c r="G328" s="856"/>
      <c r="H328" s="907"/>
      <c r="I328" s="871"/>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907" t="str">
        <f ca="1">IF(ISBLANK(OFFSET('9. METAS'!$L$20,INT((ROW()-13)/2),0)),"",OFFSET('9. METAS'!$L$20,INT((ROW()-13)/2),0))</f>
        <v/>
      </c>
      <c r="I329" s="870"/>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72" t="str">
        <f t="shared" ref="N329" ca="1" si="312">IFERROR(J329/J330,"ND")</f>
        <v>ND</v>
      </c>
      <c r="O329" s="874" t="str">
        <f t="shared" ref="O329" ca="1" si="313">IFERROR(((J329+K329+L329)/H329),"ND")</f>
        <v>ND</v>
      </c>
      <c r="P329" s="876"/>
    </row>
    <row r="330" spans="3:16">
      <c r="C330" s="850"/>
      <c r="D330" s="852"/>
      <c r="E330" s="852"/>
      <c r="F330" s="854"/>
      <c r="G330" s="856"/>
      <c r="H330" s="907"/>
      <c r="I330" s="871"/>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907" t="str">
        <f ca="1">IF(ISBLANK(OFFSET('9. METAS'!$L$20,INT((ROW()-13)/2),0)),"",OFFSET('9. METAS'!$L$20,INT((ROW()-13)/2),0))</f>
        <v/>
      </c>
      <c r="I331" s="870"/>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72" t="str">
        <f t="shared" ref="N331" ca="1" si="314">IFERROR(J331/J332,"ND")</f>
        <v>ND</v>
      </c>
      <c r="O331" s="874" t="str">
        <f t="shared" ref="O331" ca="1" si="315">IFERROR(((J331+K331+L331)/H331),"ND")</f>
        <v>ND</v>
      </c>
      <c r="P331" s="876"/>
    </row>
    <row r="332" spans="3:16">
      <c r="C332" s="850"/>
      <c r="D332" s="852"/>
      <c r="E332" s="852"/>
      <c r="F332" s="854"/>
      <c r="G332" s="856"/>
      <c r="H332" s="907"/>
      <c r="I332" s="871"/>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907" t="str">
        <f ca="1">IF(ISBLANK(OFFSET('9. METAS'!$L$20,INT((ROW()-13)/2),0)),"",OFFSET('9. METAS'!$L$20,INT((ROW()-13)/2),0))</f>
        <v/>
      </c>
      <c r="I333" s="870"/>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72" t="str">
        <f t="shared" ref="N333" ca="1" si="316">IFERROR(J333/J334,"ND")</f>
        <v>ND</v>
      </c>
      <c r="O333" s="874" t="str">
        <f t="shared" ref="O333" ca="1" si="317">IFERROR(((J333+K333+L333)/H333),"ND")</f>
        <v>ND</v>
      </c>
      <c r="P333" s="876"/>
    </row>
    <row r="334" spans="3:16">
      <c r="C334" s="850"/>
      <c r="D334" s="852"/>
      <c r="E334" s="852"/>
      <c r="F334" s="854"/>
      <c r="G334" s="856"/>
      <c r="H334" s="907"/>
      <c r="I334" s="871"/>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907" t="str">
        <f ca="1">IF(ISBLANK(OFFSET('9. METAS'!$L$20,INT((ROW()-13)/2),0)),"",OFFSET('9. METAS'!$L$20,INT((ROW()-13)/2),0))</f>
        <v/>
      </c>
      <c r="I335" s="870"/>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72" t="str">
        <f t="shared" ref="N335" ca="1" si="318">IFERROR(J335/J336,"ND")</f>
        <v>ND</v>
      </c>
      <c r="O335" s="874" t="str">
        <f t="shared" ref="O335" ca="1" si="319">IFERROR(((J335+K335+L335)/H335),"ND")</f>
        <v>ND</v>
      </c>
      <c r="P335" s="876"/>
    </row>
    <row r="336" spans="3:16">
      <c r="C336" s="850"/>
      <c r="D336" s="852"/>
      <c r="E336" s="852"/>
      <c r="F336" s="854"/>
      <c r="G336" s="856"/>
      <c r="H336" s="907"/>
      <c r="I336" s="871"/>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907" t="str">
        <f ca="1">IF(ISBLANK(OFFSET('9. METAS'!$L$20,INT((ROW()-13)/2),0)),"",OFFSET('9. METAS'!$L$20,INT((ROW()-13)/2),0))</f>
        <v/>
      </c>
      <c r="I337" s="870"/>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72" t="str">
        <f t="shared" ref="N337" ca="1" si="320">IFERROR(J337/J338,"ND")</f>
        <v>ND</v>
      </c>
      <c r="O337" s="874" t="str">
        <f t="shared" ref="O337" ca="1" si="321">IFERROR(((J337+K337+L337)/H337),"ND")</f>
        <v>ND</v>
      </c>
      <c r="P337" s="876"/>
    </row>
    <row r="338" spans="3:16">
      <c r="C338" s="850"/>
      <c r="D338" s="852"/>
      <c r="E338" s="852"/>
      <c r="F338" s="854"/>
      <c r="G338" s="856"/>
      <c r="H338" s="907"/>
      <c r="I338" s="871"/>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907" t="str">
        <f ca="1">IF(ISBLANK(OFFSET('9. METAS'!$L$20,INT((ROW()-13)/2),0)),"",OFFSET('9. METAS'!$L$20,INT((ROW()-13)/2),0))</f>
        <v/>
      </c>
      <c r="I339" s="870"/>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72" t="str">
        <f t="shared" ref="N339" ca="1" si="322">IFERROR(J339/J340,"ND")</f>
        <v>ND</v>
      </c>
      <c r="O339" s="874" t="str">
        <f t="shared" ref="O339" ca="1" si="323">IFERROR(((J339+K339+L339)/H339),"ND")</f>
        <v>ND</v>
      </c>
      <c r="P339" s="876"/>
    </row>
    <row r="340" spans="3:16">
      <c r="C340" s="850"/>
      <c r="D340" s="852"/>
      <c r="E340" s="852"/>
      <c r="F340" s="854"/>
      <c r="G340" s="856"/>
      <c r="H340" s="907"/>
      <c r="I340" s="871"/>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907" t="str">
        <f ca="1">IF(ISBLANK(OFFSET('9. METAS'!$L$20,INT((ROW()-13)/2),0)),"",OFFSET('9. METAS'!$L$20,INT((ROW()-13)/2),0))</f>
        <v/>
      </c>
      <c r="I341" s="870"/>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72" t="str">
        <f t="shared" ref="N341" ca="1" si="324">IFERROR(J341/J342,"ND")</f>
        <v>ND</v>
      </c>
      <c r="O341" s="874" t="str">
        <f t="shared" ref="O341" ca="1" si="325">IFERROR(((J341+K341+L341)/H341),"ND")</f>
        <v>ND</v>
      </c>
      <c r="P341" s="876"/>
    </row>
    <row r="342" spans="3:16">
      <c r="C342" s="850"/>
      <c r="D342" s="852"/>
      <c r="E342" s="852"/>
      <c r="F342" s="854"/>
      <c r="G342" s="856"/>
      <c r="H342" s="907"/>
      <c r="I342" s="871"/>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907" t="str">
        <f ca="1">IF(ISBLANK(OFFSET('9. METAS'!$L$20,INT((ROW()-13)/2),0)),"",OFFSET('9. METAS'!$L$20,INT((ROW()-13)/2),0))</f>
        <v/>
      </c>
      <c r="I343" s="870"/>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72" t="str">
        <f t="shared" ref="N343" ca="1" si="326">IFERROR(J343/J344,"ND")</f>
        <v>ND</v>
      </c>
      <c r="O343" s="874" t="str">
        <f t="shared" ref="O343" ca="1" si="327">IFERROR(((J343+K343+L343)/H343),"ND")</f>
        <v>ND</v>
      </c>
      <c r="P343" s="876"/>
    </row>
    <row r="344" spans="3:16">
      <c r="C344" s="850"/>
      <c r="D344" s="852"/>
      <c r="E344" s="852"/>
      <c r="F344" s="854"/>
      <c r="G344" s="856"/>
      <c r="H344" s="907"/>
      <c r="I344" s="871"/>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907" t="str">
        <f ca="1">IF(ISBLANK(OFFSET('9. METAS'!$L$20,INT((ROW()-13)/2),0)),"",OFFSET('9. METAS'!$L$20,INT((ROW()-13)/2),0))</f>
        <v/>
      </c>
      <c r="I345" s="870"/>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72" t="str">
        <f t="shared" ref="N345" ca="1" si="328">IFERROR(J345/J346,"ND")</f>
        <v>ND</v>
      </c>
      <c r="O345" s="874" t="str">
        <f t="shared" ref="O345" ca="1" si="329">IFERROR(((J345+K345+L345)/H345),"ND")</f>
        <v>ND</v>
      </c>
      <c r="P345" s="876"/>
    </row>
    <row r="346" spans="3:16">
      <c r="C346" s="850"/>
      <c r="D346" s="852"/>
      <c r="E346" s="852"/>
      <c r="F346" s="854"/>
      <c r="G346" s="856"/>
      <c r="H346" s="907"/>
      <c r="I346" s="871"/>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907" t="str">
        <f ca="1">IF(ISBLANK(OFFSET('9. METAS'!$L$20,INT((ROW()-13)/2),0)),"",OFFSET('9. METAS'!$L$20,INT((ROW()-13)/2),0))</f>
        <v/>
      </c>
      <c r="I347" s="870"/>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72" t="str">
        <f t="shared" ref="N347" ca="1" si="330">IFERROR(J347/J348,"ND")</f>
        <v>ND</v>
      </c>
      <c r="O347" s="874" t="str">
        <f t="shared" ref="O347" ca="1" si="331">IFERROR(((J347+K347+L347)/H347),"ND")</f>
        <v>ND</v>
      </c>
      <c r="P347" s="876"/>
    </row>
    <row r="348" spans="3:16">
      <c r="C348" s="850"/>
      <c r="D348" s="852"/>
      <c r="E348" s="852"/>
      <c r="F348" s="854"/>
      <c r="G348" s="856"/>
      <c r="H348" s="907"/>
      <c r="I348" s="871"/>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907" t="str">
        <f ca="1">IF(ISBLANK(OFFSET('9. METAS'!$L$20,INT((ROW()-13)/2),0)),"",OFFSET('9. METAS'!$L$20,INT((ROW()-13)/2),0))</f>
        <v/>
      </c>
      <c r="I349" s="870"/>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72" t="str">
        <f t="shared" ref="N349" ca="1" si="332">IFERROR(J349/J350,"ND")</f>
        <v>ND</v>
      </c>
      <c r="O349" s="874" t="str">
        <f t="shared" ref="O349" ca="1" si="333">IFERROR(((J349+K349+L349)/H349),"ND")</f>
        <v>ND</v>
      </c>
      <c r="P349" s="876"/>
    </row>
    <row r="350" spans="3:16">
      <c r="C350" s="850"/>
      <c r="D350" s="852"/>
      <c r="E350" s="852"/>
      <c r="F350" s="854"/>
      <c r="G350" s="856"/>
      <c r="H350" s="907"/>
      <c r="I350" s="871"/>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907" t="str">
        <f ca="1">IF(ISBLANK(OFFSET('9. METAS'!$L$20,INT((ROW()-13)/2),0)),"",OFFSET('9. METAS'!$L$20,INT((ROW()-13)/2),0))</f>
        <v/>
      </c>
      <c r="I351" s="870"/>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72" t="str">
        <f t="shared" ref="N351" ca="1" si="334">IFERROR(J351/J352,"ND")</f>
        <v>ND</v>
      </c>
      <c r="O351" s="874" t="str">
        <f t="shared" ref="O351" ca="1" si="335">IFERROR(((J351+K351+L351)/H351),"ND")</f>
        <v>ND</v>
      </c>
      <c r="P351" s="876"/>
    </row>
    <row r="352" spans="3:16">
      <c r="C352" s="850"/>
      <c r="D352" s="852"/>
      <c r="E352" s="852"/>
      <c r="F352" s="854"/>
      <c r="G352" s="856"/>
      <c r="H352" s="907"/>
      <c r="I352" s="871"/>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907" t="str">
        <f ca="1">IF(ISBLANK(OFFSET('9. METAS'!$L$20,INT((ROW()-13)/2),0)),"",OFFSET('9. METAS'!$L$20,INT((ROW()-13)/2),0))</f>
        <v/>
      </c>
      <c r="I353" s="870"/>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72" t="str">
        <f t="shared" ref="N353" ca="1" si="336">IFERROR(J353/J354,"ND")</f>
        <v>ND</v>
      </c>
      <c r="O353" s="874" t="str">
        <f t="shared" ref="O353" ca="1" si="337">IFERROR(((J353+K353+L353)/H353),"ND")</f>
        <v>ND</v>
      </c>
      <c r="P353" s="876"/>
    </row>
    <row r="354" spans="3:16">
      <c r="C354" s="850"/>
      <c r="D354" s="852"/>
      <c r="E354" s="852"/>
      <c r="F354" s="854"/>
      <c r="G354" s="856"/>
      <c r="H354" s="907"/>
      <c r="I354" s="871"/>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907" t="str">
        <f ca="1">IF(ISBLANK(OFFSET('9. METAS'!$L$20,INT((ROW()-13)/2),0)),"",OFFSET('9. METAS'!$L$20,INT((ROW()-13)/2),0))</f>
        <v/>
      </c>
      <c r="I355" s="870"/>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72" t="str">
        <f t="shared" ref="N355" ca="1" si="338">IFERROR(J355/J356,"ND")</f>
        <v>ND</v>
      </c>
      <c r="O355" s="874" t="str">
        <f t="shared" ref="O355" ca="1" si="339">IFERROR(((J355+K355+L355)/H355),"ND")</f>
        <v>ND</v>
      </c>
      <c r="P355" s="876"/>
    </row>
    <row r="356" spans="3:16">
      <c r="C356" s="850"/>
      <c r="D356" s="852"/>
      <c r="E356" s="852"/>
      <c r="F356" s="854"/>
      <c r="G356" s="856"/>
      <c r="H356" s="907"/>
      <c r="I356" s="871"/>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907" t="str">
        <f ca="1">IF(ISBLANK(OFFSET('9. METAS'!$L$20,INT((ROW()-13)/2),0)),"",OFFSET('9. METAS'!$L$20,INT((ROW()-13)/2),0))</f>
        <v/>
      </c>
      <c r="I357" s="870"/>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72" t="str">
        <f t="shared" ref="N357" ca="1" si="340">IFERROR(J357/J358,"ND")</f>
        <v>ND</v>
      </c>
      <c r="O357" s="874" t="str">
        <f t="shared" ref="O357" ca="1" si="341">IFERROR(((J357+K357+L357)/H357),"ND")</f>
        <v>ND</v>
      </c>
      <c r="P357" s="876"/>
    </row>
    <row r="358" spans="3:16">
      <c r="C358" s="850"/>
      <c r="D358" s="852"/>
      <c r="E358" s="852"/>
      <c r="F358" s="854"/>
      <c r="G358" s="856"/>
      <c r="H358" s="907"/>
      <c r="I358" s="871"/>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907" t="str">
        <f ca="1">IF(ISBLANK(OFFSET('9. METAS'!$L$20,INT((ROW()-13)/2),0)),"",OFFSET('9. METAS'!$L$20,INT((ROW()-13)/2),0))</f>
        <v/>
      </c>
      <c r="I359" s="870"/>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72" t="str">
        <f t="shared" ref="N359" ca="1" si="342">IFERROR(J359/J360,"ND")</f>
        <v>ND</v>
      </c>
      <c r="O359" s="874" t="str">
        <f t="shared" ref="O359" ca="1" si="343">IFERROR(((J359+K359+L359)/H359),"ND")</f>
        <v>ND</v>
      </c>
      <c r="P359" s="876"/>
    </row>
    <row r="360" spans="3:16">
      <c r="C360" s="850"/>
      <c r="D360" s="852"/>
      <c r="E360" s="852"/>
      <c r="F360" s="854"/>
      <c r="G360" s="856"/>
      <c r="H360" s="907"/>
      <c r="I360" s="871"/>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907" t="str">
        <f ca="1">IF(ISBLANK(OFFSET('9. METAS'!$L$20,INT((ROW()-13)/2),0)),"",OFFSET('9. METAS'!$L$20,INT((ROW()-13)/2),0))</f>
        <v/>
      </c>
      <c r="I361" s="870"/>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72" t="str">
        <f t="shared" ref="N361" ca="1" si="344">IFERROR(J361/J362,"ND")</f>
        <v>ND</v>
      </c>
      <c r="O361" s="874" t="str">
        <f t="shared" ref="O361" ca="1" si="345">IFERROR(((J361+K361+L361)/H361),"ND")</f>
        <v>ND</v>
      </c>
      <c r="P361" s="876"/>
    </row>
    <row r="362" spans="3:16">
      <c r="C362" s="850"/>
      <c r="D362" s="852"/>
      <c r="E362" s="852"/>
      <c r="F362" s="854"/>
      <c r="G362" s="856"/>
      <c r="H362" s="907"/>
      <c r="I362" s="871"/>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907" t="str">
        <f ca="1">IF(ISBLANK(OFFSET('9. METAS'!$L$20,INT((ROW()-13)/2),0)),"",OFFSET('9. METAS'!$L$20,INT((ROW()-13)/2),0))</f>
        <v/>
      </c>
      <c r="I363" s="870"/>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72" t="str">
        <f t="shared" ref="N363" ca="1" si="346">IFERROR(J363/J364,"ND")</f>
        <v>ND</v>
      </c>
      <c r="O363" s="874" t="str">
        <f t="shared" ref="O363" ca="1" si="347">IFERROR(((J363+K363+L363)/H363),"ND")</f>
        <v>ND</v>
      </c>
      <c r="P363" s="876"/>
    </row>
    <row r="364" spans="3:16">
      <c r="C364" s="850"/>
      <c r="D364" s="852"/>
      <c r="E364" s="852"/>
      <c r="F364" s="854"/>
      <c r="G364" s="856"/>
      <c r="H364" s="907"/>
      <c r="I364" s="871"/>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907" t="str">
        <f ca="1">IF(ISBLANK(OFFSET('9. METAS'!$L$20,INT((ROW()-13)/2),0)),"",OFFSET('9. METAS'!$L$20,INT((ROW()-13)/2),0))</f>
        <v/>
      </c>
      <c r="I365" s="870"/>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72" t="str">
        <f t="shared" ref="N365" ca="1" si="348">IFERROR(J365/J366,"ND")</f>
        <v>ND</v>
      </c>
      <c r="O365" s="874" t="str">
        <f t="shared" ref="O365" ca="1" si="349">IFERROR(((J365+K365+L365)/H365),"ND")</f>
        <v>ND</v>
      </c>
      <c r="P365" s="876"/>
    </row>
    <row r="366" spans="3:16">
      <c r="C366" s="850"/>
      <c r="D366" s="852"/>
      <c r="E366" s="852"/>
      <c r="F366" s="854"/>
      <c r="G366" s="856"/>
      <c r="H366" s="907"/>
      <c r="I366" s="871"/>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907" t="str">
        <f ca="1">IF(ISBLANK(OFFSET('9. METAS'!$L$20,INT((ROW()-13)/2),0)),"",OFFSET('9. METAS'!$L$20,INT((ROW()-13)/2),0))</f>
        <v/>
      </c>
      <c r="I367" s="870"/>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72" t="str">
        <f t="shared" ref="N367" ca="1" si="350">IFERROR(J367/J368,"ND")</f>
        <v>ND</v>
      </c>
      <c r="O367" s="874" t="str">
        <f t="shared" ref="O367" ca="1" si="351">IFERROR(((J367+K367+L367)/H367),"ND")</f>
        <v>ND</v>
      </c>
      <c r="P367" s="876"/>
    </row>
    <row r="368" spans="3:16">
      <c r="C368" s="850"/>
      <c r="D368" s="852"/>
      <c r="E368" s="852"/>
      <c r="F368" s="854"/>
      <c r="G368" s="856"/>
      <c r="H368" s="907"/>
      <c r="I368" s="871"/>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907" t="str">
        <f ca="1">IF(ISBLANK(OFFSET('9. METAS'!$L$20,INT((ROW()-13)/2),0)),"",OFFSET('9. METAS'!$L$20,INT((ROW()-13)/2),0))</f>
        <v/>
      </c>
      <c r="I369" s="870"/>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72" t="str">
        <f t="shared" ref="N369" ca="1" si="352">IFERROR(J369/J370,"ND")</f>
        <v>ND</v>
      </c>
      <c r="O369" s="874" t="str">
        <f t="shared" ref="O369" ca="1" si="353">IFERROR(((J369+K369+L369)/H369),"ND")</f>
        <v>ND</v>
      </c>
      <c r="P369" s="876"/>
    </row>
    <row r="370" spans="3:16">
      <c r="C370" s="850"/>
      <c r="D370" s="852"/>
      <c r="E370" s="852"/>
      <c r="F370" s="854"/>
      <c r="G370" s="856"/>
      <c r="H370" s="907"/>
      <c r="I370" s="871"/>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907" t="str">
        <f ca="1">IF(ISBLANK(OFFSET('9. METAS'!$L$20,INT((ROW()-13)/2),0)),"",OFFSET('9. METAS'!$L$20,INT((ROW()-13)/2),0))</f>
        <v/>
      </c>
      <c r="I371" s="870"/>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72" t="str">
        <f t="shared" ref="N371" ca="1" si="354">IFERROR(J371/J372,"ND")</f>
        <v>ND</v>
      </c>
      <c r="O371" s="874" t="str">
        <f t="shared" ref="O371" ca="1" si="355">IFERROR(((J371+K371+L371)/H371),"ND")</f>
        <v>ND</v>
      </c>
      <c r="P371" s="876"/>
    </row>
    <row r="372" spans="3:16">
      <c r="C372" s="850"/>
      <c r="D372" s="852"/>
      <c r="E372" s="852"/>
      <c r="F372" s="854"/>
      <c r="G372" s="856"/>
      <c r="H372" s="907"/>
      <c r="I372" s="871"/>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907" t="str">
        <f ca="1">IF(ISBLANK(OFFSET('9. METAS'!$L$20,INT((ROW()-13)/2),0)),"",OFFSET('9. METAS'!$L$20,INT((ROW()-13)/2),0))</f>
        <v/>
      </c>
      <c r="I373" s="870"/>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72" t="str">
        <f t="shared" ref="N373" ca="1" si="356">IFERROR(J373/J374,"ND")</f>
        <v>ND</v>
      </c>
      <c r="O373" s="874" t="str">
        <f t="shared" ref="O373" ca="1" si="357">IFERROR(((J373+K373+L373)/H373),"ND")</f>
        <v>ND</v>
      </c>
      <c r="P373" s="876"/>
    </row>
    <row r="374" spans="3:16">
      <c r="C374" s="850"/>
      <c r="D374" s="852"/>
      <c r="E374" s="852"/>
      <c r="F374" s="854"/>
      <c r="G374" s="856"/>
      <c r="H374" s="907"/>
      <c r="I374" s="871"/>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907" t="str">
        <f ca="1">IF(ISBLANK(OFFSET('9. METAS'!$L$20,INT((ROW()-13)/2),0)),"",OFFSET('9. METAS'!$L$20,INT((ROW()-13)/2),0))</f>
        <v/>
      </c>
      <c r="I375" s="870"/>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72" t="str">
        <f t="shared" ref="N375" ca="1" si="358">IFERROR(J375/J376,"ND")</f>
        <v>ND</v>
      </c>
      <c r="O375" s="874" t="str">
        <f t="shared" ref="O375" ca="1" si="359">IFERROR(((J375+K375+L375)/H375),"ND")</f>
        <v>ND</v>
      </c>
      <c r="P375" s="876"/>
    </row>
    <row r="376" spans="3:16">
      <c r="C376" s="850"/>
      <c r="D376" s="852"/>
      <c r="E376" s="852"/>
      <c r="F376" s="854"/>
      <c r="G376" s="856"/>
      <c r="H376" s="907"/>
      <c r="I376" s="871"/>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907" t="str">
        <f ca="1">IF(ISBLANK(OFFSET('9. METAS'!$L$20,INT((ROW()-13)/2),0)),"",OFFSET('9. METAS'!$L$20,INT((ROW()-13)/2),0))</f>
        <v/>
      </c>
      <c r="I377" s="870"/>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72" t="str">
        <f t="shared" ref="N377" ca="1" si="360">IFERROR(J377/J378,"ND")</f>
        <v>ND</v>
      </c>
      <c r="O377" s="874" t="str">
        <f t="shared" ref="O377" ca="1" si="361">IFERROR(((J377+K377+L377)/H377),"ND")</f>
        <v>ND</v>
      </c>
      <c r="P377" s="876"/>
    </row>
    <row r="378" spans="3:16">
      <c r="C378" s="850"/>
      <c r="D378" s="852"/>
      <c r="E378" s="852"/>
      <c r="F378" s="854"/>
      <c r="G378" s="856"/>
      <c r="H378" s="907"/>
      <c r="I378" s="871"/>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907" t="str">
        <f ca="1">IF(ISBLANK(OFFSET('9. METAS'!$L$20,INT((ROW()-13)/2),0)),"",OFFSET('9. METAS'!$L$20,INT((ROW()-13)/2),0))</f>
        <v/>
      </c>
      <c r="I379" s="870"/>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72" t="str">
        <f t="shared" ref="N379" ca="1" si="362">IFERROR(J379/J380,"ND")</f>
        <v>ND</v>
      </c>
      <c r="O379" s="874" t="str">
        <f t="shared" ref="O379" ca="1" si="363">IFERROR(((J379+K379+L379)/H379),"ND")</f>
        <v>ND</v>
      </c>
      <c r="P379" s="876"/>
    </row>
    <row r="380" spans="3:16">
      <c r="C380" s="850"/>
      <c r="D380" s="852"/>
      <c r="E380" s="852"/>
      <c r="F380" s="854"/>
      <c r="G380" s="856"/>
      <c r="H380" s="907"/>
      <c r="I380" s="871"/>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907" t="str">
        <f ca="1">IF(ISBLANK(OFFSET('9. METAS'!$L$20,INT((ROW()-13)/2),0)),"",OFFSET('9. METAS'!$L$20,INT((ROW()-13)/2),0))</f>
        <v/>
      </c>
      <c r="I381" s="870"/>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72" t="str">
        <f t="shared" ref="N381" ca="1" si="364">IFERROR(J381/J382,"ND")</f>
        <v>ND</v>
      </c>
      <c r="O381" s="874" t="str">
        <f t="shared" ref="O381" ca="1" si="365">IFERROR(((J381+K381+L381)/H381),"ND")</f>
        <v>ND</v>
      </c>
      <c r="P381" s="876"/>
    </row>
    <row r="382" spans="3:16">
      <c r="C382" s="850"/>
      <c r="D382" s="852"/>
      <c r="E382" s="852"/>
      <c r="F382" s="854"/>
      <c r="G382" s="856"/>
      <c r="H382" s="907"/>
      <c r="I382" s="871"/>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907" t="str">
        <f ca="1">IF(ISBLANK(OFFSET('9. METAS'!$L$20,INT((ROW()-13)/2),0)),"",OFFSET('9. METAS'!$L$20,INT((ROW()-13)/2),0))</f>
        <v/>
      </c>
      <c r="I383" s="870"/>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72" t="str">
        <f t="shared" ref="N383" ca="1" si="366">IFERROR(J383/J384,"ND")</f>
        <v>ND</v>
      </c>
      <c r="O383" s="874" t="str">
        <f t="shared" ref="O383" ca="1" si="367">IFERROR(((J383+K383+L383)/H383),"ND")</f>
        <v>ND</v>
      </c>
      <c r="P383" s="876"/>
    </row>
    <row r="384" spans="3:16">
      <c r="C384" s="850"/>
      <c r="D384" s="852"/>
      <c r="E384" s="852"/>
      <c r="F384" s="854"/>
      <c r="G384" s="856"/>
      <c r="H384" s="907"/>
      <c r="I384" s="871"/>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907" t="str">
        <f ca="1">IF(ISBLANK(OFFSET('9. METAS'!$L$20,INT((ROW()-13)/2),0)),"",OFFSET('9. METAS'!$L$20,INT((ROW()-13)/2),0))</f>
        <v/>
      </c>
      <c r="I385" s="870"/>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72" t="str">
        <f t="shared" ref="N385" ca="1" si="368">IFERROR(J385/J386,"ND")</f>
        <v>ND</v>
      </c>
      <c r="O385" s="874" t="str">
        <f t="shared" ref="O385" ca="1" si="369">IFERROR(((J385+K385+L385)/H385),"ND")</f>
        <v>ND</v>
      </c>
      <c r="P385" s="876"/>
    </row>
    <row r="386" spans="3:16">
      <c r="C386" s="850"/>
      <c r="D386" s="852"/>
      <c r="E386" s="852"/>
      <c r="F386" s="854"/>
      <c r="G386" s="856"/>
      <c r="H386" s="907"/>
      <c r="I386" s="871"/>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907" t="str">
        <f ca="1">IF(ISBLANK(OFFSET('9. METAS'!$L$20,INT((ROW()-13)/2),0)),"",OFFSET('9. METAS'!$L$20,INT((ROW()-13)/2),0))</f>
        <v/>
      </c>
      <c r="I387" s="870"/>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72" t="str">
        <f t="shared" ref="N387" ca="1" si="370">IFERROR(J387/J388,"ND")</f>
        <v>ND</v>
      </c>
      <c r="O387" s="874" t="str">
        <f t="shared" ref="O387" ca="1" si="371">IFERROR(((J387+K387+L387)/H387),"ND")</f>
        <v>ND</v>
      </c>
      <c r="P387" s="876"/>
    </row>
    <row r="388" spans="3:16">
      <c r="C388" s="850"/>
      <c r="D388" s="852"/>
      <c r="E388" s="852"/>
      <c r="F388" s="854"/>
      <c r="G388" s="856"/>
      <c r="H388" s="907"/>
      <c r="I388" s="871"/>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907" t="str">
        <f ca="1">IF(ISBLANK(OFFSET('9. METAS'!$L$20,INT((ROW()-13)/2),0)),"",OFFSET('9. METAS'!$L$20,INT((ROW()-13)/2),0))</f>
        <v/>
      </c>
      <c r="I389" s="870"/>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72" t="str">
        <f t="shared" ref="N389" ca="1" si="372">IFERROR(J389/J390,"ND")</f>
        <v>ND</v>
      </c>
      <c r="O389" s="874" t="str">
        <f t="shared" ref="O389" ca="1" si="373">IFERROR(((J389+K389+L389)/H389),"ND")</f>
        <v>ND</v>
      </c>
      <c r="P389" s="876"/>
    </row>
    <row r="390" spans="3:16">
      <c r="C390" s="850"/>
      <c r="D390" s="852"/>
      <c r="E390" s="852"/>
      <c r="F390" s="854"/>
      <c r="G390" s="856"/>
      <c r="H390" s="907"/>
      <c r="I390" s="871"/>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907" t="str">
        <f ca="1">IF(ISBLANK(OFFSET('9. METAS'!$L$20,INT((ROW()-13)/2),0)),"",OFFSET('9. METAS'!$L$20,INT((ROW()-13)/2),0))</f>
        <v/>
      </c>
      <c r="I391" s="870"/>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72" t="str">
        <f t="shared" ref="N391" ca="1" si="374">IFERROR(J391/J392,"ND")</f>
        <v>ND</v>
      </c>
      <c r="O391" s="874" t="str">
        <f t="shared" ref="O391" ca="1" si="375">IFERROR(((J391+K391+L391)/H391),"ND")</f>
        <v>ND</v>
      </c>
      <c r="P391" s="876"/>
    </row>
    <row r="392" spans="3:16">
      <c r="C392" s="850"/>
      <c r="D392" s="852"/>
      <c r="E392" s="852"/>
      <c r="F392" s="854"/>
      <c r="G392" s="856"/>
      <c r="H392" s="907"/>
      <c r="I392" s="871"/>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907" t="str">
        <f ca="1">IF(ISBLANK(OFFSET('9. METAS'!$L$20,INT((ROW()-13)/2),0)),"",OFFSET('9. METAS'!$L$20,INT((ROW()-13)/2),0))</f>
        <v/>
      </c>
      <c r="I393" s="870"/>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72" t="str">
        <f t="shared" ref="N393" ca="1" si="376">IFERROR(J393/J394,"ND")</f>
        <v>ND</v>
      </c>
      <c r="O393" s="874" t="str">
        <f t="shared" ref="O393" ca="1" si="377">IFERROR(((J393+K393+L393)/H393),"ND")</f>
        <v>ND</v>
      </c>
      <c r="P393" s="876"/>
    </row>
    <row r="394" spans="3:16">
      <c r="C394" s="850"/>
      <c r="D394" s="852"/>
      <c r="E394" s="852"/>
      <c r="F394" s="854"/>
      <c r="G394" s="856"/>
      <c r="H394" s="907"/>
      <c r="I394" s="871"/>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907" t="str">
        <f ca="1">IF(ISBLANK(OFFSET('9. METAS'!$L$20,INT((ROW()-13)/2),0)),"",OFFSET('9. METAS'!$L$20,INT((ROW()-13)/2),0))</f>
        <v/>
      </c>
      <c r="I395" s="870"/>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72" t="str">
        <f t="shared" ref="N395" ca="1" si="378">IFERROR(J395/J396,"ND")</f>
        <v>ND</v>
      </c>
      <c r="O395" s="874" t="str">
        <f t="shared" ref="O395" ca="1" si="379">IFERROR(((J395+K395+L395)/H395),"ND")</f>
        <v>ND</v>
      </c>
      <c r="P395" s="876"/>
    </row>
    <row r="396" spans="3:16">
      <c r="C396" s="850"/>
      <c r="D396" s="852"/>
      <c r="E396" s="852"/>
      <c r="F396" s="854"/>
      <c r="G396" s="856"/>
      <c r="H396" s="907"/>
      <c r="I396" s="871"/>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907" t="str">
        <f ca="1">IF(ISBLANK(OFFSET('9. METAS'!$L$20,INT((ROW()-13)/2),0)),"",OFFSET('9. METAS'!$L$20,INT((ROW()-13)/2),0))</f>
        <v/>
      </c>
      <c r="I397" s="870"/>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72" t="str">
        <f t="shared" ref="N397" ca="1" si="380">IFERROR(J397/J398,"ND")</f>
        <v>ND</v>
      </c>
      <c r="O397" s="874" t="str">
        <f t="shared" ref="O397" ca="1" si="381">IFERROR(((J397+K397+L397)/H397),"ND")</f>
        <v>ND</v>
      </c>
      <c r="P397" s="876"/>
    </row>
    <row r="398" spans="3:16">
      <c r="C398" s="850"/>
      <c r="D398" s="852"/>
      <c r="E398" s="852"/>
      <c r="F398" s="854"/>
      <c r="G398" s="856"/>
      <c r="H398" s="907"/>
      <c r="I398" s="871"/>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907" t="str">
        <f ca="1">IF(ISBLANK(OFFSET('9. METAS'!$L$20,INT((ROW()-13)/2),0)),"",OFFSET('9. METAS'!$L$20,INT((ROW()-13)/2),0))</f>
        <v/>
      </c>
      <c r="I399" s="870"/>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72" t="str">
        <f t="shared" ref="N399" ca="1" si="382">IFERROR(J399/J400,"ND")</f>
        <v>ND</v>
      </c>
      <c r="O399" s="874" t="str">
        <f t="shared" ref="O399" ca="1" si="383">IFERROR(((J399+K399+L399)/H399),"ND")</f>
        <v>ND</v>
      </c>
      <c r="P399" s="876"/>
    </row>
    <row r="400" spans="3:16">
      <c r="C400" s="850"/>
      <c r="D400" s="852"/>
      <c r="E400" s="852"/>
      <c r="F400" s="854"/>
      <c r="G400" s="856"/>
      <c r="H400" s="907"/>
      <c r="I400" s="871"/>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907" t="str">
        <f ca="1">IF(ISBLANK(OFFSET('9. METAS'!$L$20,INT((ROW()-13)/2),0)),"",OFFSET('9. METAS'!$L$20,INT((ROW()-13)/2),0))</f>
        <v/>
      </c>
      <c r="I401" s="870"/>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72" t="str">
        <f t="shared" ref="N401" ca="1" si="384">IFERROR(J401/J402,"ND")</f>
        <v>ND</v>
      </c>
      <c r="O401" s="874" t="str">
        <f t="shared" ref="O401" ca="1" si="385">IFERROR(((J401+K401+L401)/H401),"ND")</f>
        <v>ND</v>
      </c>
      <c r="P401" s="876"/>
    </row>
    <row r="402" spans="3:16">
      <c r="C402" s="850"/>
      <c r="D402" s="852"/>
      <c r="E402" s="852"/>
      <c r="F402" s="854"/>
      <c r="G402" s="856"/>
      <c r="H402" s="907"/>
      <c r="I402" s="871"/>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907" t="str">
        <f ca="1">IF(ISBLANK(OFFSET('9. METAS'!$L$20,INT((ROW()-13)/2),0)),"",OFFSET('9. METAS'!$L$20,INT((ROW()-13)/2),0))</f>
        <v/>
      </c>
      <c r="I403" s="870"/>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72" t="str">
        <f t="shared" ref="N403" ca="1" si="386">IFERROR(J403/J404,"ND")</f>
        <v>ND</v>
      </c>
      <c r="O403" s="874" t="str">
        <f t="shared" ref="O403" ca="1" si="387">IFERROR(((J403+K403+L403)/H403),"ND")</f>
        <v>ND</v>
      </c>
      <c r="P403" s="876"/>
    </row>
    <row r="404" spans="3:16">
      <c r="C404" s="850"/>
      <c r="D404" s="852"/>
      <c r="E404" s="852"/>
      <c r="F404" s="854"/>
      <c r="G404" s="856"/>
      <c r="H404" s="907"/>
      <c r="I404" s="871"/>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907" t="str">
        <f ca="1">IF(ISBLANK(OFFSET('9. METAS'!$L$20,INT((ROW()-13)/2),0)),"",OFFSET('9. METAS'!$L$20,INT((ROW()-13)/2),0))</f>
        <v/>
      </c>
      <c r="I405" s="870"/>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72" t="str">
        <f t="shared" ref="N405" ca="1" si="388">IFERROR(J405/J406,"ND")</f>
        <v>ND</v>
      </c>
      <c r="O405" s="874" t="str">
        <f t="shared" ref="O405" ca="1" si="389">IFERROR(((J405+K405+L405)/H405),"ND")</f>
        <v>ND</v>
      </c>
      <c r="P405" s="876"/>
    </row>
    <row r="406" spans="3:16">
      <c r="C406" s="850"/>
      <c r="D406" s="852"/>
      <c r="E406" s="852"/>
      <c r="F406" s="854"/>
      <c r="G406" s="856"/>
      <c r="H406" s="907"/>
      <c r="I406" s="871"/>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907" t="str">
        <f ca="1">IF(ISBLANK(OFFSET('9. METAS'!$L$20,INT((ROW()-13)/2),0)),"",OFFSET('9. METAS'!$L$20,INT((ROW()-13)/2),0))</f>
        <v/>
      </c>
      <c r="I407" s="870"/>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72" t="str">
        <f t="shared" ref="N407" ca="1" si="390">IFERROR(J407/J408,"ND")</f>
        <v>ND</v>
      </c>
      <c r="O407" s="874" t="str">
        <f t="shared" ref="O407" ca="1" si="391">IFERROR(((J407+K407+L407)/H407),"ND")</f>
        <v>ND</v>
      </c>
      <c r="P407" s="876"/>
    </row>
    <row r="408" spans="3:16">
      <c r="C408" s="850"/>
      <c r="D408" s="852"/>
      <c r="E408" s="852"/>
      <c r="F408" s="854"/>
      <c r="G408" s="856"/>
      <c r="H408" s="907"/>
      <c r="I408" s="871"/>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907" t="str">
        <f ca="1">IF(ISBLANK(OFFSET('9. METAS'!$L$20,INT((ROW()-13)/2),0)),"",OFFSET('9. METAS'!$L$20,INT((ROW()-13)/2),0))</f>
        <v/>
      </c>
      <c r="I409" s="870"/>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72" t="str">
        <f t="shared" ref="N409" ca="1" si="392">IFERROR(J409/J410,"ND")</f>
        <v>ND</v>
      </c>
      <c r="O409" s="874" t="str">
        <f t="shared" ref="O409" ca="1" si="393">IFERROR(((J409+K409+L409)/H409),"ND")</f>
        <v>ND</v>
      </c>
      <c r="P409" s="876"/>
    </row>
    <row r="410" spans="3:16">
      <c r="C410" s="850"/>
      <c r="D410" s="852"/>
      <c r="E410" s="852"/>
      <c r="F410" s="854"/>
      <c r="G410" s="856"/>
      <c r="H410" s="907"/>
      <c r="I410" s="871"/>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907" t="str">
        <f ca="1">IF(ISBLANK(OFFSET('9. METAS'!$L$20,INT((ROW()-13)/2),0)),"",OFFSET('9. METAS'!$L$20,INT((ROW()-13)/2),0))</f>
        <v/>
      </c>
      <c r="I411" s="870"/>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72" t="str">
        <f t="shared" ref="N411" ca="1" si="394">IFERROR(J411/J412,"ND")</f>
        <v>ND</v>
      </c>
      <c r="O411" s="874" t="str">
        <f t="shared" ref="O411" ca="1" si="395">IFERROR(((J411+K411+L411)/H411),"ND")</f>
        <v>ND</v>
      </c>
      <c r="P411" s="876"/>
    </row>
    <row r="412" spans="3:16">
      <c r="C412" s="850"/>
      <c r="D412" s="852"/>
      <c r="E412" s="852"/>
      <c r="F412" s="854"/>
      <c r="G412" s="856"/>
      <c r="H412" s="907"/>
      <c r="I412" s="871"/>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907" t="str">
        <f ca="1">IF(ISBLANK(OFFSET('9. METAS'!$L$20,INT((ROW()-13)/2),0)),"",OFFSET('9. METAS'!$L$20,INT((ROW()-13)/2),0))</f>
        <v/>
      </c>
      <c r="I413" s="870"/>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72" t="str">
        <f t="shared" ref="N413" ca="1" si="396">IFERROR(J413/J414,"ND")</f>
        <v>ND</v>
      </c>
      <c r="O413" s="874" t="str">
        <f t="shared" ref="O413" ca="1" si="397">IFERROR(((J413+K413+L413)/H413),"ND")</f>
        <v>ND</v>
      </c>
      <c r="P413" s="876"/>
    </row>
    <row r="414" spans="3:16">
      <c r="C414" s="850"/>
      <c r="D414" s="852"/>
      <c r="E414" s="852"/>
      <c r="F414" s="854"/>
      <c r="G414" s="856"/>
      <c r="H414" s="907"/>
      <c r="I414" s="871"/>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907" t="str">
        <f ca="1">IF(ISBLANK(OFFSET('9. METAS'!$L$20,INT((ROW()-13)/2),0)),"",OFFSET('9. METAS'!$L$20,INT((ROW()-13)/2),0))</f>
        <v/>
      </c>
      <c r="I415" s="870"/>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72" t="str">
        <f t="shared" ref="N415" ca="1" si="398">IFERROR(J415/J416,"ND")</f>
        <v>ND</v>
      </c>
      <c r="O415" s="874" t="str">
        <f t="shared" ref="O415" ca="1" si="399">IFERROR(((J415+K415+L415)/H415),"ND")</f>
        <v>ND</v>
      </c>
      <c r="P415" s="876"/>
    </row>
    <row r="416" spans="3:16">
      <c r="C416" s="850"/>
      <c r="D416" s="852"/>
      <c r="E416" s="852"/>
      <c r="F416" s="854"/>
      <c r="G416" s="856"/>
      <c r="H416" s="907"/>
      <c r="I416" s="871"/>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907" t="str">
        <f ca="1">IF(ISBLANK(OFFSET('9. METAS'!$L$20,INT((ROW()-13)/2),0)),"",OFFSET('9. METAS'!$L$20,INT((ROW()-13)/2),0))</f>
        <v/>
      </c>
      <c r="I417" s="870"/>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72" t="str">
        <f t="shared" ref="N417" ca="1" si="400">IFERROR(J417/J418,"ND")</f>
        <v>ND</v>
      </c>
      <c r="O417" s="874" t="str">
        <f t="shared" ref="O417" ca="1" si="401">IFERROR(((J417+K417+L417)/H417),"ND")</f>
        <v>ND</v>
      </c>
      <c r="P417" s="876"/>
    </row>
    <row r="418" spans="3:16">
      <c r="C418" s="850"/>
      <c r="D418" s="852"/>
      <c r="E418" s="852"/>
      <c r="F418" s="854"/>
      <c r="G418" s="856"/>
      <c r="H418" s="907"/>
      <c r="I418" s="871"/>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907" t="str">
        <f ca="1">IF(ISBLANK(OFFSET('9. METAS'!$L$20,INT((ROW()-13)/2),0)),"",OFFSET('9. METAS'!$L$20,INT((ROW()-13)/2),0))</f>
        <v/>
      </c>
      <c r="I419" s="870"/>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72" t="str">
        <f t="shared" ref="N419" ca="1" si="402">IFERROR(J419/J420,"ND")</f>
        <v>ND</v>
      </c>
      <c r="O419" s="874" t="str">
        <f t="shared" ref="O419" ca="1" si="403">IFERROR(((J419+K419+L419)/H419),"ND")</f>
        <v>ND</v>
      </c>
      <c r="P419" s="876"/>
    </row>
    <row r="420" spans="3:16">
      <c r="C420" s="850"/>
      <c r="D420" s="852"/>
      <c r="E420" s="852"/>
      <c r="F420" s="854"/>
      <c r="G420" s="856"/>
      <c r="H420" s="907"/>
      <c r="I420" s="871"/>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907" t="str">
        <f ca="1">IF(ISBLANK(OFFSET('9. METAS'!$L$20,INT((ROW()-13)/2),0)),"",OFFSET('9. METAS'!$L$20,INT((ROW()-13)/2),0))</f>
        <v/>
      </c>
      <c r="I421" s="870"/>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72" t="str">
        <f t="shared" ref="N421" ca="1" si="404">IFERROR(J421/J422,"ND")</f>
        <v>ND</v>
      </c>
      <c r="O421" s="874" t="str">
        <f t="shared" ref="O421" ca="1" si="405">IFERROR(((J421+K421+L421)/H421),"ND")</f>
        <v>ND</v>
      </c>
      <c r="P421" s="876"/>
    </row>
    <row r="422" spans="3:16">
      <c r="C422" s="850"/>
      <c r="D422" s="852"/>
      <c r="E422" s="852"/>
      <c r="F422" s="854"/>
      <c r="G422" s="856"/>
      <c r="H422" s="907"/>
      <c r="I422" s="871"/>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907" t="str">
        <f ca="1">IF(ISBLANK(OFFSET('9. METAS'!$L$20,INT((ROW()-13)/2),0)),"",OFFSET('9. METAS'!$L$20,INT((ROW()-13)/2),0))</f>
        <v/>
      </c>
      <c r="I423" s="870"/>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72" t="str">
        <f t="shared" ref="N423" ca="1" si="406">IFERROR(J423/J424,"ND")</f>
        <v>ND</v>
      </c>
      <c r="O423" s="874" t="str">
        <f t="shared" ref="O423" ca="1" si="407">IFERROR(((J423+K423+L423)/H423),"ND")</f>
        <v>ND</v>
      </c>
      <c r="P423" s="876"/>
    </row>
    <row r="424" spans="3:16">
      <c r="C424" s="850"/>
      <c r="D424" s="852"/>
      <c r="E424" s="852"/>
      <c r="F424" s="854"/>
      <c r="G424" s="856"/>
      <c r="H424" s="907"/>
      <c r="I424" s="871"/>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907" t="str">
        <f ca="1">IF(ISBLANK(OFFSET('9. METAS'!$L$20,INT((ROW()-13)/2),0)),"",OFFSET('9. METAS'!$L$20,INT((ROW()-13)/2),0))</f>
        <v/>
      </c>
      <c r="I425" s="870"/>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72" t="str">
        <f t="shared" ref="N425" ca="1" si="408">IFERROR(J425/J426,"ND")</f>
        <v>ND</v>
      </c>
      <c r="O425" s="874" t="str">
        <f t="shared" ref="O425" ca="1" si="409">IFERROR(((J425+K425+L425)/H425),"ND")</f>
        <v>ND</v>
      </c>
      <c r="P425" s="876"/>
    </row>
    <row r="426" spans="3:16">
      <c r="C426" s="850"/>
      <c r="D426" s="852"/>
      <c r="E426" s="852"/>
      <c r="F426" s="854"/>
      <c r="G426" s="856"/>
      <c r="H426" s="907"/>
      <c r="I426" s="871"/>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907" t="str">
        <f ca="1">IF(ISBLANK(OFFSET('9. METAS'!$L$20,INT((ROW()-13)/2),0)),"",OFFSET('9. METAS'!$L$20,INT((ROW()-13)/2),0))</f>
        <v/>
      </c>
      <c r="I427" s="870"/>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72" t="str">
        <f t="shared" ref="N427" ca="1" si="410">IFERROR(J427/J428,"ND")</f>
        <v>ND</v>
      </c>
      <c r="O427" s="874" t="str">
        <f t="shared" ref="O427" ca="1" si="411">IFERROR(((J427+K427+L427)/H427),"ND")</f>
        <v>ND</v>
      </c>
      <c r="P427" s="876"/>
    </row>
    <row r="428" spans="3:16">
      <c r="C428" s="850"/>
      <c r="D428" s="852"/>
      <c r="E428" s="852"/>
      <c r="F428" s="854"/>
      <c r="G428" s="856"/>
      <c r="H428" s="907"/>
      <c r="I428" s="871"/>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907" t="str">
        <f ca="1">IF(ISBLANK(OFFSET('9. METAS'!$L$20,INT((ROW()-13)/2),0)),"",OFFSET('9. METAS'!$L$20,INT((ROW()-13)/2),0))</f>
        <v/>
      </c>
      <c r="I429" s="870"/>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72" t="str">
        <f t="shared" ref="N429" ca="1" si="412">IFERROR(J429/J430,"ND")</f>
        <v>ND</v>
      </c>
      <c r="O429" s="874" t="str">
        <f t="shared" ref="O429" ca="1" si="413">IFERROR(((J429+K429+L429)/H429),"ND")</f>
        <v>ND</v>
      </c>
      <c r="P429" s="876"/>
    </row>
    <row r="430" spans="3:16">
      <c r="C430" s="850"/>
      <c r="D430" s="852"/>
      <c r="E430" s="852"/>
      <c r="F430" s="854"/>
      <c r="G430" s="856"/>
      <c r="H430" s="907"/>
      <c r="I430" s="871"/>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907" t="str">
        <f ca="1">IF(ISBLANK(OFFSET('9. METAS'!$L$20,INT((ROW()-13)/2),0)),"",OFFSET('9. METAS'!$L$20,INT((ROW()-13)/2),0))</f>
        <v/>
      </c>
      <c r="I431" s="870"/>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72" t="str">
        <f t="shared" ref="N431" ca="1" si="414">IFERROR(J431/J432,"ND")</f>
        <v>ND</v>
      </c>
      <c r="O431" s="874" t="str">
        <f t="shared" ref="O431" ca="1" si="415">IFERROR(((J431+K431+L431)/H431),"ND")</f>
        <v>ND</v>
      </c>
      <c r="P431" s="876"/>
    </row>
    <row r="432" spans="3:16">
      <c r="C432" s="850"/>
      <c r="D432" s="852"/>
      <c r="E432" s="852"/>
      <c r="F432" s="854"/>
      <c r="G432" s="856"/>
      <c r="H432" s="907"/>
      <c r="I432" s="871"/>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907" t="str">
        <f ca="1">IF(ISBLANK(OFFSET('9. METAS'!$L$20,INT((ROW()-13)/2),0)),"",OFFSET('9. METAS'!$L$20,INT((ROW()-13)/2),0))</f>
        <v/>
      </c>
      <c r="I433" s="870"/>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72" t="str">
        <f t="shared" ref="N433" ca="1" si="416">IFERROR(J433/J434,"ND")</f>
        <v>ND</v>
      </c>
      <c r="O433" s="874" t="str">
        <f t="shared" ref="O433" ca="1" si="417">IFERROR(((J433+K433+L433)/H433),"ND")</f>
        <v>ND</v>
      </c>
      <c r="P433" s="876"/>
    </row>
    <row r="434" spans="3:16">
      <c r="C434" s="850"/>
      <c r="D434" s="852"/>
      <c r="E434" s="852"/>
      <c r="F434" s="854"/>
      <c r="G434" s="856"/>
      <c r="H434" s="907"/>
      <c r="I434" s="871"/>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907" t="str">
        <f ca="1">IF(ISBLANK(OFFSET('9. METAS'!$L$20,INT((ROW()-13)/2),0)),"",OFFSET('9. METAS'!$L$20,INT((ROW()-13)/2),0))</f>
        <v/>
      </c>
      <c r="I435" s="870"/>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72" t="str">
        <f t="shared" ref="N435" ca="1" si="418">IFERROR(J435/J436,"ND")</f>
        <v>ND</v>
      </c>
      <c r="O435" s="874" t="str">
        <f t="shared" ref="O435" ca="1" si="419">IFERROR(((J435+K435+L435)/H435),"ND")</f>
        <v>ND</v>
      </c>
      <c r="P435" s="876"/>
    </row>
    <row r="436" spans="3:16">
      <c r="C436" s="850"/>
      <c r="D436" s="852"/>
      <c r="E436" s="852"/>
      <c r="F436" s="854"/>
      <c r="G436" s="856"/>
      <c r="H436" s="907"/>
      <c r="I436" s="871"/>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907" t="str">
        <f ca="1">IF(ISBLANK(OFFSET('9. METAS'!$L$20,INT((ROW()-13)/2),0)),"",OFFSET('9. METAS'!$L$20,INT((ROW()-13)/2),0))</f>
        <v/>
      </c>
      <c r="I437" s="870"/>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72" t="str">
        <f t="shared" ref="N437" ca="1" si="420">IFERROR(J437/J438,"ND")</f>
        <v>ND</v>
      </c>
      <c r="O437" s="874" t="str">
        <f t="shared" ref="O437" ca="1" si="421">IFERROR(((J437+K437+L437)/H437),"ND")</f>
        <v>ND</v>
      </c>
      <c r="P437" s="876"/>
    </row>
    <row r="438" spans="3:16">
      <c r="C438" s="850"/>
      <c r="D438" s="852"/>
      <c r="E438" s="852"/>
      <c r="F438" s="854"/>
      <c r="G438" s="856"/>
      <c r="H438" s="907"/>
      <c r="I438" s="871"/>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907" t="str">
        <f ca="1">IF(ISBLANK(OFFSET('9. METAS'!$L$20,INT((ROW()-13)/2),0)),"",OFFSET('9. METAS'!$L$20,INT((ROW()-13)/2),0))</f>
        <v/>
      </c>
      <c r="I439" s="870"/>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72" t="str">
        <f t="shared" ref="N439" ca="1" si="422">IFERROR(J439/J440,"ND")</f>
        <v>ND</v>
      </c>
      <c r="O439" s="874" t="str">
        <f t="shared" ref="O439" ca="1" si="423">IFERROR(((J439+K439+L439)/H439),"ND")</f>
        <v>ND</v>
      </c>
      <c r="P439" s="876"/>
    </row>
    <row r="440" spans="3:16">
      <c r="C440" s="850"/>
      <c r="D440" s="852"/>
      <c r="E440" s="852"/>
      <c r="F440" s="854"/>
      <c r="G440" s="856"/>
      <c r="H440" s="907"/>
      <c r="I440" s="871"/>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907" t="str">
        <f ca="1">IF(ISBLANK(OFFSET('9. METAS'!$L$20,INT((ROW()-13)/2),0)),"",OFFSET('9. METAS'!$L$20,INT((ROW()-13)/2),0))</f>
        <v/>
      </c>
      <c r="I441" s="870"/>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72" t="str">
        <f t="shared" ref="N441" ca="1" si="424">IFERROR(J441/J442,"ND")</f>
        <v>ND</v>
      </c>
      <c r="O441" s="874" t="str">
        <f t="shared" ref="O441" ca="1" si="425">IFERROR(((J441+K441+L441)/H441),"ND")</f>
        <v>ND</v>
      </c>
      <c r="P441" s="876"/>
    </row>
    <row r="442" spans="3:16">
      <c r="C442" s="850"/>
      <c r="D442" s="852"/>
      <c r="E442" s="852"/>
      <c r="F442" s="854"/>
      <c r="G442" s="856"/>
      <c r="H442" s="907"/>
      <c r="I442" s="871"/>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907" t="str">
        <f ca="1">IF(ISBLANK(OFFSET('9. METAS'!$L$20,INT((ROW()-13)/2),0)),"",OFFSET('9. METAS'!$L$20,INT((ROW()-13)/2),0))</f>
        <v/>
      </c>
      <c r="I443" s="870"/>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72" t="str">
        <f t="shared" ref="N443" ca="1" si="426">IFERROR(J443/J444,"ND")</f>
        <v>ND</v>
      </c>
      <c r="O443" s="874" t="str">
        <f t="shared" ref="O443" ca="1" si="427">IFERROR(((J443+K443+L443)/H443),"ND")</f>
        <v>ND</v>
      </c>
      <c r="P443" s="876"/>
    </row>
    <row r="444" spans="3:16">
      <c r="C444" s="850"/>
      <c r="D444" s="852"/>
      <c r="E444" s="852"/>
      <c r="F444" s="854"/>
      <c r="G444" s="856"/>
      <c r="H444" s="907"/>
      <c r="I444" s="871"/>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907" t="str">
        <f ca="1">IF(ISBLANK(OFFSET('9. METAS'!$L$20,INT((ROW()-13)/2),0)),"",OFFSET('9. METAS'!$L$20,INT((ROW()-13)/2),0))</f>
        <v/>
      </c>
      <c r="I445" s="870"/>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72" t="str">
        <f t="shared" ref="N445" ca="1" si="428">IFERROR(J445/J446,"ND")</f>
        <v>ND</v>
      </c>
      <c r="O445" s="874" t="str">
        <f t="shared" ref="O445" ca="1" si="429">IFERROR(((J445+K445+L445)/H445),"ND")</f>
        <v>ND</v>
      </c>
      <c r="P445" s="876"/>
    </row>
    <row r="446" spans="3:16">
      <c r="C446" s="850"/>
      <c r="D446" s="852"/>
      <c r="E446" s="852"/>
      <c r="F446" s="854"/>
      <c r="G446" s="856"/>
      <c r="H446" s="907"/>
      <c r="I446" s="871"/>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907" t="str">
        <f ca="1">IF(ISBLANK(OFFSET('9. METAS'!$L$20,INT((ROW()-13)/2),0)),"",OFFSET('9. METAS'!$L$20,INT((ROW()-13)/2),0))</f>
        <v/>
      </c>
      <c r="I447" s="870"/>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72" t="str">
        <f t="shared" ref="N447" ca="1" si="430">IFERROR(J447/J448,"ND")</f>
        <v>ND</v>
      </c>
      <c r="O447" s="874" t="str">
        <f t="shared" ref="O447" ca="1" si="431">IFERROR(((J447+K447+L447)/H447),"ND")</f>
        <v>ND</v>
      </c>
      <c r="P447" s="876"/>
    </row>
    <row r="448" spans="3:16">
      <c r="C448" s="850"/>
      <c r="D448" s="852"/>
      <c r="E448" s="852"/>
      <c r="F448" s="854"/>
      <c r="G448" s="856"/>
      <c r="H448" s="907"/>
      <c r="I448" s="871"/>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907" t="str">
        <f ca="1">IF(ISBLANK(OFFSET('9. METAS'!$L$20,INT((ROW()-13)/2),0)),"",OFFSET('9. METAS'!$L$20,INT((ROW()-13)/2),0))</f>
        <v/>
      </c>
      <c r="I449" s="870"/>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72" t="str">
        <f t="shared" ref="N449" ca="1" si="432">IFERROR(J449/J450,"ND")</f>
        <v>ND</v>
      </c>
      <c r="O449" s="874" t="str">
        <f t="shared" ref="O449" ca="1" si="433">IFERROR(((J449+K449+L449)/H449),"ND")</f>
        <v>ND</v>
      </c>
      <c r="P449" s="876"/>
    </row>
    <row r="450" spans="3:16">
      <c r="C450" s="850"/>
      <c r="D450" s="852"/>
      <c r="E450" s="852"/>
      <c r="F450" s="854"/>
      <c r="G450" s="856"/>
      <c r="H450" s="907"/>
      <c r="I450" s="871"/>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907" t="str">
        <f ca="1">IF(ISBLANK(OFFSET('9. METAS'!$L$20,INT((ROW()-13)/2),0)),"",OFFSET('9. METAS'!$L$20,INT((ROW()-13)/2),0))</f>
        <v/>
      </c>
      <c r="I451" s="870"/>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72" t="str">
        <f t="shared" ref="N451" ca="1" si="434">IFERROR(J451/J452,"ND")</f>
        <v>ND</v>
      </c>
      <c r="O451" s="874" t="str">
        <f t="shared" ref="O451" ca="1" si="435">IFERROR(((J451+K451+L451)/H451),"ND")</f>
        <v>ND</v>
      </c>
      <c r="P451" s="876"/>
    </row>
    <row r="452" spans="3:16">
      <c r="C452" s="850"/>
      <c r="D452" s="852"/>
      <c r="E452" s="852"/>
      <c r="F452" s="854"/>
      <c r="G452" s="856"/>
      <c r="H452" s="907"/>
      <c r="I452" s="871"/>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907" t="str">
        <f ca="1">IF(ISBLANK(OFFSET('9. METAS'!$L$20,INT((ROW()-13)/2),0)),"",OFFSET('9. METAS'!$L$20,INT((ROW()-13)/2),0))</f>
        <v/>
      </c>
      <c r="I453" s="870"/>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72" t="str">
        <f t="shared" ref="N453" ca="1" si="436">IFERROR(J453/J454,"ND")</f>
        <v>ND</v>
      </c>
      <c r="O453" s="874" t="str">
        <f t="shared" ref="O453" ca="1" si="437">IFERROR(((J453+K453+L453)/H453),"ND")</f>
        <v>ND</v>
      </c>
      <c r="P453" s="876"/>
    </row>
    <row r="454" spans="3:16">
      <c r="C454" s="850"/>
      <c r="D454" s="852"/>
      <c r="E454" s="852"/>
      <c r="F454" s="854"/>
      <c r="G454" s="856"/>
      <c r="H454" s="907"/>
      <c r="I454" s="871"/>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907" t="str">
        <f ca="1">IF(ISBLANK(OFFSET('9. METAS'!$L$20,INT((ROW()-13)/2),0)),"",OFFSET('9. METAS'!$L$20,INT((ROW()-13)/2),0))</f>
        <v/>
      </c>
      <c r="I455" s="870"/>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72" t="str">
        <f t="shared" ref="N455" ca="1" si="438">IFERROR(J455/J456,"ND")</f>
        <v>ND</v>
      </c>
      <c r="O455" s="874" t="str">
        <f t="shared" ref="O455" ca="1" si="439">IFERROR(((J455+K455+L455)/H455),"ND")</f>
        <v>ND</v>
      </c>
      <c r="P455" s="876"/>
    </row>
    <row r="456" spans="3:16">
      <c r="C456" s="850"/>
      <c r="D456" s="852"/>
      <c r="E456" s="852"/>
      <c r="F456" s="854"/>
      <c r="G456" s="856"/>
      <c r="H456" s="907"/>
      <c r="I456" s="871"/>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907" t="str">
        <f ca="1">IF(ISBLANK(OFFSET('9. METAS'!$L$20,INT((ROW()-13)/2),0)),"",OFFSET('9. METAS'!$L$20,INT((ROW()-13)/2),0))</f>
        <v/>
      </c>
      <c r="I457" s="870"/>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72" t="str">
        <f t="shared" ref="N457" ca="1" si="440">IFERROR(J457/J458,"ND")</f>
        <v>ND</v>
      </c>
      <c r="O457" s="874" t="str">
        <f t="shared" ref="O457" ca="1" si="441">IFERROR(((J457+K457+L457)/H457),"ND")</f>
        <v>ND</v>
      </c>
      <c r="P457" s="876"/>
    </row>
    <row r="458" spans="3:16">
      <c r="C458" s="850"/>
      <c r="D458" s="852"/>
      <c r="E458" s="852"/>
      <c r="F458" s="854"/>
      <c r="G458" s="856"/>
      <c r="H458" s="907"/>
      <c r="I458" s="871"/>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907" t="str">
        <f ca="1">IF(ISBLANK(OFFSET('9. METAS'!$L$20,INT((ROW()-13)/2),0)),"",OFFSET('9. METAS'!$L$20,INT((ROW()-13)/2),0))</f>
        <v/>
      </c>
      <c r="I459" s="870"/>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72" t="str">
        <f t="shared" ref="N459" ca="1" si="442">IFERROR(J459/J460,"ND")</f>
        <v>ND</v>
      </c>
      <c r="O459" s="874" t="str">
        <f t="shared" ref="O459" ca="1" si="443">IFERROR(((J459+K459+L459)/H459),"ND")</f>
        <v>ND</v>
      </c>
      <c r="P459" s="876"/>
    </row>
    <row r="460" spans="3:16">
      <c r="C460" s="850"/>
      <c r="D460" s="852"/>
      <c r="E460" s="852"/>
      <c r="F460" s="854"/>
      <c r="G460" s="856"/>
      <c r="H460" s="907"/>
      <c r="I460" s="871"/>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907" t="str">
        <f ca="1">IF(ISBLANK(OFFSET('9. METAS'!$L$20,INT((ROW()-13)/2),0)),"",OFFSET('9. METAS'!$L$20,INT((ROW()-13)/2),0))</f>
        <v/>
      </c>
      <c r="I461" s="870"/>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72" t="str">
        <f t="shared" ref="N461" ca="1" si="444">IFERROR(J461/J462,"ND")</f>
        <v>ND</v>
      </c>
      <c r="O461" s="874" t="str">
        <f t="shared" ref="O461" ca="1" si="445">IFERROR(((J461+K461+L461)/H461),"ND")</f>
        <v>ND</v>
      </c>
      <c r="P461" s="876"/>
    </row>
    <row r="462" spans="3:16">
      <c r="C462" s="850"/>
      <c r="D462" s="852"/>
      <c r="E462" s="852"/>
      <c r="F462" s="854"/>
      <c r="G462" s="856"/>
      <c r="H462" s="907"/>
      <c r="I462" s="871"/>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907" t="str">
        <f ca="1">IF(ISBLANK(OFFSET('9. METAS'!$L$20,INT((ROW()-13)/2),0)),"",OFFSET('9. METAS'!$L$20,INT((ROW()-13)/2),0))</f>
        <v/>
      </c>
      <c r="I463" s="870"/>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72" t="str">
        <f t="shared" ref="N463" ca="1" si="446">IFERROR(J463/J464,"ND")</f>
        <v>ND</v>
      </c>
      <c r="O463" s="874" t="str">
        <f t="shared" ref="O463" ca="1" si="447">IFERROR(((J463+K463+L463)/H463),"ND")</f>
        <v>ND</v>
      </c>
      <c r="P463" s="876"/>
    </row>
    <row r="464" spans="3:16">
      <c r="C464" s="850"/>
      <c r="D464" s="852"/>
      <c r="E464" s="852"/>
      <c r="F464" s="854"/>
      <c r="G464" s="856"/>
      <c r="H464" s="907"/>
      <c r="I464" s="871"/>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907" t="str">
        <f ca="1">IF(ISBLANK(OFFSET('9. METAS'!$L$20,INT((ROW()-13)/2),0)),"",OFFSET('9. METAS'!$L$20,INT((ROW()-13)/2),0))</f>
        <v/>
      </c>
      <c r="I465" s="870"/>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72" t="str">
        <f t="shared" ref="N465" ca="1" si="448">IFERROR(J465/J466,"ND")</f>
        <v>ND</v>
      </c>
      <c r="O465" s="874" t="str">
        <f t="shared" ref="O465" ca="1" si="449">IFERROR(((J465+K465+L465)/H465),"ND")</f>
        <v>ND</v>
      </c>
      <c r="P465" s="876"/>
    </row>
    <row r="466" spans="3:16">
      <c r="C466" s="850"/>
      <c r="D466" s="852"/>
      <c r="E466" s="852"/>
      <c r="F466" s="854"/>
      <c r="G466" s="856"/>
      <c r="H466" s="907"/>
      <c r="I466" s="871"/>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907" t="str">
        <f ca="1">IF(ISBLANK(OFFSET('9. METAS'!$L$20,INT((ROW()-13)/2),0)),"",OFFSET('9. METAS'!$L$20,INT((ROW()-13)/2),0))</f>
        <v/>
      </c>
      <c r="I467" s="870"/>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72" t="str">
        <f t="shared" ref="N467" ca="1" si="450">IFERROR(J467/J468,"ND")</f>
        <v>ND</v>
      </c>
      <c r="O467" s="874" t="str">
        <f t="shared" ref="O467" ca="1" si="451">IFERROR(((J467+K467+L467)/H467),"ND")</f>
        <v>ND</v>
      </c>
      <c r="P467" s="876"/>
    </row>
    <row r="468" spans="3:16">
      <c r="C468" s="850"/>
      <c r="D468" s="852"/>
      <c r="E468" s="852"/>
      <c r="F468" s="854"/>
      <c r="G468" s="856"/>
      <c r="H468" s="907"/>
      <c r="I468" s="871"/>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907" t="str">
        <f ca="1">IF(ISBLANK(OFFSET('9. METAS'!$L$20,INT((ROW()-13)/2),0)),"",OFFSET('9. METAS'!$L$20,INT((ROW()-13)/2),0))</f>
        <v/>
      </c>
      <c r="I469" s="870"/>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72" t="str">
        <f t="shared" ref="N469" ca="1" si="452">IFERROR(J469/J470,"ND")</f>
        <v>ND</v>
      </c>
      <c r="O469" s="874" t="str">
        <f t="shared" ref="O469" ca="1" si="453">IFERROR(((J469+K469+L469)/H469),"ND")</f>
        <v>ND</v>
      </c>
      <c r="P469" s="876"/>
    </row>
    <row r="470" spans="3:16">
      <c r="C470" s="850"/>
      <c r="D470" s="852"/>
      <c r="E470" s="852"/>
      <c r="F470" s="854"/>
      <c r="G470" s="856"/>
      <c r="H470" s="907"/>
      <c r="I470" s="871"/>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907" t="str">
        <f ca="1">IF(ISBLANK(OFFSET('9. METAS'!$L$20,INT((ROW()-13)/2),0)),"",OFFSET('9. METAS'!$L$20,INT((ROW()-13)/2),0))</f>
        <v/>
      </c>
      <c r="I471" s="870"/>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72" t="str">
        <f t="shared" ref="N471" ca="1" si="454">IFERROR(J471/J472,"ND")</f>
        <v>ND</v>
      </c>
      <c r="O471" s="874" t="str">
        <f t="shared" ref="O471" ca="1" si="455">IFERROR(((J471+K471+L471)/H471),"ND")</f>
        <v>ND</v>
      </c>
      <c r="P471" s="876"/>
    </row>
    <row r="472" spans="3:16">
      <c r="C472" s="850"/>
      <c r="D472" s="852"/>
      <c r="E472" s="852"/>
      <c r="F472" s="854"/>
      <c r="G472" s="856"/>
      <c r="H472" s="907"/>
      <c r="I472" s="871"/>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907" t="str">
        <f ca="1">IF(ISBLANK(OFFSET('9. METAS'!$L$20,INT((ROW()-13)/2),0)),"",OFFSET('9. METAS'!$L$20,INT((ROW()-13)/2),0))</f>
        <v/>
      </c>
      <c r="I473" s="870"/>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72" t="str">
        <f ca="1">IFERROR(J473/J474,"ND")</f>
        <v>ND</v>
      </c>
      <c r="O473" s="874" t="str">
        <f t="shared" ref="O473" ca="1" si="456">IFERROR(((J473+K473+L473)/H473),"ND")</f>
        <v>ND</v>
      </c>
      <c r="P473" s="876"/>
    </row>
    <row r="474" spans="3:16" ht="15.75" thickBot="1">
      <c r="C474" s="891"/>
      <c r="D474" s="892"/>
      <c r="E474" s="892"/>
      <c r="F474" s="893"/>
      <c r="G474" s="894"/>
      <c r="H474" s="908"/>
      <c r="I474" s="909"/>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0"/>
      <c r="O474" s="875"/>
      <c r="P474" s="91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5"/>
  <dimension ref="C4:P475"/>
  <sheetViews>
    <sheetView zoomScale="91" zoomScaleNormal="91" workbookViewId="0">
      <selection activeCell="Q16" sqref="Q16"/>
    </sheetView>
  </sheetViews>
  <sheetFormatPr baseColWidth="10" defaultColWidth="11.375" defaultRowHeight="15"/>
  <cols>
    <col min="1" max="2" width="11.375" style="37"/>
    <col min="3" max="3" width="18.375" style="1" customWidth="1"/>
    <col min="4" max="4" width="53.75" style="37" customWidth="1"/>
    <col min="5" max="6" width="33.75" style="37" customWidth="1"/>
    <col min="7" max="7" width="32.75" style="1" customWidth="1"/>
    <col min="8" max="9" width="18.625" style="1" customWidth="1"/>
    <col min="10" max="11" width="12.75" style="1" customWidth="1"/>
    <col min="12" max="13" width="12.75" style="37" customWidth="1"/>
    <col min="14" max="15" width="12.375" style="37" customWidth="1"/>
    <col min="16" max="16" width="36.75" style="37" customWidth="1"/>
    <col min="17" max="16384" width="11.375" style="37"/>
  </cols>
  <sheetData>
    <row r="4" spans="3:16" ht="15.75" thickBot="1"/>
    <row r="5" spans="3:16" ht="30.75" customHeight="1" thickTop="1">
      <c r="C5" s="213"/>
      <c r="D5" s="862" t="s">
        <v>107</v>
      </c>
      <c r="E5" s="862"/>
      <c r="F5" s="862"/>
      <c r="G5" s="862"/>
      <c r="H5" s="862"/>
      <c r="I5" s="862"/>
      <c r="J5" s="862"/>
      <c r="K5" s="862"/>
      <c r="L5" s="862"/>
      <c r="M5" s="862"/>
      <c r="N5" s="214"/>
      <c r="O5" s="214"/>
      <c r="P5" s="215"/>
    </row>
    <row r="6" spans="3:16" ht="26.25" customHeight="1">
      <c r="C6" s="216"/>
      <c r="D6" s="746" t="s">
        <v>108</v>
      </c>
      <c r="E6" s="746"/>
      <c r="F6" s="746"/>
      <c r="G6" s="746"/>
      <c r="H6" s="746"/>
      <c r="I6" s="746"/>
      <c r="J6" s="746"/>
      <c r="K6" s="746"/>
      <c r="L6" s="746"/>
      <c r="M6" s="746"/>
      <c r="N6" s="15"/>
      <c r="O6" s="15"/>
      <c r="P6" s="212"/>
    </row>
    <row r="7" spans="3:16" ht="26.25">
      <c r="C7" s="216"/>
      <c r="D7" s="746" t="s">
        <v>132</v>
      </c>
      <c r="E7" s="746"/>
      <c r="F7" s="746"/>
      <c r="G7" s="746"/>
      <c r="H7" s="746"/>
      <c r="I7" s="746"/>
      <c r="J7" s="746"/>
      <c r="K7" s="746"/>
      <c r="L7" s="746"/>
      <c r="M7" s="746"/>
      <c r="P7" s="212"/>
    </row>
    <row r="8" spans="3:16" ht="27" thickBot="1">
      <c r="C8" s="216"/>
      <c r="D8" s="746"/>
      <c r="E8" s="746"/>
      <c r="F8" s="746"/>
      <c r="G8" s="746"/>
      <c r="H8" s="746"/>
      <c r="I8" s="746"/>
      <c r="J8" s="746"/>
      <c r="K8" s="746"/>
      <c r="L8" s="746"/>
      <c r="M8" s="746"/>
      <c r="P8" s="212"/>
    </row>
    <row r="9" spans="3:16" ht="22.5" customHeight="1" thickBot="1">
      <c r="C9" s="863" t="s">
        <v>123</v>
      </c>
      <c r="D9" s="864"/>
      <c r="E9" s="865"/>
      <c r="F9" s="917" t="s">
        <v>86</v>
      </c>
      <c r="G9" s="918"/>
      <c r="H9" s="918"/>
      <c r="I9" s="918"/>
      <c r="J9" s="918"/>
      <c r="K9" s="918"/>
      <c r="L9" s="918"/>
      <c r="M9" s="918"/>
      <c r="N9" s="918"/>
      <c r="O9" s="918"/>
      <c r="P9" s="919"/>
    </row>
    <row r="10" spans="3:16" ht="27" customHeight="1" thickTop="1" thickBot="1">
      <c r="C10" s="857" t="s">
        <v>75</v>
      </c>
      <c r="D10" s="859" t="s">
        <v>109</v>
      </c>
      <c r="E10" s="859" t="s">
        <v>110</v>
      </c>
      <c r="F10" s="859" t="s">
        <v>111</v>
      </c>
      <c r="G10" s="859" t="s">
        <v>112</v>
      </c>
      <c r="H10" s="902" t="s">
        <v>120</v>
      </c>
      <c r="I10" s="902"/>
      <c r="J10" s="902"/>
      <c r="K10" s="902"/>
      <c r="L10" s="902"/>
      <c r="M10" s="902"/>
      <c r="N10" s="902"/>
      <c r="O10" s="902"/>
      <c r="P10" s="914" t="s">
        <v>294</v>
      </c>
    </row>
    <row r="11" spans="3:16" ht="42" customHeight="1" thickBot="1">
      <c r="C11" s="858"/>
      <c r="D11" s="860"/>
      <c r="E11" s="860"/>
      <c r="F11" s="860"/>
      <c r="G11" s="860"/>
      <c r="H11" s="860" t="s">
        <v>113</v>
      </c>
      <c r="I11" s="860" t="s">
        <v>114</v>
      </c>
      <c r="J11" s="860" t="s">
        <v>122</v>
      </c>
      <c r="K11" s="860"/>
      <c r="L11" s="860"/>
      <c r="M11" s="860"/>
      <c r="N11" s="860" t="s">
        <v>119</v>
      </c>
      <c r="O11" s="860"/>
      <c r="P11" s="915"/>
    </row>
    <row r="12" spans="3:16" ht="42" customHeight="1" thickBot="1">
      <c r="C12" s="858"/>
      <c r="D12" s="860"/>
      <c r="E12" s="860"/>
      <c r="F12" s="860"/>
      <c r="G12" s="860"/>
      <c r="H12" s="860"/>
      <c r="I12" s="860"/>
      <c r="J12" s="211" t="s">
        <v>118</v>
      </c>
      <c r="K12" s="211" t="s">
        <v>115</v>
      </c>
      <c r="L12" s="211" t="s">
        <v>116</v>
      </c>
      <c r="M12" s="211" t="s">
        <v>117</v>
      </c>
      <c r="N12" s="211" t="s">
        <v>121</v>
      </c>
      <c r="O12" s="211" t="s">
        <v>92</v>
      </c>
      <c r="P12" s="916"/>
    </row>
    <row r="13" spans="3:16">
      <c r="C13" s="849" t="str">
        <f ca="1">IF(ISBLANK(OFFSET('5. Pp (3 años)'!$C$46,INT((ROW()-13)/2),0)),"",OFFSET('5. Pp (3 años)'!$C$46,INT((ROW()-13)/2),0))</f>
        <v>Fin</v>
      </c>
      <c r="D13" s="851"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851" t="str">
        <f ca="1">IF(ISBLANK(OFFSET('5. Pp (3 años)'!$E$46,INT((ROW()-13)/2),0)),"",OFFSET('5. Pp (3 años)'!$E$46,INT((ROW()-13)/2),0))</f>
        <v>I_TOD_PAZ: Índice de Todos por la Paz</v>
      </c>
      <c r="F13" s="853" t="str">
        <f ca="1">IF(ISBLANK(OFFSET('5. Pp (3 años)'!$K$46,INT((ROW()-13)/2),0)),"",OFFSET('5. Pp (3 años)'!$K$46,INT((ROW()-13)/2),0))</f>
        <v>Ascendente</v>
      </c>
      <c r="G13" s="855" t="str">
        <f ca="1">IF(ISBLANK(OFFSET('5. Pp (3 años)'!$H$46,INT((ROW()-13)/2),0)),"",OFFSET('5. Pp (3 años)'!$H$46,INT((ROW()-13)/2),0))</f>
        <v>Trianual</v>
      </c>
      <c r="H13" s="913">
        <f ca="1">IF(ISBLANK(OFFSET('9. METAS'!$L$20,INT((ROW()-13)/2),0)),"",OFFSET('9. METAS'!$L$20,INT((ROW()-13)/2),0))</f>
        <v>0.3201</v>
      </c>
      <c r="I13" s="881" t="s">
        <v>125</v>
      </c>
      <c r="J13" s="217" t="e">
        <f ca="1">IF(MOD(ROW()-13,2)=0,IF(ISBLANK(OFFSET(#REF!,INT((ROW()-13)/2),0)),"",OFFSET(#REF!,INT((ROW()-13)/2),0)),IF(ISBLANK(OFFSET('9. METAS'!$U$20,INT((ROW()-14)/2),0)),"",OFFSET('9. METAS'!$U$20,INT((ROW()-14)/2),0)))</f>
        <v>#REF!</v>
      </c>
      <c r="K13" s="218" t="e">
        <f ca="1">IF(MOD(ROW()-13,2)=0,IF(ISBLANK(OFFSET(#REF!,INT((ROW()-13)/2),0)),"",OFFSET(#REF!,INT((ROW()-13)/2),0)),IF(ISBLANK(OFFSET('9. METAS'!$V$20,INT((ROW()-14)/2),0)),"",OFFSET('9. METAS'!$V$20,INT((ROW()-14)/2),0)))</f>
        <v>#REF!</v>
      </c>
      <c r="L13" s="218" t="e">
        <f ca="1">IF(MOD(ROW()-13,2)=0,IF(ISBLANK(OFFSET(#REF!,INT((ROW()-13)/2),0)),"",OFFSET(#REF!,INT((ROW()-13)/2),0)),IF(ISBLANK(OFFSET('9. METAS'!$W$20,INT((ROW()-14)/2),0)),"",OFFSET('9. METAS'!$W$20,INT((ROW()-14)/2),0)))</f>
        <v>#REF!</v>
      </c>
      <c r="M13" s="219" t="e">
        <f ca="1">IF(MOD(ROW()-13,2)=0,IF(ISBLANK(OFFSET(#REF!,INT((ROW()-13)/2),0)),"",OFFSET(#REF!,INT((ROW()-13)/2),0)),IF(ISBLANK(OFFSET('9. METAS'!$X$20,INT((ROW()-14)/2),0)),"",OFFSET('9. METAS'!$X$20,INT((ROW()-14)/2),0)))</f>
        <v>#REF!</v>
      </c>
      <c r="N13" s="872" t="str">
        <f ca="1">IFERROR(J13/J14,"ND")</f>
        <v>ND</v>
      </c>
      <c r="O13" s="874" t="str">
        <f ca="1">IFERROR(((J13+K13+L13+M13)/H13),"ND")</f>
        <v>ND</v>
      </c>
      <c r="P13" s="896"/>
    </row>
    <row r="14" spans="3:16">
      <c r="C14" s="850"/>
      <c r="D14" s="852"/>
      <c r="E14" s="852"/>
      <c r="F14" s="854"/>
      <c r="G14" s="856"/>
      <c r="H14" s="907"/>
      <c r="I14" s="882"/>
      <c r="J14" s="220">
        <f ca="1">IF(MOD(ROW()-13,2)=0,IF(ISBLANK(OFFSET(#REF!,INT((ROW()-13)/2),0)),"",OFFSET(#REF!,INT((ROW()-13)/2),0)),IF(ISBLANK(OFFSET('9. METAS'!$U$20,INT((ROW()-14)/2),0)),"",OFFSET('9. METAS'!$U$20,INT((ROW()-14)/2),0)))</f>
        <v>0.08</v>
      </c>
      <c r="K14" s="221">
        <f ca="1">IF(MOD(ROW()-13,2)=0,IF(ISBLANK(OFFSET(#REF!,INT((ROW()-13)/2),0)),"",OFFSET(#REF!,INT((ROW()-13)/2),0)),IF(ISBLANK(OFFSET('9. METAS'!$V$20,INT((ROW()-14)/2),0)),"",OFFSET('9. METAS'!$V$20,INT((ROW()-14)/2),0)))</f>
        <v>0.08</v>
      </c>
      <c r="L14" s="221">
        <f ca="1">IF(MOD(ROW()-13,2)=0,IF(ISBLANK(OFFSET(#REF!,INT((ROW()-13)/2),0)),"",OFFSET(#REF!,INT((ROW()-13)/2),0)),IF(ISBLANK(OFFSET('9. METAS'!$W$20,INT((ROW()-14)/2),0)),"",OFFSET('9. METAS'!$W$20,INT((ROW()-14)/2),0)))</f>
        <v>0.08</v>
      </c>
      <c r="M14" s="222">
        <f ca="1">IF(MOD(ROW()-13,2)=0,IF(ISBLANK(OFFSET(#REF!,INT((ROW()-13)/2),0)),"",OFFSET(#REF!,INT((ROW()-13)/2),0)),IF(ISBLANK(OFFSET('9. METAS'!$X$20,INT((ROW()-14)/2),0)),"",OFFSET('9. METAS'!$X$20,INT((ROW()-14)/2),0)))</f>
        <v>8.0100000000000005E-2</v>
      </c>
      <c r="N14" s="873"/>
      <c r="O14" s="875"/>
      <c r="P14" s="897"/>
    </row>
    <row r="15" spans="3:16">
      <c r="C15" s="878" t="str">
        <f ca="1">IF(ISBLANK(OFFSET('5. Pp (3 años)'!$C$46,INT((ROW()-13)/2),0)),"",OFFSET('5. Pp (3 años)'!$C$46,INT((ROW()-13)/2),0))</f>
        <v>Propósito</v>
      </c>
      <c r="D15" s="852" t="str">
        <f ca="1">IF(ISBLANK(OFFSET('5. Pp (3 años)'!$D$46,INT((ROW()-13)/2),0)),"",OFFSET('5. Pp (3 años)'!$D$46,INT((ROW()-13)/2),0))</f>
        <v>3.4.1.1 La población del municipio de Benito Juárez desarrolla sus habilidades a través de la preservación, fomento y ejercicio de la cultura y las disciplinas artísticas</v>
      </c>
      <c r="E15" s="852" t="str">
        <f ca="1">IF(ISBLANK(OFFSET('5. Pp (3 años)'!$E$46,INT((ROW()-13)/2),0)),"",OFFSET('5. Pp (3 años)'!$E$46,INT((ROW()-13)/2),0))</f>
        <v>PPBAAC: Porcentaje personas beneficiadas en las actividades artísticas y culturales.</v>
      </c>
      <c r="F15" s="854" t="str">
        <f ca="1">IF(ISBLANK(OFFSET('5. Pp (3 años)'!$K$46,INT((ROW()-13)/2),0)),"",OFFSET('5. Pp (3 años)'!$K$46,INT((ROW()-13)/2),0))</f>
        <v>Ascendente</v>
      </c>
      <c r="G15" s="856" t="str">
        <f ca="1">IF(ISBLANK(OFFSET('5. Pp (3 años)'!$H$46,INT((ROW()-13)/2),0)),"",OFFSET('5. Pp (3 años)'!$H$46,INT((ROW()-13)/2),0))</f>
        <v>Trimestral</v>
      </c>
      <c r="H15" s="907">
        <f ca="1">IF(ISBLANK(OFFSET('9. METAS'!$L$20,INT((ROW()-13)/2),0)),"",OFFSET('9. METAS'!$L$20,INT((ROW()-13)/2),0))</f>
        <v>2100000</v>
      </c>
      <c r="I15" s="870"/>
      <c r="J15" s="220" t="e">
        <f ca="1">IF(MOD(ROW()-13,2)=0,IF(ISBLANK(OFFSET(#REF!,INT((ROW()-13)/2),0)),"",OFFSET(#REF!,INT((ROW()-13)/2),0)),IF(ISBLANK(OFFSET('9. METAS'!$U$20,INT((ROW()-14)/2),0)),"",OFFSET('9. METAS'!$U$20,INT((ROW()-14)/2),0)))</f>
        <v>#REF!</v>
      </c>
      <c r="K15" s="221" t="e">
        <f ca="1">IF(MOD(ROW()-13,2)=0,IF(ISBLANK(OFFSET(#REF!,INT((ROW()-13)/2),0)),"",OFFSET(#REF!,INT((ROW()-13)/2),0)),IF(ISBLANK(OFFSET('9. METAS'!$V$20,INT((ROW()-14)/2),0)),"",OFFSET('9. METAS'!$V$20,INT((ROW()-14)/2),0)))</f>
        <v>#REF!</v>
      </c>
      <c r="L15" s="221" t="e">
        <f ca="1">IF(MOD(ROW()-13,2)=0,IF(ISBLANK(OFFSET(#REF!,INT((ROW()-13)/2),0)),"",OFFSET(#REF!,INT((ROW()-13)/2),0)),IF(ISBLANK(OFFSET('9. METAS'!$W$20,INT((ROW()-14)/2),0)),"",OFFSET('9. METAS'!$W$20,INT((ROW()-14)/2),0)))</f>
        <v>#REF!</v>
      </c>
      <c r="M15" s="222" t="e">
        <f ca="1">IF(MOD(ROW()-13,2)=0,IF(ISBLANK(OFFSET(#REF!,INT((ROW()-13)/2),0)),"",OFFSET(#REF!,INT((ROW()-13)/2),0)),IF(ISBLANK(OFFSET('9. METAS'!$X$20,INT((ROW()-14)/2),0)),"",OFFSET('9. METAS'!$X$20,INT((ROW()-14)/2),0)))</f>
        <v>#REF!</v>
      </c>
      <c r="N15" s="872" t="str">
        <f ca="1">IFERROR(J15/J16,"ND")</f>
        <v>ND</v>
      </c>
      <c r="O15" s="874" t="str">
        <f ca="1">IFERROR(((J15+K15+L15+M15)/H15),"ND")</f>
        <v>ND</v>
      </c>
      <c r="P15" s="876"/>
    </row>
    <row r="16" spans="3:16">
      <c r="C16" s="850"/>
      <c r="D16" s="852"/>
      <c r="E16" s="852"/>
      <c r="F16" s="854"/>
      <c r="G16" s="856"/>
      <c r="H16" s="907"/>
      <c r="I16" s="871"/>
      <c r="J16" s="220">
        <f ca="1">IF(MOD(ROW()-13,2)=0,IF(ISBLANK(OFFSET(#REF!,INT((ROW()-13)/2),0)),"",OFFSET(#REF!,INT((ROW()-13)/2),0)),IF(ISBLANK(OFFSET('9. METAS'!$U$20,INT((ROW()-14)/2),0)),"",OFFSET('9. METAS'!$U$20,INT((ROW()-14)/2),0)))</f>
        <v>675000</v>
      </c>
      <c r="K16" s="221">
        <f ca="1">IF(MOD(ROW()-13,2)=0,IF(ISBLANK(OFFSET(#REF!,INT((ROW()-13)/2),0)),"",OFFSET(#REF!,INT((ROW()-13)/2),0)),IF(ISBLANK(OFFSET('9. METAS'!$V$20,INT((ROW()-14)/2),0)),"",OFFSET('9. METAS'!$V$20,INT((ROW()-14)/2),0)))</f>
        <v>425000</v>
      </c>
      <c r="L16" s="221">
        <f ca="1">IF(MOD(ROW()-13,2)=0,IF(ISBLANK(OFFSET(#REF!,INT((ROW()-13)/2),0)),"",OFFSET(#REF!,INT((ROW()-13)/2),0)),IF(ISBLANK(OFFSET('9. METAS'!$W$20,INT((ROW()-14)/2),0)),"",OFFSET('9. METAS'!$W$20,INT((ROW()-14)/2),0)))</f>
        <v>450000</v>
      </c>
      <c r="M16" s="222">
        <f ca="1">IF(MOD(ROW()-13,2)=0,IF(ISBLANK(OFFSET(#REF!,INT((ROW()-13)/2),0)),"",OFFSET(#REF!,INT((ROW()-13)/2),0)),IF(ISBLANK(OFFSET('9. METAS'!$X$20,INT((ROW()-14)/2),0)),"",OFFSET('9. METAS'!$X$20,INT((ROW()-14)/2),0)))</f>
        <v>550000</v>
      </c>
      <c r="N16" s="873"/>
      <c r="O16" s="875"/>
      <c r="P16" s="877"/>
    </row>
    <row r="17" spans="3:16">
      <c r="C17" s="878" t="str">
        <f ca="1">IF(ISBLANK(OFFSET('5. Pp (3 años)'!$C$46,INT((ROW()-13)/2),0)),"",OFFSET('5. Pp (3 años)'!$C$46,INT((ROW()-13)/2),0))</f>
        <v>Componente</v>
      </c>
      <c r="D17" s="852" t="str">
        <f ca="1">IF(ISBLANK(OFFSET('5. Pp (3 años)'!$D$46,INT((ROW()-13)/2),0)),"",OFFSET('5. Pp (3 años)'!$D$46,INT((ROW()-13)/2),0))</f>
        <v>3.4.1.1.1 Actividades artísticas y culturales que promuevan  la recomposición del tejido social y la Cultura de Paz en el municipio realizadas.</v>
      </c>
      <c r="E17" s="852" t="str">
        <f ca="1">IF(ISBLANK(OFFSET('5. Pp (3 años)'!$E$46,INT((ROW()-13)/2),0)),"",OFFSET('5. Pp (3 años)'!$E$46,INT((ROW()-13)/2),0))</f>
        <v xml:space="preserve">PAACR: Porcentaje de actividades artísticas y culturales realizadas. </v>
      </c>
      <c r="F17" s="854" t="str">
        <f ca="1">IF(ISBLANK(OFFSET('5. Pp (3 años)'!$K$46,INT((ROW()-13)/2),0)),"",OFFSET('5. Pp (3 años)'!$K$46,INT((ROW()-13)/2),0))</f>
        <v>Ascendente</v>
      </c>
      <c r="G17" s="856" t="str">
        <f ca="1">IF(ISBLANK(OFFSET('5. Pp (3 años)'!$H$46,INT((ROW()-13)/2),0)),"",OFFSET('5. Pp (3 años)'!$H$46,INT((ROW()-13)/2),0))</f>
        <v>Trimestral</v>
      </c>
      <c r="H17" s="907">
        <f ca="1">IF(ISBLANK(OFFSET('9. METAS'!$L$20,INT((ROW()-13)/2),0)),"",OFFSET('9. METAS'!$L$20,INT((ROW()-13)/2),0))</f>
        <v>3239</v>
      </c>
      <c r="I17" s="870"/>
      <c r="J17" s="220" t="e">
        <f ca="1">IF(MOD(ROW()-13,2)=0,IF(ISBLANK(OFFSET(#REF!,INT((ROW()-13)/2),0)),"",OFFSET(#REF!,INT((ROW()-13)/2),0)),IF(ISBLANK(OFFSET('9. METAS'!$U$20,INT((ROW()-14)/2),0)),"",OFFSET('9. METAS'!$U$20,INT((ROW()-14)/2),0)))</f>
        <v>#REF!</v>
      </c>
      <c r="K17" s="221" t="e">
        <f ca="1">IF(MOD(ROW()-13,2)=0,IF(ISBLANK(OFFSET(#REF!,INT((ROW()-13)/2),0)),"",OFFSET(#REF!,INT((ROW()-13)/2),0)),IF(ISBLANK(OFFSET('9. METAS'!$V$20,INT((ROW()-14)/2),0)),"",OFFSET('9. METAS'!$V$20,INT((ROW()-14)/2),0)))</f>
        <v>#REF!</v>
      </c>
      <c r="L17" s="221" t="e">
        <f ca="1">IF(MOD(ROW()-13,2)=0,IF(ISBLANK(OFFSET(#REF!,INT((ROW()-13)/2),0)),"",OFFSET(#REF!,INT((ROW()-13)/2),0)),IF(ISBLANK(OFFSET('9. METAS'!$W$20,INT((ROW()-14)/2),0)),"",OFFSET('9. METAS'!$W$20,INT((ROW()-14)/2),0)))</f>
        <v>#REF!</v>
      </c>
      <c r="M17" s="222" t="e">
        <f ca="1">IF(MOD(ROW()-13,2)=0,IF(ISBLANK(OFFSET(#REF!,INT((ROW()-13)/2),0)),"",OFFSET(#REF!,INT((ROW()-13)/2),0)),IF(ISBLANK(OFFSET('9. METAS'!$X$20,INT((ROW()-14)/2),0)),"",OFFSET('9. METAS'!$X$20,INT((ROW()-14)/2),0)))</f>
        <v>#REF!</v>
      </c>
      <c r="N17" s="872" t="str">
        <f t="shared" ref="N17" ca="1" si="0">IFERROR(J17/J18,"ND")</f>
        <v>ND</v>
      </c>
      <c r="O17" s="874" t="str">
        <f t="shared" ref="O17" ca="1" si="1">IFERROR(((J17+K17+L17+M17)/H17),"ND")</f>
        <v>ND</v>
      </c>
      <c r="P17" s="876"/>
    </row>
    <row r="18" spans="3:16">
      <c r="C18" s="850"/>
      <c r="D18" s="852"/>
      <c r="E18" s="852"/>
      <c r="F18" s="854"/>
      <c r="G18" s="856"/>
      <c r="H18" s="907"/>
      <c r="I18" s="871"/>
      <c r="J18" s="220">
        <f ca="1">IF(MOD(ROW()-13,2)=0,IF(ISBLANK(OFFSET(#REF!,INT((ROW()-13)/2),0)),"",OFFSET(#REF!,INT((ROW()-13)/2),0)),IF(ISBLANK(OFFSET('9. METAS'!$U$20,INT((ROW()-14)/2),0)),"",OFFSET('9. METAS'!$U$20,INT((ROW()-14)/2),0)))</f>
        <v>709</v>
      </c>
      <c r="K18" s="221">
        <f ca="1">IF(MOD(ROW()-13,2)=0,IF(ISBLANK(OFFSET(#REF!,INT((ROW()-13)/2),0)),"",OFFSET(#REF!,INT((ROW()-13)/2),0)),IF(ISBLANK(OFFSET('9. METAS'!$V$20,INT((ROW()-14)/2),0)),"",OFFSET('9. METAS'!$V$20,INT((ROW()-14)/2),0)))</f>
        <v>891</v>
      </c>
      <c r="L18" s="221">
        <f ca="1">IF(MOD(ROW()-13,2)=0,IF(ISBLANK(OFFSET(#REF!,INT((ROW()-13)/2),0)),"",OFFSET(#REF!,INT((ROW()-13)/2),0)),IF(ISBLANK(OFFSET('9. METAS'!$W$20,INT((ROW()-14)/2),0)),"",OFFSET('9. METAS'!$W$20,INT((ROW()-14)/2),0)))</f>
        <v>722</v>
      </c>
      <c r="M18" s="222">
        <f ca="1">IF(MOD(ROW()-13,2)=0,IF(ISBLANK(OFFSET(#REF!,INT((ROW()-13)/2),0)),"",OFFSET(#REF!,INT((ROW()-13)/2),0)),IF(ISBLANK(OFFSET('9. METAS'!$X$20,INT((ROW()-14)/2),0)),"",OFFSET('9. METAS'!$X$20,INT((ROW()-14)/2),0)))</f>
        <v>917</v>
      </c>
      <c r="N18" s="873"/>
      <c r="O18" s="875"/>
      <c r="P18" s="877"/>
    </row>
    <row r="19" spans="3:16">
      <c r="C19" s="878" t="str">
        <f ca="1">IF(ISBLANK(OFFSET('5. Pp (3 años)'!$C$46,INT((ROW()-13)/2),0)),"",OFFSET('5. Pp (3 años)'!$C$46,INT((ROW()-13)/2),0))</f>
        <v>Actividad</v>
      </c>
      <c r="D19" s="852" t="str">
        <f ca="1">IF(ISBLANK(OFFSET('5. Pp (3 años)'!$D$46,INT((ROW()-13)/2),0)),"",OFFSET('5. Pp (3 años)'!$D$46,INT((ROW()-13)/2),0))</f>
        <v>3.4.1.1.1.1 Realización de eventos artísticos y culturales masivos para el fomento de la Cultura de Paz.</v>
      </c>
      <c r="E19" s="852" t="str">
        <f ca="1">IF(ISBLANK(OFFSET('5. Pp (3 años)'!$E$46,INT((ROW()-13)/2),0)),"",OFFSET('5. Pp (3 años)'!$E$46,INT((ROW()-13)/2),0))</f>
        <v xml:space="preserve">PEMR: Porcentaje de eventos masivos realizados para el fomento de la Cultura de Paz. </v>
      </c>
      <c r="F19" s="854" t="str">
        <f ca="1">IF(ISBLANK(OFFSET('5. Pp (3 años)'!$K$46,INT((ROW()-13)/2),0)),"",OFFSET('5. Pp (3 años)'!$K$46,INT((ROW()-13)/2),0))</f>
        <v>Ascendente</v>
      </c>
      <c r="G19" s="856" t="str">
        <f ca="1">IF(ISBLANK(OFFSET('5. Pp (3 años)'!$H$46,INT((ROW()-13)/2),0)),"",OFFSET('5. Pp (3 años)'!$H$46,INT((ROW()-13)/2),0))</f>
        <v>Trimestral</v>
      </c>
      <c r="H19" s="907">
        <f ca="1">IF(ISBLANK(OFFSET('9. METAS'!$L$20,INT((ROW()-13)/2),0)),"",OFFSET('9. METAS'!$L$20,INT((ROW()-13)/2),0))</f>
        <v>155</v>
      </c>
      <c r="I19" s="870"/>
      <c r="J19" s="220" t="e">
        <f ca="1">IF(MOD(ROW()-13,2)=0,IF(ISBLANK(OFFSET(#REF!,INT((ROW()-13)/2),0)),"",OFFSET(#REF!,INT((ROW()-13)/2),0)),IF(ISBLANK(OFFSET('9. METAS'!$U$20,INT((ROW()-14)/2),0)),"",OFFSET('9. METAS'!$U$20,INT((ROW()-14)/2),0)))</f>
        <v>#REF!</v>
      </c>
      <c r="K19" s="221" t="e">
        <f ca="1">IF(MOD(ROW()-13,2)=0,IF(ISBLANK(OFFSET(#REF!,INT((ROW()-13)/2),0)),"",OFFSET(#REF!,INT((ROW()-13)/2),0)),IF(ISBLANK(OFFSET('9. METAS'!$V$20,INT((ROW()-14)/2),0)),"",OFFSET('9. METAS'!$V$20,INT((ROW()-14)/2),0)))</f>
        <v>#REF!</v>
      </c>
      <c r="L19" s="221" t="e">
        <f ca="1">IF(MOD(ROW()-13,2)=0,IF(ISBLANK(OFFSET(#REF!,INT((ROW()-13)/2),0)),"",OFFSET(#REF!,INT((ROW()-13)/2),0)),IF(ISBLANK(OFFSET('9. METAS'!$W$20,INT((ROW()-14)/2),0)),"",OFFSET('9. METAS'!$W$20,INT((ROW()-14)/2),0)))</f>
        <v>#REF!</v>
      </c>
      <c r="M19" s="222" t="e">
        <f ca="1">IF(MOD(ROW()-13,2)=0,IF(ISBLANK(OFFSET(#REF!,INT((ROW()-13)/2),0)),"",OFFSET(#REF!,INT((ROW()-13)/2),0)),IF(ISBLANK(OFFSET('9. METAS'!$X$20,INT((ROW()-14)/2),0)),"",OFFSET('9. METAS'!$X$20,INT((ROW()-14)/2),0)))</f>
        <v>#REF!</v>
      </c>
      <c r="N19" s="872" t="str">
        <f t="shared" ref="N19" ca="1" si="2">IFERROR(J19/J20,"ND")</f>
        <v>ND</v>
      </c>
      <c r="O19" s="874" t="str">
        <f t="shared" ref="O19" ca="1" si="3">IFERROR(((J19+K19+L19+M19)/H19),"ND")</f>
        <v>ND</v>
      </c>
      <c r="P19" s="876"/>
    </row>
    <row r="20" spans="3:16">
      <c r="C20" s="850"/>
      <c r="D20" s="852"/>
      <c r="E20" s="852"/>
      <c r="F20" s="854"/>
      <c r="G20" s="856"/>
      <c r="H20" s="907"/>
      <c r="I20" s="871"/>
      <c r="J20" s="220">
        <f ca="1">IF(MOD(ROW()-13,2)=0,IF(ISBLANK(OFFSET(#REF!,INT((ROW()-13)/2),0)),"",OFFSET(#REF!,INT((ROW()-13)/2),0)),IF(ISBLANK(OFFSET('9. METAS'!$U$20,INT((ROW()-14)/2),0)),"",OFFSET('9. METAS'!$U$20,INT((ROW()-14)/2),0)))</f>
        <v>20</v>
      </c>
      <c r="K20" s="221">
        <f ca="1">IF(MOD(ROW()-13,2)=0,IF(ISBLANK(OFFSET(#REF!,INT((ROW()-13)/2),0)),"",OFFSET(#REF!,INT((ROW()-13)/2),0)),IF(ISBLANK(OFFSET('9. METAS'!$V$20,INT((ROW()-14)/2),0)),"",OFFSET('9. METAS'!$V$20,INT((ROW()-14)/2),0)))</f>
        <v>35</v>
      </c>
      <c r="L20" s="221">
        <f ca="1">IF(MOD(ROW()-13,2)=0,IF(ISBLANK(OFFSET(#REF!,INT((ROW()-13)/2),0)),"",OFFSET(#REF!,INT((ROW()-13)/2),0)),IF(ISBLANK(OFFSET('9. METAS'!$W$20,INT((ROW()-14)/2),0)),"",OFFSET('9. METAS'!$W$20,INT((ROW()-14)/2),0)))</f>
        <v>50</v>
      </c>
      <c r="M20" s="222">
        <f ca="1">IF(MOD(ROW()-13,2)=0,IF(ISBLANK(OFFSET(#REF!,INT((ROW()-13)/2),0)),"",OFFSET(#REF!,INT((ROW()-13)/2),0)),IF(ISBLANK(OFFSET('9. METAS'!$X$20,INT((ROW()-14)/2),0)),"",OFFSET('9. METAS'!$X$20,INT((ROW()-14)/2),0)))</f>
        <v>50</v>
      </c>
      <c r="N20" s="873"/>
      <c r="O20" s="875"/>
      <c r="P20" s="877"/>
    </row>
    <row r="21" spans="3:16">
      <c r="C21" s="878" t="str">
        <f ca="1">IF(ISBLANK(OFFSET('5. Pp (3 años)'!$C$46,INT((ROW()-13)/2),0)),"",OFFSET('5. Pp (3 años)'!$C$46,INT((ROW()-13)/2),0))</f>
        <v>Actividad</v>
      </c>
      <c r="D21" s="852" t="str">
        <f ca="1">IF(ISBLANK(OFFSET('5. Pp (3 años)'!$D$46,INT((ROW()-13)/2),0)),"",OFFSET('5. Pp (3 años)'!$D$46,INT((ROW()-13)/2),0))</f>
        <v>3.4.1.1.1.2 Realización de actividades de proyectos en materia de arte y cultura en el municipio.</v>
      </c>
      <c r="E21" s="852" t="str">
        <f ca="1">IF(ISBLANK(OFFSET('5. Pp (3 años)'!$E$46,INT((ROW()-13)/2),0)),"",OFFSET('5. Pp (3 años)'!$E$46,INT((ROW()-13)/2),0))</f>
        <v xml:space="preserve">PAPACR: Porcentaje de actividades de proyectos artísticos y culturales realizadas.
</v>
      </c>
      <c r="F21" s="854" t="str">
        <f ca="1">IF(ISBLANK(OFFSET('5. Pp (3 años)'!$K$46,INT((ROW()-13)/2),0)),"",OFFSET('5. Pp (3 años)'!$K$46,INT((ROW()-13)/2),0))</f>
        <v>Ascendente</v>
      </c>
      <c r="G21" s="856" t="str">
        <f ca="1">IF(ISBLANK(OFFSET('5. Pp (3 años)'!$H$46,INT((ROW()-13)/2),0)),"",OFFSET('5. Pp (3 años)'!$H$46,INT((ROW()-13)/2),0))</f>
        <v>Trimestral</v>
      </c>
      <c r="H21" s="907">
        <f ca="1">IF(ISBLANK(OFFSET('9. METAS'!$L$20,INT((ROW()-13)/2),0)),"",OFFSET('9. METAS'!$L$20,INT((ROW()-13)/2),0))</f>
        <v>525</v>
      </c>
      <c r="I21" s="870"/>
      <c r="J21" s="220" t="e">
        <f ca="1">IF(MOD(ROW()-13,2)=0,IF(ISBLANK(OFFSET(#REF!,INT((ROW()-13)/2),0)),"",OFFSET(#REF!,INT((ROW()-13)/2),0)),IF(ISBLANK(OFFSET('9. METAS'!$U$20,INT((ROW()-14)/2),0)),"",OFFSET('9. METAS'!$U$20,INT((ROW()-14)/2),0)))</f>
        <v>#REF!</v>
      </c>
      <c r="K21" s="221" t="e">
        <f ca="1">IF(MOD(ROW()-13,2)=0,IF(ISBLANK(OFFSET(#REF!,INT((ROW()-13)/2),0)),"",OFFSET(#REF!,INT((ROW()-13)/2),0)),IF(ISBLANK(OFFSET('9. METAS'!$V$20,INT((ROW()-14)/2),0)),"",OFFSET('9. METAS'!$V$20,INT((ROW()-14)/2),0)))</f>
        <v>#REF!</v>
      </c>
      <c r="L21" s="221" t="e">
        <f ca="1">IF(MOD(ROW()-13,2)=0,IF(ISBLANK(OFFSET(#REF!,INT((ROW()-13)/2),0)),"",OFFSET(#REF!,INT((ROW()-13)/2),0)),IF(ISBLANK(OFFSET('9. METAS'!$W$20,INT((ROW()-14)/2),0)),"",OFFSET('9. METAS'!$W$20,INT((ROW()-14)/2),0)))</f>
        <v>#REF!</v>
      </c>
      <c r="M21" s="222" t="e">
        <f ca="1">IF(MOD(ROW()-13,2)=0,IF(ISBLANK(OFFSET(#REF!,INT((ROW()-13)/2),0)),"",OFFSET(#REF!,INT((ROW()-13)/2),0)),IF(ISBLANK(OFFSET('9. METAS'!$X$20,INT((ROW()-14)/2),0)),"",OFFSET('9. METAS'!$X$20,INT((ROW()-14)/2),0)))</f>
        <v>#REF!</v>
      </c>
      <c r="N21" s="872" t="str">
        <f t="shared" ref="N21" ca="1" si="4">IFERROR(J21/J22,"ND")</f>
        <v>ND</v>
      </c>
      <c r="O21" s="874" t="str">
        <f t="shared" ref="O21" ca="1" si="5">IFERROR(((J21+K21+L21+M21)/H21),"ND")</f>
        <v>ND</v>
      </c>
      <c r="P21" s="876"/>
    </row>
    <row r="22" spans="3:16">
      <c r="C22" s="850"/>
      <c r="D22" s="852"/>
      <c r="E22" s="852"/>
      <c r="F22" s="854"/>
      <c r="G22" s="856"/>
      <c r="H22" s="907"/>
      <c r="I22" s="871"/>
      <c r="J22" s="220">
        <f ca="1">IF(MOD(ROW()-13,2)=0,IF(ISBLANK(OFFSET(#REF!,INT((ROW()-13)/2),0)),"",OFFSET(#REF!,INT((ROW()-13)/2),0)),IF(ISBLANK(OFFSET('9. METAS'!$U$20,INT((ROW()-14)/2),0)),"",OFFSET('9. METAS'!$U$20,INT((ROW()-14)/2),0)))</f>
        <v>120</v>
      </c>
      <c r="K22" s="221">
        <f ca="1">IF(MOD(ROW()-13,2)=0,IF(ISBLANK(OFFSET(#REF!,INT((ROW()-13)/2),0)),"",OFFSET(#REF!,INT((ROW()-13)/2),0)),IF(ISBLANK(OFFSET('9. METAS'!$V$20,INT((ROW()-14)/2),0)),"",OFFSET('9. METAS'!$V$20,INT((ROW()-14)/2),0)))</f>
        <v>135</v>
      </c>
      <c r="L22" s="221">
        <f ca="1">IF(MOD(ROW()-13,2)=0,IF(ISBLANK(OFFSET(#REF!,INT((ROW()-13)/2),0)),"",OFFSET(#REF!,INT((ROW()-13)/2),0)),IF(ISBLANK(OFFSET('9. METAS'!$W$20,INT((ROW()-14)/2),0)),"",OFFSET('9. METAS'!$W$20,INT((ROW()-14)/2),0)))</f>
        <v>135</v>
      </c>
      <c r="M22" s="222">
        <f ca="1">IF(MOD(ROW()-13,2)=0,IF(ISBLANK(OFFSET(#REF!,INT((ROW()-13)/2),0)),"",OFFSET(#REF!,INT((ROW()-13)/2),0)),IF(ISBLANK(OFFSET('9. METAS'!$X$20,INT((ROW()-14)/2),0)),"",OFFSET('9. METAS'!$X$20,INT((ROW()-14)/2),0)))</f>
        <v>135</v>
      </c>
      <c r="N22" s="873"/>
      <c r="O22" s="875"/>
      <c r="P22" s="877"/>
    </row>
    <row r="23" spans="3:16">
      <c r="C23" s="878" t="str">
        <f ca="1">IF(ISBLANK(OFFSET('5. Pp (3 años)'!$C$46,INT((ROW()-13)/2),0)),"",OFFSET('5. Pp (3 años)'!$C$46,INT((ROW()-13)/2),0))</f>
        <v>Actividad</v>
      </c>
      <c r="D23" s="852" t="str">
        <f ca="1">IF(ISBLANK(OFFSET('5. Pp (3 años)'!$D$46,INT((ROW()-13)/2),0)),"",OFFSET('5. Pp (3 años)'!$D$46,INT((ROW()-13)/2),0))</f>
        <v xml:space="preserve">3.4.1.1.1.3 Realización de actividades para el fomento de la pluralidad de la identidad social y cultural. </v>
      </c>
      <c r="E23" s="852" t="str">
        <f ca="1">IF(ISBLANK(OFFSET('5. Pp (3 años)'!$E$46,INT((ROW()-13)/2),0)),"",OFFSET('5. Pp (3 años)'!$E$46,INT((ROW()-13)/2),0))</f>
        <v>PAFISC: Porcentaje de actividades de fomento de las identidades sociales y culturales.</v>
      </c>
      <c r="F23" s="854" t="str">
        <f ca="1">IF(ISBLANK(OFFSET('5. Pp (3 años)'!$K$46,INT((ROW()-13)/2),0)),"",OFFSET('5. Pp (3 años)'!$K$46,INT((ROW()-13)/2),0))</f>
        <v>Ascendente</v>
      </c>
      <c r="G23" s="856" t="str">
        <f ca="1">IF(ISBLANK(OFFSET('5. Pp (3 años)'!$H$46,INT((ROW()-13)/2),0)),"",OFFSET('5. Pp (3 años)'!$H$46,INT((ROW()-13)/2),0))</f>
        <v>Trimestral</v>
      </c>
      <c r="H23" s="907">
        <f ca="1">IF(ISBLANK(OFFSET('9. METAS'!$L$20,INT((ROW()-13)/2),0)),"",OFFSET('9. METAS'!$L$20,INT((ROW()-13)/2),0))</f>
        <v>23</v>
      </c>
      <c r="I23" s="870"/>
      <c r="J23" s="220" t="e">
        <f ca="1">IF(MOD(ROW()-13,2)=0,IF(ISBLANK(OFFSET(#REF!,INT((ROW()-13)/2),0)),"",OFFSET(#REF!,INT((ROW()-13)/2),0)),IF(ISBLANK(OFFSET('9. METAS'!$U$20,INT((ROW()-14)/2),0)),"",OFFSET('9. METAS'!$U$20,INT((ROW()-14)/2),0)))</f>
        <v>#REF!</v>
      </c>
      <c r="K23" s="221" t="e">
        <f ca="1">IF(MOD(ROW()-13,2)=0,IF(ISBLANK(OFFSET(#REF!,INT((ROW()-13)/2),0)),"",OFFSET(#REF!,INT((ROW()-13)/2),0)),IF(ISBLANK(OFFSET('9. METAS'!$V$20,INT((ROW()-14)/2),0)),"",OFFSET('9. METAS'!$V$20,INT((ROW()-14)/2),0)))</f>
        <v>#REF!</v>
      </c>
      <c r="L23" s="221" t="e">
        <f ca="1">IF(MOD(ROW()-13,2)=0,IF(ISBLANK(OFFSET(#REF!,INT((ROW()-13)/2),0)),"",OFFSET(#REF!,INT((ROW()-13)/2),0)),IF(ISBLANK(OFFSET('9. METAS'!$W$20,INT((ROW()-14)/2),0)),"",OFFSET('9. METAS'!$W$20,INT((ROW()-14)/2),0)))</f>
        <v>#REF!</v>
      </c>
      <c r="M23" s="222" t="e">
        <f ca="1">IF(MOD(ROW()-13,2)=0,IF(ISBLANK(OFFSET(#REF!,INT((ROW()-13)/2),0)),"",OFFSET(#REF!,INT((ROW()-13)/2),0)),IF(ISBLANK(OFFSET('9. METAS'!$X$20,INT((ROW()-14)/2),0)),"",OFFSET('9. METAS'!$X$20,INT((ROW()-14)/2),0)))</f>
        <v>#REF!</v>
      </c>
      <c r="N23" s="872" t="str">
        <f t="shared" ref="N23" ca="1" si="6">IFERROR(J23/J24,"ND")</f>
        <v>ND</v>
      </c>
      <c r="O23" s="874" t="str">
        <f t="shared" ref="O23" ca="1" si="7">IFERROR(((J23+K23+L23+M23)/H23),"ND")</f>
        <v>ND</v>
      </c>
      <c r="P23" s="876"/>
    </row>
    <row r="24" spans="3:16">
      <c r="C24" s="850"/>
      <c r="D24" s="852"/>
      <c r="E24" s="852"/>
      <c r="F24" s="854"/>
      <c r="G24" s="856"/>
      <c r="H24" s="907"/>
      <c r="I24" s="871"/>
      <c r="J24" s="220">
        <f ca="1">IF(MOD(ROW()-13,2)=0,IF(ISBLANK(OFFSET(#REF!,INT((ROW()-13)/2),0)),"",OFFSET(#REF!,INT((ROW()-13)/2),0)),IF(ISBLANK(OFFSET('9. METAS'!$U$20,INT((ROW()-14)/2),0)),"",OFFSET('9. METAS'!$U$20,INT((ROW()-14)/2),0)))</f>
        <v>0</v>
      </c>
      <c r="K24" s="221">
        <f ca="1">IF(MOD(ROW()-13,2)=0,IF(ISBLANK(OFFSET(#REF!,INT((ROW()-13)/2),0)),"",OFFSET(#REF!,INT((ROW()-13)/2),0)),IF(ISBLANK(OFFSET('9. METAS'!$V$20,INT((ROW()-14)/2),0)),"",OFFSET('9. METAS'!$V$20,INT((ROW()-14)/2),0)))</f>
        <v>15</v>
      </c>
      <c r="L24" s="221">
        <f ca="1">IF(MOD(ROW()-13,2)=0,IF(ISBLANK(OFFSET(#REF!,INT((ROW()-13)/2),0)),"",OFFSET(#REF!,INT((ROW()-13)/2),0)),IF(ISBLANK(OFFSET('9. METAS'!$W$20,INT((ROW()-14)/2),0)),"",OFFSET('9. METAS'!$W$20,INT((ROW()-14)/2),0)))</f>
        <v>8</v>
      </c>
      <c r="M24" s="222">
        <f ca="1">IF(MOD(ROW()-13,2)=0,IF(ISBLANK(OFFSET(#REF!,INT((ROW()-13)/2),0)),"",OFFSET(#REF!,INT((ROW()-13)/2),0)),IF(ISBLANK(OFFSET('9. METAS'!$X$20,INT((ROW()-14)/2),0)),"",OFFSET('9. METAS'!$X$20,INT((ROW()-14)/2),0)))</f>
        <v>0</v>
      </c>
      <c r="N24" s="873"/>
      <c r="O24" s="875"/>
      <c r="P24" s="877"/>
    </row>
    <row r="25" spans="3:16">
      <c r="C25" s="878" t="str">
        <f ca="1">IF(ISBLANK(OFFSET('5. Pp (3 años)'!$C$46,INT((ROW()-13)/2),0)),"",OFFSET('5. Pp (3 años)'!$C$46,INT((ROW()-13)/2),0))</f>
        <v>Actividad</v>
      </c>
      <c r="D25" s="852" t="str">
        <f ca="1">IF(ISBLANK(OFFSET('5. Pp (3 años)'!$D$46,INT((ROW()-13)/2),0)),"",OFFSET('5. Pp (3 años)'!$D$46,INT((ROW()-13)/2),0))</f>
        <v>3.4.1.1.1.4 Impulso de actividades artísticas y culturales en el Centro Cultural de las Artes.</v>
      </c>
      <c r="E25" s="852" t="str">
        <f ca="1">IF(ISBLANK(OFFSET('5. Pp (3 años)'!$E$46,INT((ROW()-13)/2),0)),"",OFFSET('5. Pp (3 años)'!$E$46,INT((ROW()-13)/2),0))</f>
        <v xml:space="preserve">PARCCA: Porcentaje de actividades realizadas en el Centro Cultural de las Artes. </v>
      </c>
      <c r="F25" s="854" t="str">
        <f ca="1">IF(ISBLANK(OFFSET('5. Pp (3 años)'!$K$46,INT((ROW()-13)/2),0)),"",OFFSET('5. Pp (3 años)'!$K$46,INT((ROW()-13)/2),0))</f>
        <v>Ascendente</v>
      </c>
      <c r="G25" s="856" t="str">
        <f ca="1">IF(ISBLANK(OFFSET('5. Pp (3 años)'!$H$46,INT((ROW()-13)/2),0)),"",OFFSET('5. Pp (3 años)'!$H$46,INT((ROW()-13)/2),0))</f>
        <v>Trimestral</v>
      </c>
      <c r="H25" s="907">
        <f ca="1">IF(ISBLANK(OFFSET('9. METAS'!$L$20,INT((ROW()-13)/2),0)),"",OFFSET('9. METAS'!$L$20,INT((ROW()-13)/2),0))</f>
        <v>15</v>
      </c>
      <c r="I25" s="870"/>
      <c r="J25" s="220" t="e">
        <f ca="1">IF(MOD(ROW()-13,2)=0,IF(ISBLANK(OFFSET(#REF!,INT((ROW()-13)/2),0)),"",OFFSET(#REF!,INT((ROW()-13)/2),0)),IF(ISBLANK(OFFSET('9. METAS'!$U$20,INT((ROW()-14)/2),0)),"",OFFSET('9. METAS'!$U$20,INT((ROW()-14)/2),0)))</f>
        <v>#REF!</v>
      </c>
      <c r="K25" s="221" t="e">
        <f ca="1">IF(MOD(ROW()-13,2)=0,IF(ISBLANK(OFFSET(#REF!,INT((ROW()-13)/2),0)),"",OFFSET(#REF!,INT((ROW()-13)/2),0)),IF(ISBLANK(OFFSET('9. METAS'!$V$20,INT((ROW()-14)/2),0)),"",OFFSET('9. METAS'!$V$20,INT((ROW()-14)/2),0)))</f>
        <v>#REF!</v>
      </c>
      <c r="L25" s="221" t="e">
        <f ca="1">IF(MOD(ROW()-13,2)=0,IF(ISBLANK(OFFSET(#REF!,INT((ROW()-13)/2),0)),"",OFFSET(#REF!,INT((ROW()-13)/2),0)),IF(ISBLANK(OFFSET('9. METAS'!$W$20,INT((ROW()-14)/2),0)),"",OFFSET('9. METAS'!$W$20,INT((ROW()-14)/2),0)))</f>
        <v>#REF!</v>
      </c>
      <c r="M25" s="222" t="e">
        <f ca="1">IF(MOD(ROW()-13,2)=0,IF(ISBLANK(OFFSET(#REF!,INT((ROW()-13)/2),0)),"",OFFSET(#REF!,INT((ROW()-13)/2),0)),IF(ISBLANK(OFFSET('9. METAS'!$X$20,INT((ROW()-14)/2),0)),"",OFFSET('9. METAS'!$X$20,INT((ROW()-14)/2),0)))</f>
        <v>#REF!</v>
      </c>
      <c r="N25" s="872" t="str">
        <f t="shared" ref="N25" ca="1" si="8">IFERROR(J25/J26,"ND")</f>
        <v>ND</v>
      </c>
      <c r="O25" s="874" t="str">
        <f t="shared" ref="O25" ca="1" si="9">IFERROR(((J25+K25+L25+M25)/H25),"ND")</f>
        <v>ND</v>
      </c>
      <c r="P25" s="876"/>
    </row>
    <row r="26" spans="3:16">
      <c r="C26" s="850"/>
      <c r="D26" s="852"/>
      <c r="E26" s="852"/>
      <c r="F26" s="854"/>
      <c r="G26" s="856"/>
      <c r="H26" s="907"/>
      <c r="I26" s="871"/>
      <c r="J26" s="220">
        <f ca="1">IF(MOD(ROW()-13,2)=0,IF(ISBLANK(OFFSET(#REF!,INT((ROW()-13)/2),0)),"",OFFSET(#REF!,INT((ROW()-13)/2),0)),IF(ISBLANK(OFFSET('9. METAS'!$U$20,INT((ROW()-14)/2),0)),"",OFFSET('9. METAS'!$U$20,INT((ROW()-14)/2),0)))</f>
        <v>3</v>
      </c>
      <c r="K26" s="221">
        <f ca="1">IF(MOD(ROW()-13,2)=0,IF(ISBLANK(OFFSET(#REF!,INT((ROW()-13)/2),0)),"",OFFSET(#REF!,INT((ROW()-13)/2),0)),IF(ISBLANK(OFFSET('9. METAS'!$V$20,INT((ROW()-14)/2),0)),"",OFFSET('9. METAS'!$V$20,INT((ROW()-14)/2),0)))</f>
        <v>4</v>
      </c>
      <c r="L26" s="221">
        <f ca="1">IF(MOD(ROW()-13,2)=0,IF(ISBLANK(OFFSET(#REF!,INT((ROW()-13)/2),0)),"",OFFSET(#REF!,INT((ROW()-13)/2),0)),IF(ISBLANK(OFFSET('9. METAS'!$W$20,INT((ROW()-14)/2),0)),"",OFFSET('9. METAS'!$W$20,INT((ROW()-14)/2),0)))</f>
        <v>4</v>
      </c>
      <c r="M26" s="222">
        <f ca="1">IF(MOD(ROW()-13,2)=0,IF(ISBLANK(OFFSET(#REF!,INT((ROW()-13)/2),0)),"",OFFSET(#REF!,INT((ROW()-13)/2),0)),IF(ISBLANK(OFFSET('9. METAS'!$X$20,INT((ROW()-14)/2),0)),"",OFFSET('9. METAS'!$X$20,INT((ROW()-14)/2),0)))</f>
        <v>4</v>
      </c>
      <c r="N26" s="873"/>
      <c r="O26" s="875"/>
      <c r="P26" s="877"/>
    </row>
    <row r="27" spans="3:16">
      <c r="C27" s="878" t="str">
        <f ca="1">IF(ISBLANK(OFFSET('5. Pp (3 años)'!$C$46,INT((ROW()-13)/2),0)),"",OFFSET('5. Pp (3 años)'!$C$46,INT((ROW()-13)/2),0))</f>
        <v>Actividad</v>
      </c>
      <c r="D27" s="852" t="str">
        <f ca="1">IF(ISBLANK(OFFSET('5. Pp (3 años)'!$D$46,INT((ROW()-13)/2),0)),"",OFFSET('5. Pp (3 años)'!$D$46,INT((ROW()-13)/2),0))</f>
        <v>3.4.1.1.1.5  Impulso de actividades artísticas y culturales en el Teatro Ocho de Octubre.</v>
      </c>
      <c r="E27" s="852" t="str">
        <f ca="1">IF(ISBLANK(OFFSET('5. Pp (3 años)'!$E$46,INT((ROW()-13)/2),0)),"",OFFSET('5. Pp (3 años)'!$E$46,INT((ROW()-13)/2),0))</f>
        <v xml:space="preserve">PATR8O: Porcentaje de actividades realizadas en el Teatro Ocho de Octubre. </v>
      </c>
      <c r="F27" s="854" t="str">
        <f ca="1">IF(ISBLANK(OFFSET('5. Pp (3 años)'!$K$46,INT((ROW()-13)/2),0)),"",OFFSET('5. Pp (3 años)'!$K$46,INT((ROW()-13)/2),0))</f>
        <v>Ascendente</v>
      </c>
      <c r="G27" s="856" t="str">
        <f ca="1">IF(ISBLANK(OFFSET('5. Pp (3 años)'!$H$46,INT((ROW()-13)/2),0)),"",OFFSET('5. Pp (3 años)'!$H$46,INT((ROW()-13)/2),0))</f>
        <v>Trimestral</v>
      </c>
      <c r="H27" s="907">
        <f ca="1">IF(ISBLANK(OFFSET('9. METAS'!$L$20,INT((ROW()-13)/2),0)),"",OFFSET('9. METAS'!$L$20,INT((ROW()-13)/2),0))</f>
        <v>190</v>
      </c>
      <c r="I27" s="870"/>
      <c r="J27" s="220" t="e">
        <f ca="1">IF(MOD(ROW()-13,2)=0,IF(ISBLANK(OFFSET(#REF!,INT((ROW()-13)/2),0)),"",OFFSET(#REF!,INT((ROW()-13)/2),0)),IF(ISBLANK(OFFSET('9. METAS'!$U$20,INT((ROW()-14)/2),0)),"",OFFSET('9. METAS'!$U$20,INT((ROW()-14)/2),0)))</f>
        <v>#REF!</v>
      </c>
      <c r="K27" s="221" t="e">
        <f ca="1">IF(MOD(ROW()-13,2)=0,IF(ISBLANK(OFFSET(#REF!,INT((ROW()-13)/2),0)),"",OFFSET(#REF!,INT((ROW()-13)/2),0)),IF(ISBLANK(OFFSET('9. METAS'!$V$20,INT((ROW()-14)/2),0)),"",OFFSET('9. METAS'!$V$20,INT((ROW()-14)/2),0)))</f>
        <v>#REF!</v>
      </c>
      <c r="L27" s="221" t="e">
        <f ca="1">IF(MOD(ROW()-13,2)=0,IF(ISBLANK(OFFSET(#REF!,INT((ROW()-13)/2),0)),"",OFFSET(#REF!,INT((ROW()-13)/2),0)),IF(ISBLANK(OFFSET('9. METAS'!$W$20,INT((ROW()-14)/2),0)),"",OFFSET('9. METAS'!$W$20,INT((ROW()-14)/2),0)))</f>
        <v>#REF!</v>
      </c>
      <c r="M27" s="222" t="e">
        <f ca="1">IF(MOD(ROW()-13,2)=0,IF(ISBLANK(OFFSET(#REF!,INT((ROW()-13)/2),0)),"",OFFSET(#REF!,INT((ROW()-13)/2),0)),IF(ISBLANK(OFFSET('9. METAS'!$X$20,INT((ROW()-14)/2),0)),"",OFFSET('9. METAS'!$X$20,INT((ROW()-14)/2),0)))</f>
        <v>#REF!</v>
      </c>
      <c r="N27" s="872" t="str">
        <f t="shared" ref="N27" ca="1" si="10">IFERROR(J27/J28,"ND")</f>
        <v>ND</v>
      </c>
      <c r="O27" s="874" t="str">
        <f t="shared" ref="O27" ca="1" si="11">IFERROR(((J27+K27+L27+M27)/H27),"ND")</f>
        <v>ND</v>
      </c>
      <c r="P27" s="876"/>
    </row>
    <row r="28" spans="3:16">
      <c r="C28" s="850"/>
      <c r="D28" s="852"/>
      <c r="E28" s="852"/>
      <c r="F28" s="854"/>
      <c r="G28" s="856"/>
      <c r="H28" s="907"/>
      <c r="I28" s="871"/>
      <c r="J28" s="220">
        <f ca="1">IF(MOD(ROW()-13,2)=0,IF(ISBLANK(OFFSET(#REF!,INT((ROW()-13)/2),0)),"",OFFSET(#REF!,INT((ROW()-13)/2),0)),IF(ISBLANK(OFFSET('9. METAS'!$U$20,INT((ROW()-14)/2),0)),"",OFFSET('9. METAS'!$U$20,INT((ROW()-14)/2),0)))</f>
        <v>40</v>
      </c>
      <c r="K28" s="221">
        <f ca="1">IF(MOD(ROW()-13,2)=0,IF(ISBLANK(OFFSET(#REF!,INT((ROW()-13)/2),0)),"",OFFSET(#REF!,INT((ROW()-13)/2),0)),IF(ISBLANK(OFFSET('9. METAS'!$V$20,INT((ROW()-14)/2),0)),"",OFFSET('9. METAS'!$V$20,INT((ROW()-14)/2),0)))</f>
        <v>50</v>
      </c>
      <c r="L28" s="221">
        <f ca="1">IF(MOD(ROW()-13,2)=0,IF(ISBLANK(OFFSET(#REF!,INT((ROW()-13)/2),0)),"",OFFSET(#REF!,INT((ROW()-13)/2),0)),IF(ISBLANK(OFFSET('9. METAS'!$W$20,INT((ROW()-14)/2),0)),"",OFFSET('9. METAS'!$W$20,INT((ROW()-14)/2),0)))</f>
        <v>50</v>
      </c>
      <c r="M28" s="222">
        <f ca="1">IF(MOD(ROW()-13,2)=0,IF(ISBLANK(OFFSET(#REF!,INT((ROW()-13)/2),0)),"",OFFSET(#REF!,INT((ROW()-13)/2),0)),IF(ISBLANK(OFFSET('9. METAS'!$X$20,INT((ROW()-14)/2),0)),"",OFFSET('9. METAS'!$X$20,INT((ROW()-14)/2),0)))</f>
        <v>50</v>
      </c>
      <c r="N28" s="873"/>
      <c r="O28" s="875"/>
      <c r="P28" s="877"/>
    </row>
    <row r="29" spans="3:16">
      <c r="C29" s="878" t="str">
        <f ca="1">IF(ISBLANK(OFFSET('5. Pp (3 años)'!$C$46,INT((ROW()-13)/2),0)),"",OFFSET('5. Pp (3 años)'!$C$46,INT((ROW()-13)/2),0))</f>
        <v>Actividad</v>
      </c>
      <c r="D29" s="852" t="str">
        <f ca="1">IF(ISBLANK(OFFSET('5. Pp (3 años)'!$D$46,INT((ROW()-13)/2),0)),"",OFFSET('5. Pp (3 años)'!$D$46,INT((ROW()-13)/2),0))</f>
        <v>3.4.1.1.1.6 Impulso de actividades artísticas y culturales en el Foro Cultural Na´at.</v>
      </c>
      <c r="E29" s="852" t="str">
        <f ca="1">IF(ISBLANK(OFFSET('5. Pp (3 años)'!$E$46,INT((ROW()-13)/2),0)),"",OFFSET('5. Pp (3 años)'!$E$46,INT((ROW()-13)/2),0))</f>
        <v>PARFCN: Porcentaje de actividades realizadas en el Foro Cultural Na´at.</v>
      </c>
      <c r="F29" s="854" t="str">
        <f ca="1">IF(ISBLANK(OFFSET('5. Pp (3 años)'!$K$46,INT((ROW()-13)/2),0)),"",OFFSET('5. Pp (3 años)'!$K$46,INT((ROW()-13)/2),0))</f>
        <v>Ascendente</v>
      </c>
      <c r="G29" s="856" t="str">
        <f ca="1">IF(ISBLANK(OFFSET('5. Pp (3 años)'!$H$46,INT((ROW()-13)/2),0)),"",OFFSET('5. Pp (3 años)'!$H$46,INT((ROW()-13)/2),0))</f>
        <v>Trimestral</v>
      </c>
      <c r="H29" s="907">
        <f ca="1">IF(ISBLANK(OFFSET('9. METAS'!$L$20,INT((ROW()-13)/2),0)),"",OFFSET('9. METAS'!$L$20,INT((ROW()-13)/2),0))</f>
        <v>3</v>
      </c>
      <c r="I29" s="870"/>
      <c r="J29" s="220" t="e">
        <f ca="1">IF(MOD(ROW()-13,2)=0,IF(ISBLANK(OFFSET(#REF!,INT((ROW()-13)/2),0)),"",OFFSET(#REF!,INT((ROW()-13)/2),0)),IF(ISBLANK(OFFSET('9. METAS'!$U$20,INT((ROW()-14)/2),0)),"",OFFSET('9. METAS'!$U$20,INT((ROW()-14)/2),0)))</f>
        <v>#REF!</v>
      </c>
      <c r="K29" s="221" t="e">
        <f ca="1">IF(MOD(ROW()-13,2)=0,IF(ISBLANK(OFFSET(#REF!,INT((ROW()-13)/2),0)),"",OFFSET(#REF!,INT((ROW()-13)/2),0)),IF(ISBLANK(OFFSET('9. METAS'!$V$20,INT((ROW()-14)/2),0)),"",OFFSET('9. METAS'!$V$20,INT((ROW()-14)/2),0)))</f>
        <v>#REF!</v>
      </c>
      <c r="L29" s="221" t="e">
        <f ca="1">IF(MOD(ROW()-13,2)=0,IF(ISBLANK(OFFSET(#REF!,INT((ROW()-13)/2),0)),"",OFFSET(#REF!,INT((ROW()-13)/2),0)),IF(ISBLANK(OFFSET('9. METAS'!$W$20,INT((ROW()-14)/2),0)),"",OFFSET('9. METAS'!$W$20,INT((ROW()-14)/2),0)))</f>
        <v>#REF!</v>
      </c>
      <c r="M29" s="222" t="e">
        <f ca="1">IF(MOD(ROW()-13,2)=0,IF(ISBLANK(OFFSET(#REF!,INT((ROW()-13)/2),0)),"",OFFSET(#REF!,INT((ROW()-13)/2),0)),IF(ISBLANK(OFFSET('9. METAS'!$X$20,INT((ROW()-14)/2),0)),"",OFFSET('9. METAS'!$X$20,INT((ROW()-14)/2),0)))</f>
        <v>#REF!</v>
      </c>
      <c r="N29" s="872" t="str">
        <f t="shared" ref="N29" ca="1" si="12">IFERROR(J29/J30,"ND")</f>
        <v>ND</v>
      </c>
      <c r="O29" s="874" t="str">
        <f t="shared" ref="O29" ca="1" si="13">IFERROR(((J29+K29+L29+M29)/H29),"ND")</f>
        <v>ND</v>
      </c>
      <c r="P29" s="876"/>
    </row>
    <row r="30" spans="3:16">
      <c r="C30" s="850"/>
      <c r="D30" s="852"/>
      <c r="E30" s="852"/>
      <c r="F30" s="854"/>
      <c r="G30" s="856"/>
      <c r="H30" s="907"/>
      <c r="I30" s="871"/>
      <c r="J30" s="220">
        <f ca="1">IF(MOD(ROW()-13,2)=0,IF(ISBLANK(OFFSET(#REF!,INT((ROW()-13)/2),0)),"",OFFSET(#REF!,INT((ROW()-13)/2),0)),IF(ISBLANK(OFFSET('9. METAS'!$U$20,INT((ROW()-14)/2),0)),"",OFFSET('9. METAS'!$U$20,INT((ROW()-14)/2),0)))</f>
        <v>0</v>
      </c>
      <c r="K30" s="221">
        <f ca="1">IF(MOD(ROW()-13,2)=0,IF(ISBLANK(OFFSET(#REF!,INT((ROW()-13)/2),0)),"",OFFSET(#REF!,INT((ROW()-13)/2),0)),IF(ISBLANK(OFFSET('9. METAS'!$V$20,INT((ROW()-14)/2),0)),"",OFFSET('9. METAS'!$V$20,INT((ROW()-14)/2),0)))</f>
        <v>1</v>
      </c>
      <c r="L30" s="221">
        <f ca="1">IF(MOD(ROW()-13,2)=0,IF(ISBLANK(OFFSET(#REF!,INT((ROW()-13)/2),0)),"",OFFSET(#REF!,INT((ROW()-13)/2),0)),IF(ISBLANK(OFFSET('9. METAS'!$W$20,INT((ROW()-14)/2),0)),"",OFFSET('9. METAS'!$W$20,INT((ROW()-14)/2),0)))</f>
        <v>1</v>
      </c>
      <c r="M30" s="222">
        <f ca="1">IF(MOD(ROW()-13,2)=0,IF(ISBLANK(OFFSET(#REF!,INT((ROW()-13)/2),0)),"",OFFSET(#REF!,INT((ROW()-13)/2),0)),IF(ISBLANK(OFFSET('9. METAS'!$X$20,INT((ROW()-14)/2),0)),"",OFFSET('9. METAS'!$X$20,INT((ROW()-14)/2),0)))</f>
        <v>1</v>
      </c>
      <c r="N30" s="873"/>
      <c r="O30" s="875"/>
      <c r="P30" s="877"/>
    </row>
    <row r="31" spans="3:16">
      <c r="C31" s="878" t="str">
        <f ca="1">IF(ISBLANK(OFFSET('5. Pp (3 años)'!$C$46,INT((ROW()-13)/2),0)),"",OFFSET('5. Pp (3 años)'!$C$46,INT((ROW()-13)/2),0))</f>
        <v>Actividad</v>
      </c>
      <c r="D31" s="852" t="str">
        <f ca="1">IF(ISBLANK(OFFSET('5. Pp (3 años)'!$D$46,INT((ROW()-13)/2),0)),"",OFFSET('5. Pp (3 años)'!$D$46,INT((ROW()-13)/2),0))</f>
        <v xml:space="preserve">3.4.1.1.1.7 Impulso de actividades en los espacios públicos orientadas al fomento de la Cultura de Paz.  </v>
      </c>
      <c r="E31" s="852" t="str">
        <f ca="1">IF(ISBLANK(OFFSET('5. Pp (3 años)'!$E$46,INT((ROW()-13)/2),0)),"",OFFSET('5. Pp (3 años)'!$E$46,INT((ROW()-13)/2),0))</f>
        <v>PAEPC: Porcentaje de actividades en los espacios públicos de Cancún.</v>
      </c>
      <c r="F31" s="854" t="str">
        <f ca="1">IF(ISBLANK(OFFSET('5. Pp (3 años)'!$K$46,INT((ROW()-13)/2),0)),"",OFFSET('5. Pp (3 años)'!$K$46,INT((ROW()-13)/2),0))</f>
        <v>Ascendente</v>
      </c>
      <c r="G31" s="856" t="str">
        <f ca="1">IF(ISBLANK(OFFSET('5. Pp (3 años)'!$H$46,INT((ROW()-13)/2),0)),"",OFFSET('5. Pp (3 años)'!$H$46,INT((ROW()-13)/2),0))</f>
        <v>Trimestral</v>
      </c>
      <c r="H31" s="907">
        <f ca="1">IF(ISBLANK(OFFSET('9. METAS'!$L$20,INT((ROW()-13)/2),0)),"",OFFSET('9. METAS'!$L$20,INT((ROW()-13)/2),0))</f>
        <v>200</v>
      </c>
      <c r="I31" s="870"/>
      <c r="J31" s="220" t="e">
        <f ca="1">IF(MOD(ROW()-13,2)=0,IF(ISBLANK(OFFSET(#REF!,INT((ROW()-13)/2),0)),"",OFFSET(#REF!,INT((ROW()-13)/2),0)),IF(ISBLANK(OFFSET('9. METAS'!$U$20,INT((ROW()-14)/2),0)),"",OFFSET('9. METAS'!$U$20,INT((ROW()-14)/2),0)))</f>
        <v>#REF!</v>
      </c>
      <c r="K31" s="221" t="e">
        <f ca="1">IF(MOD(ROW()-13,2)=0,IF(ISBLANK(OFFSET(#REF!,INT((ROW()-13)/2),0)),"",OFFSET(#REF!,INT((ROW()-13)/2),0)),IF(ISBLANK(OFFSET('9. METAS'!$V$20,INT((ROW()-14)/2),0)),"",OFFSET('9. METAS'!$V$20,INT((ROW()-14)/2),0)))</f>
        <v>#REF!</v>
      </c>
      <c r="L31" s="221" t="e">
        <f ca="1">IF(MOD(ROW()-13,2)=0,IF(ISBLANK(OFFSET(#REF!,INT((ROW()-13)/2),0)),"",OFFSET(#REF!,INT((ROW()-13)/2),0)),IF(ISBLANK(OFFSET('9. METAS'!$W$20,INT((ROW()-14)/2),0)),"",OFFSET('9. METAS'!$W$20,INT((ROW()-14)/2),0)))</f>
        <v>#REF!</v>
      </c>
      <c r="M31" s="222" t="e">
        <f ca="1">IF(MOD(ROW()-13,2)=0,IF(ISBLANK(OFFSET(#REF!,INT((ROW()-13)/2),0)),"",OFFSET(#REF!,INT((ROW()-13)/2),0)),IF(ISBLANK(OFFSET('9. METAS'!$X$20,INT((ROW()-14)/2),0)),"",OFFSET('9. METAS'!$X$20,INT((ROW()-14)/2),0)))</f>
        <v>#REF!</v>
      </c>
      <c r="N31" s="872" t="str">
        <f t="shared" ref="N31" ca="1" si="14">IFERROR(J31/J32,"ND")</f>
        <v>ND</v>
      </c>
      <c r="O31" s="874" t="str">
        <f t="shared" ref="O31" ca="1" si="15">IFERROR(((J31+K31+L31+M31)/H31),"ND")</f>
        <v>ND</v>
      </c>
      <c r="P31" s="876"/>
    </row>
    <row r="32" spans="3:16">
      <c r="C32" s="850"/>
      <c r="D32" s="852"/>
      <c r="E32" s="852"/>
      <c r="F32" s="854"/>
      <c r="G32" s="856"/>
      <c r="H32" s="907"/>
      <c r="I32" s="871"/>
      <c r="J32" s="220">
        <f ca="1">IF(MOD(ROW()-13,2)=0,IF(ISBLANK(OFFSET(#REF!,INT((ROW()-13)/2),0)),"",OFFSET(#REF!,INT((ROW()-13)/2),0)),IF(ISBLANK(OFFSET('9. METAS'!$U$20,INT((ROW()-14)/2),0)),"",OFFSET('9. METAS'!$U$20,INT((ROW()-14)/2),0)))</f>
        <v>20</v>
      </c>
      <c r="K32" s="221">
        <f ca="1">IF(MOD(ROW()-13,2)=0,IF(ISBLANK(OFFSET(#REF!,INT((ROW()-13)/2),0)),"",OFFSET(#REF!,INT((ROW()-13)/2),0)),IF(ISBLANK(OFFSET('9. METAS'!$V$20,INT((ROW()-14)/2),0)),"",OFFSET('9. METAS'!$V$20,INT((ROW()-14)/2),0)))</f>
        <v>60</v>
      </c>
      <c r="L32" s="221">
        <f ca="1">IF(MOD(ROW()-13,2)=0,IF(ISBLANK(OFFSET(#REF!,INT((ROW()-13)/2),0)),"",OFFSET(#REF!,INT((ROW()-13)/2),0)),IF(ISBLANK(OFFSET('9. METAS'!$W$20,INT((ROW()-14)/2),0)),"",OFFSET('9. METAS'!$W$20,INT((ROW()-14)/2),0)))</f>
        <v>60</v>
      </c>
      <c r="M32" s="222">
        <f ca="1">IF(MOD(ROW()-13,2)=0,IF(ISBLANK(OFFSET(#REF!,INT((ROW()-13)/2),0)),"",OFFSET(#REF!,INT((ROW()-13)/2),0)),IF(ISBLANK(OFFSET('9. METAS'!$X$20,INT((ROW()-14)/2),0)),"",OFFSET('9. METAS'!$X$20,INT((ROW()-14)/2),0)))</f>
        <v>60</v>
      </c>
      <c r="N32" s="873"/>
      <c r="O32" s="875"/>
      <c r="P32" s="877"/>
    </row>
    <row r="33" spans="3:16">
      <c r="C33" s="878" t="str">
        <f ca="1">IF(ISBLANK(OFFSET('5. Pp (3 años)'!$C$46,INT((ROW()-13)/2),0)),"",OFFSET('5. Pp (3 años)'!$C$46,INT((ROW()-13)/2),0))</f>
        <v>Actividad</v>
      </c>
      <c r="D33" s="852" t="str">
        <f ca="1">IF(ISBLANK(OFFSET('5. Pp (3 años)'!$D$46,INT((ROW()-13)/2),0)),"",OFFSET('5. Pp (3 años)'!$D$46,INT((ROW()-13)/2),0))</f>
        <v>3.4.1.1.1.8 Impulso a la educación artística</v>
      </c>
      <c r="E33" s="852" t="str">
        <f ca="1">IF(ISBLANK(OFFSET('5. Pp (3 años)'!$E$46,INT((ROW()-13)/2),0)),"",OFFSET('5. Pp (3 años)'!$E$46,INT((ROW()-13)/2),0))</f>
        <v>PAIEA: Porcentaje de actividades de impulso a la educación artística</v>
      </c>
      <c r="F33" s="854" t="str">
        <f ca="1">IF(ISBLANK(OFFSET('5. Pp (3 años)'!$K$46,INT((ROW()-13)/2),0)),"",OFFSET('5. Pp (3 años)'!$K$46,INT((ROW()-13)/2),0))</f>
        <v>Ascendente</v>
      </c>
      <c r="G33" s="856" t="str">
        <f ca="1">IF(ISBLANK(OFFSET('5. Pp (3 años)'!$H$46,INT((ROW()-13)/2),0)),"",OFFSET('5. Pp (3 años)'!$H$46,INT((ROW()-13)/2),0))</f>
        <v>Trimestral</v>
      </c>
      <c r="H33" s="907">
        <f ca="1">IF(ISBLANK(OFFSET('9. METAS'!$L$20,INT((ROW()-13)/2),0)),"",OFFSET('9. METAS'!$L$20,INT((ROW()-13)/2),0))</f>
        <v>1625</v>
      </c>
      <c r="I33" s="870"/>
      <c r="J33" s="220" t="e">
        <f ca="1">IF(MOD(ROW()-13,2)=0,IF(ISBLANK(OFFSET(#REF!,INT((ROW()-13)/2),0)),"",OFFSET(#REF!,INT((ROW()-13)/2),0)),IF(ISBLANK(OFFSET('9. METAS'!$U$20,INT((ROW()-14)/2),0)),"",OFFSET('9. METAS'!$U$20,INT((ROW()-14)/2),0)))</f>
        <v>#REF!</v>
      </c>
      <c r="K33" s="221" t="e">
        <f ca="1">IF(MOD(ROW()-13,2)=0,IF(ISBLANK(OFFSET(#REF!,INT((ROW()-13)/2),0)),"",OFFSET(#REF!,INT((ROW()-13)/2),0)),IF(ISBLANK(OFFSET('9. METAS'!$V$20,INT((ROW()-14)/2),0)),"",OFFSET('9. METAS'!$V$20,INT((ROW()-14)/2),0)))</f>
        <v>#REF!</v>
      </c>
      <c r="L33" s="221" t="e">
        <f ca="1">IF(MOD(ROW()-13,2)=0,IF(ISBLANK(OFFSET(#REF!,INT((ROW()-13)/2),0)),"",OFFSET(#REF!,INT((ROW()-13)/2),0)),IF(ISBLANK(OFFSET('9. METAS'!$W$20,INT((ROW()-14)/2),0)),"",OFFSET('9. METAS'!$W$20,INT((ROW()-14)/2),0)))</f>
        <v>#REF!</v>
      </c>
      <c r="M33" s="222" t="e">
        <f ca="1">IF(MOD(ROW()-13,2)=0,IF(ISBLANK(OFFSET(#REF!,INT((ROW()-13)/2),0)),"",OFFSET(#REF!,INT((ROW()-13)/2),0)),IF(ISBLANK(OFFSET('9. METAS'!$X$20,INT((ROW()-14)/2),0)),"",OFFSET('9. METAS'!$X$20,INT((ROW()-14)/2),0)))</f>
        <v>#REF!</v>
      </c>
      <c r="N33" s="872" t="str">
        <f t="shared" ref="N33" ca="1" si="16">IFERROR(J33/J34,"ND")</f>
        <v>ND</v>
      </c>
      <c r="O33" s="874" t="str">
        <f t="shared" ref="O33" ca="1" si="17">IFERROR(((J33+K33+L33+M33)/H33),"ND")</f>
        <v>ND</v>
      </c>
      <c r="P33" s="876"/>
    </row>
    <row r="34" spans="3:16">
      <c r="C34" s="850"/>
      <c r="D34" s="852"/>
      <c r="E34" s="852"/>
      <c r="F34" s="854"/>
      <c r="G34" s="856"/>
      <c r="H34" s="907"/>
      <c r="I34" s="871"/>
      <c r="J34" s="220">
        <f ca="1">IF(MOD(ROW()-13,2)=0,IF(ISBLANK(OFFSET(#REF!,INT((ROW()-13)/2),0)),"",OFFSET(#REF!,INT((ROW()-13)/2),0)),IF(ISBLANK(OFFSET('9. METAS'!$U$20,INT((ROW()-14)/2),0)),"",OFFSET('9. METAS'!$U$20,INT((ROW()-14)/2),0)))</f>
        <v>430</v>
      </c>
      <c r="K34" s="221">
        <f ca="1">IF(MOD(ROW()-13,2)=0,IF(ISBLANK(OFFSET(#REF!,INT((ROW()-13)/2),0)),"",OFFSET(#REF!,INT((ROW()-13)/2),0)),IF(ISBLANK(OFFSET('9. METAS'!$V$20,INT((ROW()-14)/2),0)),"",OFFSET('9. METAS'!$V$20,INT((ROW()-14)/2),0)))</f>
        <v>455</v>
      </c>
      <c r="L34" s="221">
        <f ca="1">IF(MOD(ROW()-13,2)=0,IF(ISBLANK(OFFSET(#REF!,INT((ROW()-13)/2),0)),"",OFFSET(#REF!,INT((ROW()-13)/2),0)),IF(ISBLANK(OFFSET('9. METAS'!$W$20,INT((ROW()-14)/2),0)),"",OFFSET('9. METAS'!$W$20,INT((ROW()-14)/2),0)))</f>
        <v>270</v>
      </c>
      <c r="M34" s="222">
        <f ca="1">IF(MOD(ROW()-13,2)=0,IF(ISBLANK(OFFSET(#REF!,INT((ROW()-13)/2),0)),"",OFFSET(#REF!,INT((ROW()-13)/2),0)),IF(ISBLANK(OFFSET('9. METAS'!$X$20,INT((ROW()-14)/2),0)),"",OFFSET('9. METAS'!$X$20,INT((ROW()-14)/2),0)))</f>
        <v>470</v>
      </c>
      <c r="N34" s="873"/>
      <c r="O34" s="875"/>
      <c r="P34" s="877"/>
    </row>
    <row r="35" spans="3:16">
      <c r="C35" s="878" t="str">
        <f ca="1">IF(ISBLANK(OFFSET('5. Pp (3 años)'!$C$46,INT((ROW()-13)/2),0)),"",OFFSET('5. Pp (3 años)'!$C$46,INT((ROW()-13)/2),0))</f>
        <v>Actividad</v>
      </c>
      <c r="D35" s="852" t="str">
        <f ca="1">IF(ISBLANK(OFFSET('5. Pp (3 años)'!$D$46,INT((ROW()-13)/2),0)),"",OFFSET('5. Pp (3 años)'!$D$46,INT((ROW()-13)/2),0))</f>
        <v>3.4.1.1.1.9 Participación colectiva en proyectos artísticos, culturales y cívicos.</v>
      </c>
      <c r="E35" s="852" t="str">
        <f ca="1">IF(ISBLANK(OFFSET('5. Pp (3 años)'!$E$46,INT((ROW()-13)/2),0)),"",OFFSET('5. Pp (3 años)'!$E$46,INT((ROW()-13)/2),0))</f>
        <v>PAEPCR: Porcentaje de actividades enfocadas en la participación colectiva realizadas.</v>
      </c>
      <c r="F35" s="854" t="str">
        <f ca="1">IF(ISBLANK(OFFSET('5. Pp (3 años)'!$K$46,INT((ROW()-13)/2),0)),"",OFFSET('5. Pp (3 años)'!$K$46,INT((ROW()-13)/2),0))</f>
        <v>Ascendente</v>
      </c>
      <c r="G35" s="856" t="str">
        <f ca="1">IF(ISBLANK(OFFSET('5. Pp (3 años)'!$H$46,INT((ROW()-13)/2),0)),"",OFFSET('5. Pp (3 años)'!$H$46,INT((ROW()-13)/2),0))</f>
        <v>Trimestral</v>
      </c>
      <c r="H35" s="907">
        <f ca="1">IF(ISBLANK(OFFSET('9. METAS'!$L$20,INT((ROW()-13)/2),0)),"",OFFSET('9. METAS'!$L$20,INT((ROW()-13)/2),0))</f>
        <v>150</v>
      </c>
      <c r="I35" s="870"/>
      <c r="J35" s="220" t="e">
        <f ca="1">IF(MOD(ROW()-13,2)=0,IF(ISBLANK(OFFSET(#REF!,INT((ROW()-13)/2),0)),"",OFFSET(#REF!,INT((ROW()-13)/2),0)),IF(ISBLANK(OFFSET('9. METAS'!$U$20,INT((ROW()-14)/2),0)),"",OFFSET('9. METAS'!$U$20,INT((ROW()-14)/2),0)))</f>
        <v>#REF!</v>
      </c>
      <c r="K35" s="221" t="e">
        <f ca="1">IF(MOD(ROW()-13,2)=0,IF(ISBLANK(OFFSET(#REF!,INT((ROW()-13)/2),0)),"",OFFSET(#REF!,INT((ROW()-13)/2),0)),IF(ISBLANK(OFFSET('9. METAS'!$V$20,INT((ROW()-14)/2),0)),"",OFFSET('9. METAS'!$V$20,INT((ROW()-14)/2),0)))</f>
        <v>#REF!</v>
      </c>
      <c r="L35" s="221" t="e">
        <f ca="1">IF(MOD(ROW()-13,2)=0,IF(ISBLANK(OFFSET(#REF!,INT((ROW()-13)/2),0)),"",OFFSET(#REF!,INT((ROW()-13)/2),0)),IF(ISBLANK(OFFSET('9. METAS'!$W$20,INT((ROW()-14)/2),0)),"",OFFSET('9. METAS'!$W$20,INT((ROW()-14)/2),0)))</f>
        <v>#REF!</v>
      </c>
      <c r="M35" s="222" t="e">
        <f ca="1">IF(MOD(ROW()-13,2)=0,IF(ISBLANK(OFFSET(#REF!,INT((ROW()-13)/2),0)),"",OFFSET(#REF!,INT((ROW()-13)/2),0)),IF(ISBLANK(OFFSET('9. METAS'!$X$20,INT((ROW()-14)/2),0)),"",OFFSET('9. METAS'!$X$20,INT((ROW()-14)/2),0)))</f>
        <v>#REF!</v>
      </c>
      <c r="N35" s="872" t="str">
        <f t="shared" ref="N35" ca="1" si="18">IFERROR(J35/J36,"ND")</f>
        <v>ND</v>
      </c>
      <c r="O35" s="874" t="str">
        <f t="shared" ref="O35" ca="1" si="19">IFERROR(((J35+K35+L35+M35)/H35),"ND")</f>
        <v>ND</v>
      </c>
      <c r="P35" s="876"/>
    </row>
    <row r="36" spans="3:16">
      <c r="C36" s="850"/>
      <c r="D36" s="852"/>
      <c r="E36" s="852"/>
      <c r="F36" s="854"/>
      <c r="G36" s="856"/>
      <c r="H36" s="907"/>
      <c r="I36" s="871"/>
      <c r="J36" s="220">
        <f ca="1">IF(MOD(ROW()-13,2)=0,IF(ISBLANK(OFFSET(#REF!,INT((ROW()-13)/2),0)),"",OFFSET(#REF!,INT((ROW()-13)/2),0)),IF(ISBLANK(OFFSET('9. METAS'!$U$20,INT((ROW()-14)/2),0)),"",OFFSET('9. METAS'!$U$20,INT((ROW()-14)/2),0)))</f>
        <v>15</v>
      </c>
      <c r="K36" s="221">
        <f ca="1">IF(MOD(ROW()-13,2)=0,IF(ISBLANK(OFFSET(#REF!,INT((ROW()-13)/2),0)),"",OFFSET(#REF!,INT((ROW()-13)/2),0)),IF(ISBLANK(OFFSET('9. METAS'!$V$20,INT((ROW()-14)/2),0)),"",OFFSET('9. METAS'!$V$20,INT((ROW()-14)/2),0)))</f>
        <v>40</v>
      </c>
      <c r="L36" s="221">
        <f ca="1">IF(MOD(ROW()-13,2)=0,IF(ISBLANK(OFFSET(#REF!,INT((ROW()-13)/2),0)),"",OFFSET(#REF!,INT((ROW()-13)/2),0)),IF(ISBLANK(OFFSET('9. METAS'!$W$20,INT((ROW()-14)/2),0)),"",OFFSET('9. METAS'!$W$20,INT((ROW()-14)/2),0)))</f>
        <v>45</v>
      </c>
      <c r="M36" s="222">
        <f ca="1">IF(MOD(ROW()-13,2)=0,IF(ISBLANK(OFFSET(#REF!,INT((ROW()-13)/2),0)),"",OFFSET(#REF!,INT((ROW()-13)/2),0)),IF(ISBLANK(OFFSET('9. METAS'!$X$20,INT((ROW()-14)/2),0)),"",OFFSET('9. METAS'!$X$20,INT((ROW()-14)/2),0)))</f>
        <v>50</v>
      </c>
      <c r="N36" s="873"/>
      <c r="O36" s="875"/>
      <c r="P36" s="877"/>
    </row>
    <row r="37" spans="3:16">
      <c r="C37" s="878" t="str">
        <f ca="1">IF(ISBLANK(OFFSET('5. Pp (3 años)'!$C$46,INT((ROW()-13)/2),0)),"",OFFSET('5. Pp (3 años)'!$C$46,INT((ROW()-13)/2),0))</f>
        <v>Actividad</v>
      </c>
      <c r="D37" s="852" t="str">
        <f ca="1">IF(ISBLANK(OFFSET('5. Pp (3 años)'!$D$46,INT((ROW()-13)/2),0)),"",OFFSET('5. Pp (3 años)'!$D$46,INT((ROW()-13)/2),0))</f>
        <v>3.4.1.1.1.10 Desarrollo de la Agenda Artística y Cultural del Teatro de la Ciudad.</v>
      </c>
      <c r="E37" s="852" t="str">
        <f ca="1">IF(ISBLANK(OFFSET('5. Pp (3 años)'!$E$46,INT((ROW()-13)/2),0)),"",OFFSET('5. Pp (3 años)'!$E$46,INT((ROW()-13)/2),0))</f>
        <v xml:space="preserve">PATCR: Porcentaje de actividades en el Teatro de la Ciudad realizadas. </v>
      </c>
      <c r="F37" s="854" t="str">
        <f ca="1">IF(ISBLANK(OFFSET('5. Pp (3 años)'!$K$46,INT((ROW()-13)/2),0)),"",OFFSET('5. Pp (3 años)'!$K$46,INT((ROW()-13)/2),0))</f>
        <v>Ascendente</v>
      </c>
      <c r="G37" s="856" t="str">
        <f ca="1">IF(ISBLANK(OFFSET('5. Pp (3 años)'!$H$46,INT((ROW()-13)/2),0)),"",OFFSET('5. Pp (3 años)'!$H$46,INT((ROW()-13)/2),0))</f>
        <v>Trimestral</v>
      </c>
      <c r="H37" s="907">
        <f ca="1">IF(ISBLANK(OFFSET('9. METAS'!$L$20,INT((ROW()-13)/2),0)),"",OFFSET('9. METAS'!$L$20,INT((ROW()-13)/2),0))</f>
        <v>348</v>
      </c>
      <c r="I37" s="870"/>
      <c r="J37" s="220" t="e">
        <f ca="1">IF(MOD(ROW()-13,2)=0,IF(ISBLANK(OFFSET(#REF!,INT((ROW()-13)/2),0)),"",OFFSET(#REF!,INT((ROW()-13)/2),0)),IF(ISBLANK(OFFSET('9. METAS'!$U$20,INT((ROW()-14)/2),0)),"",OFFSET('9. METAS'!$U$20,INT((ROW()-14)/2),0)))</f>
        <v>#REF!</v>
      </c>
      <c r="K37" s="221" t="e">
        <f ca="1">IF(MOD(ROW()-13,2)=0,IF(ISBLANK(OFFSET(#REF!,INT((ROW()-13)/2),0)),"",OFFSET(#REF!,INT((ROW()-13)/2),0)),IF(ISBLANK(OFFSET('9. METAS'!$V$20,INT((ROW()-14)/2),0)),"",OFFSET('9. METAS'!$V$20,INT((ROW()-14)/2),0)))</f>
        <v>#REF!</v>
      </c>
      <c r="L37" s="221" t="e">
        <f ca="1">IF(MOD(ROW()-13,2)=0,IF(ISBLANK(OFFSET(#REF!,INT((ROW()-13)/2),0)),"",OFFSET(#REF!,INT((ROW()-13)/2),0)),IF(ISBLANK(OFFSET('9. METAS'!$W$20,INT((ROW()-14)/2),0)),"",OFFSET('9. METAS'!$W$20,INT((ROW()-14)/2),0)))</f>
        <v>#REF!</v>
      </c>
      <c r="M37" s="222" t="e">
        <f ca="1">IF(MOD(ROW()-13,2)=0,IF(ISBLANK(OFFSET(#REF!,INT((ROW()-13)/2),0)),"",OFFSET(#REF!,INT((ROW()-13)/2),0)),IF(ISBLANK(OFFSET('9. METAS'!$X$20,INT((ROW()-14)/2),0)),"",OFFSET('9. METAS'!$X$20,INT((ROW()-14)/2),0)))</f>
        <v>#REF!</v>
      </c>
      <c r="N37" s="872" t="str">
        <f t="shared" ref="N37" ca="1" si="20">IFERROR(J37/J38,"ND")</f>
        <v>ND</v>
      </c>
      <c r="O37" s="874" t="str">
        <f t="shared" ref="O37" ca="1" si="21">IFERROR(((J37+K37+L37+M37)/H37),"ND")</f>
        <v>ND</v>
      </c>
      <c r="P37" s="876"/>
    </row>
    <row r="38" spans="3:16">
      <c r="C38" s="850"/>
      <c r="D38" s="852"/>
      <c r="E38" s="852"/>
      <c r="F38" s="854"/>
      <c r="G38" s="856"/>
      <c r="H38" s="907"/>
      <c r="I38" s="871"/>
      <c r="J38" s="220">
        <f ca="1">IF(MOD(ROW()-13,2)=0,IF(ISBLANK(OFFSET(#REF!,INT((ROW()-13)/2),0)),"",OFFSET(#REF!,INT((ROW()-13)/2),0)),IF(ISBLANK(OFFSET('9. METAS'!$U$20,INT((ROW()-14)/2),0)),"",OFFSET('9. METAS'!$U$20,INT((ROW()-14)/2),0)))</f>
        <v>60</v>
      </c>
      <c r="K38" s="221">
        <f ca="1">IF(MOD(ROW()-13,2)=0,IF(ISBLANK(OFFSET(#REF!,INT((ROW()-13)/2),0)),"",OFFSET(#REF!,INT((ROW()-13)/2),0)),IF(ISBLANK(OFFSET('9. METAS'!$V$20,INT((ROW()-14)/2),0)),"",OFFSET('9. METAS'!$V$20,INT((ROW()-14)/2),0)))</f>
        <v>95</v>
      </c>
      <c r="L38" s="221">
        <f ca="1">IF(MOD(ROW()-13,2)=0,IF(ISBLANK(OFFSET(#REF!,INT((ROW()-13)/2),0)),"",OFFSET(#REF!,INT((ROW()-13)/2),0)),IF(ISBLANK(OFFSET('9. METAS'!$W$20,INT((ROW()-14)/2),0)),"",OFFSET('9. METAS'!$W$20,INT((ROW()-14)/2),0)))</f>
        <v>98</v>
      </c>
      <c r="M38" s="222">
        <f ca="1">IF(MOD(ROW()-13,2)=0,IF(ISBLANK(OFFSET(#REF!,INT((ROW()-13)/2),0)),"",OFFSET(#REF!,INT((ROW()-13)/2),0)),IF(ISBLANK(OFFSET('9. METAS'!$X$20,INT((ROW()-14)/2),0)),"",OFFSET('9. METAS'!$X$20,INT((ROW()-14)/2),0)))</f>
        <v>95</v>
      </c>
      <c r="N38" s="873"/>
      <c r="O38" s="875"/>
      <c r="P38" s="877"/>
    </row>
    <row r="39" spans="3:16">
      <c r="C39" s="878" t="str">
        <f ca="1">IF(ISBLANK(OFFSET('5. Pp (3 años)'!$C$46,INT((ROW()-13)/2),0)),"",OFFSET('5. Pp (3 años)'!$C$46,INT((ROW()-13)/2),0))</f>
        <v>Actividad</v>
      </c>
      <c r="D39" s="852" t="str">
        <f ca="1">IF(ISBLANK(OFFSET('5. Pp (3 años)'!$D$46,INT((ROW()-13)/2),0)),"",OFFSET('5. Pp (3 años)'!$D$46,INT((ROW()-13)/2),0))</f>
        <v>3.4.1.1.1.11 Realización del Carnaval de Cancún.</v>
      </c>
      <c r="E39" s="852" t="str">
        <f ca="1">IF(ISBLANK(OFFSET('5. Pp (3 años)'!$E$46,INT((ROW()-13)/2),0)),"",OFFSET('5. Pp (3 años)'!$E$46,INT((ROW()-13)/2),0))</f>
        <v xml:space="preserve">NPACC: Número de personas asistentes al Carnaval de Cancún. </v>
      </c>
      <c r="F39" s="854" t="str">
        <f ca="1">IF(ISBLANK(OFFSET('5. Pp (3 años)'!$K$46,INT((ROW()-13)/2),0)),"",OFFSET('5. Pp (3 años)'!$K$46,INT((ROW()-13)/2),0))</f>
        <v>Ascendente</v>
      </c>
      <c r="G39" s="856" t="str">
        <f ca="1">IF(ISBLANK(OFFSET('5. Pp (3 años)'!$H$46,INT((ROW()-13)/2),0)),"",OFFSET('5. Pp (3 años)'!$H$46,INT((ROW()-13)/2),0))</f>
        <v>Anual</v>
      </c>
      <c r="H39" s="907">
        <f ca="1">IF(ISBLANK(OFFSET('9. METAS'!$L$20,INT((ROW()-13)/2),0)),"",OFFSET('9. METAS'!$L$20,INT((ROW()-13)/2),0))</f>
        <v>370000</v>
      </c>
      <c r="I39" s="870"/>
      <c r="J39" s="220" t="e">
        <f ca="1">IF(MOD(ROW()-13,2)=0,IF(ISBLANK(OFFSET(#REF!,INT((ROW()-13)/2),0)),"",OFFSET(#REF!,INT((ROW()-13)/2),0)),IF(ISBLANK(OFFSET('9. METAS'!$U$20,INT((ROW()-14)/2),0)),"",OFFSET('9. METAS'!$U$20,INT((ROW()-14)/2),0)))</f>
        <v>#REF!</v>
      </c>
      <c r="K39" s="221" t="e">
        <f ca="1">IF(MOD(ROW()-13,2)=0,IF(ISBLANK(OFFSET(#REF!,INT((ROW()-13)/2),0)),"",OFFSET(#REF!,INT((ROW()-13)/2),0)),IF(ISBLANK(OFFSET('9. METAS'!$V$20,INT((ROW()-14)/2),0)),"",OFFSET('9. METAS'!$V$20,INT((ROW()-14)/2),0)))</f>
        <v>#REF!</v>
      </c>
      <c r="L39" s="221" t="e">
        <f ca="1">IF(MOD(ROW()-13,2)=0,IF(ISBLANK(OFFSET(#REF!,INT((ROW()-13)/2),0)),"",OFFSET(#REF!,INT((ROW()-13)/2),0)),IF(ISBLANK(OFFSET('9. METAS'!$W$20,INT((ROW()-14)/2),0)),"",OFFSET('9. METAS'!$W$20,INT((ROW()-14)/2),0)))</f>
        <v>#REF!</v>
      </c>
      <c r="M39" s="222" t="e">
        <f ca="1">IF(MOD(ROW()-13,2)=0,IF(ISBLANK(OFFSET(#REF!,INT((ROW()-13)/2),0)),"",OFFSET(#REF!,INT((ROW()-13)/2),0)),IF(ISBLANK(OFFSET('9. METAS'!$X$20,INT((ROW()-14)/2),0)),"",OFFSET('9. METAS'!$X$20,INT((ROW()-14)/2),0)))</f>
        <v>#REF!</v>
      </c>
      <c r="N39" s="872" t="str">
        <f t="shared" ref="N39" ca="1" si="22">IFERROR(J39/J40,"ND")</f>
        <v>ND</v>
      </c>
      <c r="O39" s="874" t="str">
        <f t="shared" ref="O39" ca="1" si="23">IFERROR(((J39+K39+L39+M39)/H39),"ND")</f>
        <v>ND</v>
      </c>
      <c r="P39" s="876"/>
    </row>
    <row r="40" spans="3:16">
      <c r="C40" s="850"/>
      <c r="D40" s="852"/>
      <c r="E40" s="852"/>
      <c r="F40" s="854"/>
      <c r="G40" s="856"/>
      <c r="H40" s="907"/>
      <c r="I40" s="871"/>
      <c r="J40" s="220">
        <f ca="1">IF(MOD(ROW()-13,2)=0,IF(ISBLANK(OFFSET(#REF!,INT((ROW()-13)/2),0)),"",OFFSET(#REF!,INT((ROW()-13)/2),0)),IF(ISBLANK(OFFSET('9. METAS'!$U$20,INT((ROW()-14)/2),0)),"",OFFSET('9. METAS'!$U$20,INT((ROW()-14)/2),0)))</f>
        <v>370000</v>
      </c>
      <c r="K40" s="221">
        <f ca="1">IF(MOD(ROW()-13,2)=0,IF(ISBLANK(OFFSET(#REF!,INT((ROW()-13)/2),0)),"",OFFSET(#REF!,INT((ROW()-13)/2),0)),IF(ISBLANK(OFFSET('9. METAS'!$V$20,INT((ROW()-14)/2),0)),"",OFFSET('9. METAS'!$V$20,INT((ROW()-14)/2),0)))</f>
        <v>0</v>
      </c>
      <c r="L40" s="221">
        <f ca="1">IF(MOD(ROW()-13,2)=0,IF(ISBLANK(OFFSET(#REF!,INT((ROW()-13)/2),0)),"",OFFSET(#REF!,INT((ROW()-13)/2),0)),IF(ISBLANK(OFFSET('9. METAS'!$W$20,INT((ROW()-14)/2),0)),"",OFFSET('9. METAS'!$W$20,INT((ROW()-14)/2),0)))</f>
        <v>0</v>
      </c>
      <c r="M40" s="222">
        <f ca="1">IF(MOD(ROW()-13,2)=0,IF(ISBLANK(OFFSET(#REF!,INT((ROW()-13)/2),0)),"",OFFSET(#REF!,INT((ROW()-13)/2),0)),IF(ISBLANK(OFFSET('9. METAS'!$X$20,INT((ROW()-14)/2),0)),"",OFFSET('9. METAS'!$X$20,INT((ROW()-14)/2),0)))</f>
        <v>0</v>
      </c>
      <c r="N40" s="873"/>
      <c r="O40" s="875"/>
      <c r="P40" s="877"/>
    </row>
    <row r="41" spans="3:16">
      <c r="C41" s="878" t="str">
        <f ca="1">IF(ISBLANK(OFFSET('5. Pp (3 años)'!$C$46,INT((ROW()-13)/2),0)),"",OFFSET('5. Pp (3 años)'!$C$46,INT((ROW()-13)/2),0))</f>
        <v>Actividad</v>
      </c>
      <c r="D41" s="852" t="str">
        <f ca="1">IF(ISBLANK(OFFSET('5. Pp (3 años)'!$D$46,INT((ROW()-13)/2),0)),"",OFFSET('5. Pp (3 años)'!$D$46,INT((ROW()-13)/2),0))</f>
        <v>3.4.1.1.1.12 Desarrollo de infraestructura artística y cultural.</v>
      </c>
      <c r="E41" s="852" t="str">
        <f ca="1">IF(ISBLANK(OFFSET('5. Pp (3 años)'!$E$46,INT((ROW()-13)/2),0)),"",OFFSET('5. Pp (3 años)'!$E$46,INT((ROW()-13)/2),0))</f>
        <v>PADIR: Porcentaje de acciones de desarrollo en infraestructura realizadas.</v>
      </c>
      <c r="F41" s="854" t="str">
        <f ca="1">IF(ISBLANK(OFFSET('5. Pp (3 años)'!$K$46,INT((ROW()-13)/2),0)),"",OFFSET('5. Pp (3 años)'!$K$46,INT((ROW()-13)/2),0))</f>
        <v>Ascendente</v>
      </c>
      <c r="G41" s="856" t="str">
        <f ca="1">IF(ISBLANK(OFFSET('5. Pp (3 años)'!$H$46,INT((ROW()-13)/2),0)),"",OFFSET('5. Pp (3 años)'!$H$46,INT((ROW()-13)/2),0))</f>
        <v>Trimestral</v>
      </c>
      <c r="H41" s="907">
        <f ca="1">IF(ISBLANK(OFFSET('9. METAS'!$L$20,INT((ROW()-13)/2),0)),"",OFFSET('9. METAS'!$L$20,INT((ROW()-13)/2),0))</f>
        <v>5</v>
      </c>
      <c r="I41" s="870"/>
      <c r="J41" s="220" t="e">
        <f ca="1">IF(MOD(ROW()-13,2)=0,IF(ISBLANK(OFFSET(#REF!,INT((ROW()-13)/2),0)),"",OFFSET(#REF!,INT((ROW()-13)/2),0)),IF(ISBLANK(OFFSET('9. METAS'!$U$20,INT((ROW()-14)/2),0)),"",OFFSET('9. METAS'!$U$20,INT((ROW()-14)/2),0)))</f>
        <v>#REF!</v>
      </c>
      <c r="K41" s="221" t="e">
        <f ca="1">IF(MOD(ROW()-13,2)=0,IF(ISBLANK(OFFSET(#REF!,INT((ROW()-13)/2),0)),"",OFFSET(#REF!,INT((ROW()-13)/2),0)),IF(ISBLANK(OFFSET('9. METAS'!$V$20,INT((ROW()-14)/2),0)),"",OFFSET('9. METAS'!$V$20,INT((ROW()-14)/2),0)))</f>
        <v>#REF!</v>
      </c>
      <c r="L41" s="221" t="e">
        <f ca="1">IF(MOD(ROW()-13,2)=0,IF(ISBLANK(OFFSET(#REF!,INT((ROW()-13)/2),0)),"",OFFSET(#REF!,INT((ROW()-13)/2),0)),IF(ISBLANK(OFFSET('9. METAS'!$W$20,INT((ROW()-14)/2),0)),"",OFFSET('9. METAS'!$W$20,INT((ROW()-14)/2),0)))</f>
        <v>#REF!</v>
      </c>
      <c r="M41" s="222" t="e">
        <f ca="1">IF(MOD(ROW()-13,2)=0,IF(ISBLANK(OFFSET(#REF!,INT((ROW()-13)/2),0)),"",OFFSET(#REF!,INT((ROW()-13)/2),0)),IF(ISBLANK(OFFSET('9. METAS'!$X$20,INT((ROW()-14)/2),0)),"",OFFSET('9. METAS'!$X$20,INT((ROW()-14)/2),0)))</f>
        <v>#REF!</v>
      </c>
      <c r="N41" s="872" t="str">
        <f t="shared" ref="N41" ca="1" si="24">IFERROR(J41/J42,"ND")</f>
        <v>ND</v>
      </c>
      <c r="O41" s="874" t="str">
        <f t="shared" ref="O41" ca="1" si="25">IFERROR(((J41+K41+L41+M41)/H41),"ND")</f>
        <v>ND</v>
      </c>
      <c r="P41" s="876"/>
    </row>
    <row r="42" spans="3:16">
      <c r="C42" s="850"/>
      <c r="D42" s="852"/>
      <c r="E42" s="852"/>
      <c r="F42" s="854"/>
      <c r="G42" s="856"/>
      <c r="H42" s="907"/>
      <c r="I42" s="871"/>
      <c r="J42" s="220">
        <f ca="1">IF(MOD(ROW()-13,2)=0,IF(ISBLANK(OFFSET(#REF!,INT((ROW()-13)/2),0)),"",OFFSET(#REF!,INT((ROW()-13)/2),0)),IF(ISBLANK(OFFSET('9. METAS'!$U$20,INT((ROW()-14)/2),0)),"",OFFSET('9. METAS'!$U$20,INT((ROW()-14)/2),0)))</f>
        <v>1</v>
      </c>
      <c r="K42" s="221">
        <f ca="1">IF(MOD(ROW()-13,2)=0,IF(ISBLANK(OFFSET(#REF!,INT((ROW()-13)/2),0)),"",OFFSET(#REF!,INT((ROW()-13)/2),0)),IF(ISBLANK(OFFSET('9. METAS'!$V$20,INT((ROW()-14)/2),0)),"",OFFSET('9. METAS'!$V$20,INT((ROW()-14)/2),0)))</f>
        <v>1</v>
      </c>
      <c r="L42" s="221">
        <f ca="1">IF(MOD(ROW()-13,2)=0,IF(ISBLANK(OFFSET(#REF!,INT((ROW()-13)/2),0)),"",OFFSET(#REF!,INT((ROW()-13)/2),0)),IF(ISBLANK(OFFSET('9. METAS'!$W$20,INT((ROW()-14)/2),0)),"",OFFSET('9. METAS'!$W$20,INT((ROW()-14)/2),0)))</f>
        <v>1</v>
      </c>
      <c r="M42" s="222">
        <f ca="1">IF(MOD(ROW()-13,2)=0,IF(ISBLANK(OFFSET(#REF!,INT((ROW()-13)/2),0)),"",OFFSET(#REF!,INT((ROW()-13)/2),0)),IF(ISBLANK(OFFSET('9. METAS'!$X$20,INT((ROW()-14)/2),0)),"",OFFSET('9. METAS'!$X$20,INT((ROW()-14)/2),0)))</f>
        <v>2</v>
      </c>
      <c r="N42" s="873"/>
      <c r="O42" s="875"/>
      <c r="P42" s="877"/>
    </row>
    <row r="43" spans="3:16">
      <c r="C43" s="878" t="str">
        <f ca="1">IF(ISBLANK(OFFSET('5. Pp (3 años)'!$C$46,INT((ROW()-13)/2),0)),"",OFFSET('5. Pp (3 años)'!$C$46,INT((ROW()-13)/2),0))</f>
        <v xml:space="preserve">Componente
</v>
      </c>
      <c r="D43" s="852" t="str">
        <f ca="1">IF(ISBLANK(OFFSET('5. Pp (3 años)'!$D$46,INT((ROW()-13)/2),0)),"",OFFSET('5. Pp (3 años)'!$D$46,INT((ROW()-13)/2),0))</f>
        <v xml:space="preserve">3.4.1.1.2 Centros Culturales  y estructura orgánica del Instituto de Cultura y las Artes del municipio de Benito Juárez fortalecidos.
</v>
      </c>
      <c r="E43" s="852" t="str">
        <f ca="1">IF(ISBLANK(OFFSET('5. Pp (3 años)'!$E$46,INT((ROW()-13)/2),0)),"",OFFSET('5. Pp (3 años)'!$E$46,INT((ROW()-13)/2),0))</f>
        <v>PAFR: Porcentaje de acciones de fortalecimiento realizadas.</v>
      </c>
      <c r="F43" s="854" t="str">
        <f ca="1">IF(ISBLANK(OFFSET('5. Pp (3 años)'!$K$46,INT((ROW()-13)/2),0)),"",OFFSET('5. Pp (3 años)'!$K$46,INT((ROW()-13)/2),0))</f>
        <v>Ascendente</v>
      </c>
      <c r="G43" s="856" t="str">
        <f ca="1">IF(ISBLANK(OFFSET('5. Pp (3 años)'!$H$46,INT((ROW()-13)/2),0)),"",OFFSET('5. Pp (3 años)'!$H$46,INT((ROW()-13)/2),0))</f>
        <v>Trimestral</v>
      </c>
      <c r="H43" s="907">
        <f ca="1">IF(ISBLANK(OFFSET('9. METAS'!$L$20,INT((ROW()-13)/2),0)),"",OFFSET('9. METAS'!$L$20,INT((ROW()-13)/2),0))</f>
        <v>702</v>
      </c>
      <c r="I43" s="870"/>
      <c r="J43" s="220" t="e">
        <f ca="1">IF(MOD(ROW()-13,2)=0,IF(ISBLANK(OFFSET(#REF!,INT((ROW()-13)/2),0)),"",OFFSET(#REF!,INT((ROW()-13)/2),0)),IF(ISBLANK(OFFSET('9. METAS'!$U$20,INT((ROW()-14)/2),0)),"",OFFSET('9. METAS'!$U$20,INT((ROW()-14)/2),0)))</f>
        <v>#REF!</v>
      </c>
      <c r="K43" s="221" t="e">
        <f ca="1">IF(MOD(ROW()-13,2)=0,IF(ISBLANK(OFFSET(#REF!,INT((ROW()-13)/2),0)),"",OFFSET(#REF!,INT((ROW()-13)/2),0)),IF(ISBLANK(OFFSET('9. METAS'!$V$20,INT((ROW()-14)/2),0)),"",OFFSET('9. METAS'!$V$20,INT((ROW()-14)/2),0)))</f>
        <v>#REF!</v>
      </c>
      <c r="L43" s="221" t="e">
        <f ca="1">IF(MOD(ROW()-13,2)=0,IF(ISBLANK(OFFSET(#REF!,INT((ROW()-13)/2),0)),"",OFFSET(#REF!,INT((ROW()-13)/2),0)),IF(ISBLANK(OFFSET('9. METAS'!$W$20,INT((ROW()-14)/2),0)),"",OFFSET('9. METAS'!$W$20,INT((ROW()-14)/2),0)))</f>
        <v>#REF!</v>
      </c>
      <c r="M43" s="222" t="e">
        <f ca="1">IF(MOD(ROW()-13,2)=0,IF(ISBLANK(OFFSET(#REF!,INT((ROW()-13)/2),0)),"",OFFSET(#REF!,INT((ROW()-13)/2),0)),IF(ISBLANK(OFFSET('9. METAS'!$X$20,INT((ROW()-14)/2),0)),"",OFFSET('9. METAS'!$X$20,INT((ROW()-14)/2),0)))</f>
        <v>#REF!</v>
      </c>
      <c r="N43" s="872" t="str">
        <f t="shared" ref="N43" ca="1" si="26">IFERROR(J43/J44,"ND")</f>
        <v>ND</v>
      </c>
      <c r="O43" s="874" t="str">
        <f t="shared" ref="O43" ca="1" si="27">IFERROR(((J43+K43+L43+M43)/H43),"ND")</f>
        <v>ND</v>
      </c>
      <c r="P43" s="876"/>
    </row>
    <row r="44" spans="3:16">
      <c r="C44" s="850"/>
      <c r="D44" s="852"/>
      <c r="E44" s="852"/>
      <c r="F44" s="854"/>
      <c r="G44" s="856"/>
      <c r="H44" s="907"/>
      <c r="I44" s="871"/>
      <c r="J44" s="220">
        <f ca="1">IF(MOD(ROW()-13,2)=0,IF(ISBLANK(OFFSET(#REF!,INT((ROW()-13)/2),0)),"",OFFSET(#REF!,INT((ROW()-13)/2),0)),IF(ISBLANK(OFFSET('9. METAS'!$U$20,INT((ROW()-14)/2),0)),"",OFFSET('9. METAS'!$U$20,INT((ROW()-14)/2),0)))</f>
        <v>165</v>
      </c>
      <c r="K44" s="221">
        <f ca="1">IF(MOD(ROW()-13,2)=0,IF(ISBLANK(OFFSET(#REF!,INT((ROW()-13)/2),0)),"",OFFSET(#REF!,INT((ROW()-13)/2),0)),IF(ISBLANK(OFFSET('9. METAS'!$V$20,INT((ROW()-14)/2),0)),"",OFFSET('9. METAS'!$V$20,INT((ROW()-14)/2),0)))</f>
        <v>181</v>
      </c>
      <c r="L44" s="221">
        <f ca="1">IF(MOD(ROW()-13,2)=0,IF(ISBLANK(OFFSET(#REF!,INT((ROW()-13)/2),0)),"",OFFSET(#REF!,INT((ROW()-13)/2),0)),IF(ISBLANK(OFFSET('9. METAS'!$W$20,INT((ROW()-14)/2),0)),"",OFFSET('9. METAS'!$W$20,INT((ROW()-14)/2),0)))</f>
        <v>179</v>
      </c>
      <c r="M44" s="222">
        <f ca="1">IF(MOD(ROW()-13,2)=0,IF(ISBLANK(OFFSET(#REF!,INT((ROW()-13)/2),0)),"",OFFSET(#REF!,INT((ROW()-13)/2),0)),IF(ISBLANK(OFFSET('9. METAS'!$X$20,INT((ROW()-14)/2),0)),"",OFFSET('9. METAS'!$X$20,INT((ROW()-14)/2),0)))</f>
        <v>177</v>
      </c>
      <c r="N44" s="873"/>
      <c r="O44" s="875"/>
      <c r="P44" s="877"/>
    </row>
    <row r="45" spans="3:16">
      <c r="C45" s="878" t="str">
        <f ca="1">IF(ISBLANK(OFFSET('5. Pp (3 años)'!$C$46,INT((ROW()-13)/2),0)),"",OFFSET('5. Pp (3 años)'!$C$46,INT((ROW()-13)/2),0))</f>
        <v>Actividad</v>
      </c>
      <c r="D45" s="852" t="str">
        <f ca="1">IF(ISBLANK(OFFSET('5. Pp (3 años)'!$D$46,INT((ROW()-13)/2),0)),"",OFFSET('5. Pp (3 años)'!$D$46,INT((ROW()-13)/2),0))</f>
        <v>3.4.1.1.2.1 Equipamiento de los Centros Culturales.</v>
      </c>
      <c r="E45" s="852" t="str">
        <f ca="1">IF(ISBLANK(OFFSET('5. Pp (3 años)'!$E$46,INT((ROW()-13)/2),0)),"",OFFSET('5. Pp (3 años)'!$E$46,INT((ROW()-13)/2),0))</f>
        <v>PAECCR: Porcentaje de acciones de equipamiento de los centros culturales realizadas.</v>
      </c>
      <c r="F45" s="854" t="str">
        <f ca="1">IF(ISBLANK(OFFSET('5. Pp (3 años)'!$K$46,INT((ROW()-13)/2),0)),"",OFFSET('5. Pp (3 años)'!$K$46,INT((ROW()-13)/2),0))</f>
        <v>Ascendente</v>
      </c>
      <c r="G45" s="856" t="str">
        <f ca="1">IF(ISBLANK(OFFSET('5. Pp (3 años)'!$H$46,INT((ROW()-13)/2),0)),"",OFFSET('5. Pp (3 años)'!$H$46,INT((ROW()-13)/2),0))</f>
        <v>Trimestral</v>
      </c>
      <c r="H45" s="907">
        <f ca="1">IF(ISBLANK(OFFSET('9. METAS'!$L$20,INT((ROW()-13)/2),0)),"",OFFSET('9. METAS'!$L$20,INT((ROW()-13)/2),0))</f>
        <v>10</v>
      </c>
      <c r="I45" s="870"/>
      <c r="J45" s="220" t="e">
        <f ca="1">IF(MOD(ROW()-13,2)=0,IF(ISBLANK(OFFSET(#REF!,INT((ROW()-13)/2),0)),"",OFFSET(#REF!,INT((ROW()-13)/2),0)),IF(ISBLANK(OFFSET('9. METAS'!$U$20,INT((ROW()-14)/2),0)),"",OFFSET('9. METAS'!$U$20,INT((ROW()-14)/2),0)))</f>
        <v>#REF!</v>
      </c>
      <c r="K45" s="221" t="e">
        <f ca="1">IF(MOD(ROW()-13,2)=0,IF(ISBLANK(OFFSET(#REF!,INT((ROW()-13)/2),0)),"",OFFSET(#REF!,INT((ROW()-13)/2),0)),IF(ISBLANK(OFFSET('9. METAS'!$V$20,INT((ROW()-14)/2),0)),"",OFFSET('9. METAS'!$V$20,INT((ROW()-14)/2),0)))</f>
        <v>#REF!</v>
      </c>
      <c r="L45" s="221" t="e">
        <f ca="1">IF(MOD(ROW()-13,2)=0,IF(ISBLANK(OFFSET(#REF!,INT((ROW()-13)/2),0)),"",OFFSET(#REF!,INT((ROW()-13)/2),0)),IF(ISBLANK(OFFSET('9. METAS'!$W$20,INT((ROW()-14)/2),0)),"",OFFSET('9. METAS'!$W$20,INT((ROW()-14)/2),0)))</f>
        <v>#REF!</v>
      </c>
      <c r="M45" s="222" t="e">
        <f ca="1">IF(MOD(ROW()-13,2)=0,IF(ISBLANK(OFFSET(#REF!,INT((ROW()-13)/2),0)),"",OFFSET(#REF!,INT((ROW()-13)/2),0)),IF(ISBLANK(OFFSET('9. METAS'!$X$20,INT((ROW()-14)/2),0)),"",OFFSET('9. METAS'!$X$20,INT((ROW()-14)/2),0)))</f>
        <v>#REF!</v>
      </c>
      <c r="N45" s="872" t="str">
        <f t="shared" ref="N45" ca="1" si="28">IFERROR(J45/J46,"ND")</f>
        <v>ND</v>
      </c>
      <c r="O45" s="874" t="str">
        <f t="shared" ref="O45" ca="1" si="29">IFERROR(((J45+K45+L45+M45)/H45),"ND")</f>
        <v>ND</v>
      </c>
      <c r="P45" s="876"/>
    </row>
    <row r="46" spans="3:16">
      <c r="C46" s="850"/>
      <c r="D46" s="852"/>
      <c r="E46" s="852"/>
      <c r="F46" s="854"/>
      <c r="G46" s="856"/>
      <c r="H46" s="907"/>
      <c r="I46" s="871"/>
      <c r="J46" s="220">
        <f ca="1">IF(MOD(ROW()-13,2)=0,IF(ISBLANK(OFFSET(#REF!,INT((ROW()-13)/2),0)),"",OFFSET(#REF!,INT((ROW()-13)/2),0)),IF(ISBLANK(OFFSET('9. METAS'!$U$20,INT((ROW()-14)/2),0)),"",OFFSET('9. METAS'!$U$20,INT((ROW()-14)/2),0)))</f>
        <v>2</v>
      </c>
      <c r="K46" s="221">
        <f ca="1">IF(MOD(ROW()-13,2)=0,IF(ISBLANK(OFFSET(#REF!,INT((ROW()-13)/2),0)),"",OFFSET(#REF!,INT((ROW()-13)/2),0)),IF(ISBLANK(OFFSET('9. METAS'!$V$20,INT((ROW()-14)/2),0)),"",OFFSET('9. METAS'!$V$20,INT((ROW()-14)/2),0)))</f>
        <v>3</v>
      </c>
      <c r="L46" s="221">
        <f ca="1">IF(MOD(ROW()-13,2)=0,IF(ISBLANK(OFFSET(#REF!,INT((ROW()-13)/2),0)),"",OFFSET(#REF!,INT((ROW()-13)/2),0)),IF(ISBLANK(OFFSET('9. METAS'!$W$20,INT((ROW()-14)/2),0)),"",OFFSET('9. METAS'!$W$20,INT((ROW()-14)/2),0)))</f>
        <v>3</v>
      </c>
      <c r="M46" s="222">
        <f ca="1">IF(MOD(ROW()-13,2)=0,IF(ISBLANK(OFFSET(#REF!,INT((ROW()-13)/2),0)),"",OFFSET(#REF!,INT((ROW()-13)/2),0)),IF(ISBLANK(OFFSET('9. METAS'!$X$20,INT((ROW()-14)/2),0)),"",OFFSET('9. METAS'!$X$20,INT((ROW()-14)/2),0)))</f>
        <v>2</v>
      </c>
      <c r="N46" s="873"/>
      <c r="O46" s="875"/>
      <c r="P46" s="877"/>
    </row>
    <row r="47" spans="3:16">
      <c r="C47" s="878" t="str">
        <f ca="1">IF(ISBLANK(OFFSET('5. Pp (3 años)'!$C$46,INT((ROW()-13)/2),0)),"",OFFSET('5. Pp (3 años)'!$C$46,INT((ROW()-13)/2),0))</f>
        <v>Actividad</v>
      </c>
      <c r="D47" s="852" t="str">
        <f ca="1">IF(ISBLANK(OFFSET('5. Pp (3 años)'!$D$46,INT((ROW()-13)/2),0)),"",OFFSET('5. Pp (3 años)'!$D$46,INT((ROW()-13)/2),0))</f>
        <v>3.4.1.1.2.2 Rehabilitación de los Centros Culturales.</v>
      </c>
      <c r="E47" s="852" t="str">
        <f ca="1">IF(ISBLANK(OFFSET('5. Pp (3 años)'!$E$46,INT((ROW()-13)/2),0)),"",OFFSET('5. Pp (3 años)'!$E$46,INT((ROW()-13)/2),0))</f>
        <v>PARCCR: Porcentaje de acciones de rehabilitación de los centros culturales realizadas.</v>
      </c>
      <c r="F47" s="854" t="str">
        <f ca="1">IF(ISBLANK(OFFSET('5. Pp (3 años)'!$K$46,INT((ROW()-13)/2),0)),"",OFFSET('5. Pp (3 años)'!$K$46,INT((ROW()-13)/2),0))</f>
        <v>Ascendente</v>
      </c>
      <c r="G47" s="856" t="str">
        <f ca="1">IF(ISBLANK(OFFSET('5. Pp (3 años)'!$H$46,INT((ROW()-13)/2),0)),"",OFFSET('5. Pp (3 años)'!$H$46,INT((ROW()-13)/2),0))</f>
        <v>Trimestral</v>
      </c>
      <c r="H47" s="907">
        <f ca="1">IF(ISBLANK(OFFSET('9. METAS'!$L$20,INT((ROW()-13)/2),0)),"",OFFSET('9. METAS'!$L$20,INT((ROW()-13)/2),0))</f>
        <v>10</v>
      </c>
      <c r="I47" s="870"/>
      <c r="J47" s="220" t="e">
        <f ca="1">IF(MOD(ROW()-13,2)=0,IF(ISBLANK(OFFSET(#REF!,INT((ROW()-13)/2),0)),"",OFFSET(#REF!,INT((ROW()-13)/2),0)),IF(ISBLANK(OFFSET('9. METAS'!$U$20,INT((ROW()-14)/2),0)),"",OFFSET('9. METAS'!$U$20,INT((ROW()-14)/2),0)))</f>
        <v>#REF!</v>
      </c>
      <c r="K47" s="221" t="e">
        <f ca="1">IF(MOD(ROW()-13,2)=0,IF(ISBLANK(OFFSET(#REF!,INT((ROW()-13)/2),0)),"",OFFSET(#REF!,INT((ROW()-13)/2),0)),IF(ISBLANK(OFFSET('9. METAS'!$V$20,INT((ROW()-14)/2),0)),"",OFFSET('9. METAS'!$V$20,INT((ROW()-14)/2),0)))</f>
        <v>#REF!</v>
      </c>
      <c r="L47" s="221" t="e">
        <f ca="1">IF(MOD(ROW()-13,2)=0,IF(ISBLANK(OFFSET(#REF!,INT((ROW()-13)/2),0)),"",OFFSET(#REF!,INT((ROW()-13)/2),0)),IF(ISBLANK(OFFSET('9. METAS'!$W$20,INT((ROW()-14)/2),0)),"",OFFSET('9. METAS'!$W$20,INT((ROW()-14)/2),0)))</f>
        <v>#REF!</v>
      </c>
      <c r="M47" s="222" t="e">
        <f ca="1">IF(MOD(ROW()-13,2)=0,IF(ISBLANK(OFFSET(#REF!,INT((ROW()-13)/2),0)),"",OFFSET(#REF!,INT((ROW()-13)/2),0)),IF(ISBLANK(OFFSET('9. METAS'!$X$20,INT((ROW()-14)/2),0)),"",OFFSET('9. METAS'!$X$20,INT((ROW()-14)/2),0)))</f>
        <v>#REF!</v>
      </c>
      <c r="N47" s="872" t="str">
        <f t="shared" ref="N47" ca="1" si="30">IFERROR(J47/J48,"ND")</f>
        <v>ND</v>
      </c>
      <c r="O47" s="874" t="str">
        <f t="shared" ref="O47" ca="1" si="31">IFERROR(((J47+K47+L47+M47)/H47),"ND")</f>
        <v>ND</v>
      </c>
      <c r="P47" s="876"/>
    </row>
    <row r="48" spans="3:16">
      <c r="C48" s="850"/>
      <c r="D48" s="852"/>
      <c r="E48" s="852"/>
      <c r="F48" s="854"/>
      <c r="G48" s="856"/>
      <c r="H48" s="907"/>
      <c r="I48" s="871"/>
      <c r="J48" s="220">
        <f ca="1">IF(MOD(ROW()-13,2)=0,IF(ISBLANK(OFFSET(#REF!,INT((ROW()-13)/2),0)),"",OFFSET(#REF!,INT((ROW()-13)/2),0)),IF(ISBLANK(OFFSET('9. METAS'!$U$20,INT((ROW()-14)/2),0)),"",OFFSET('9. METAS'!$U$20,INT((ROW()-14)/2),0)))</f>
        <v>0</v>
      </c>
      <c r="K48" s="221">
        <f ca="1">IF(MOD(ROW()-13,2)=0,IF(ISBLANK(OFFSET(#REF!,INT((ROW()-13)/2),0)),"",OFFSET(#REF!,INT((ROW()-13)/2),0)),IF(ISBLANK(OFFSET('9. METAS'!$V$20,INT((ROW()-14)/2),0)),"",OFFSET('9. METAS'!$V$20,INT((ROW()-14)/2),0)))</f>
        <v>5</v>
      </c>
      <c r="L48" s="221">
        <f ca="1">IF(MOD(ROW()-13,2)=0,IF(ISBLANK(OFFSET(#REF!,INT((ROW()-13)/2),0)),"",OFFSET(#REF!,INT((ROW()-13)/2),0)),IF(ISBLANK(OFFSET('9. METAS'!$W$20,INT((ROW()-14)/2),0)),"",OFFSET('9. METAS'!$W$20,INT((ROW()-14)/2),0)))</f>
        <v>3</v>
      </c>
      <c r="M48" s="222">
        <f ca="1">IF(MOD(ROW()-13,2)=0,IF(ISBLANK(OFFSET(#REF!,INT((ROW()-13)/2),0)),"",OFFSET(#REF!,INT((ROW()-13)/2),0)),IF(ISBLANK(OFFSET('9. METAS'!$X$20,INT((ROW()-14)/2),0)),"",OFFSET('9. METAS'!$X$20,INT((ROW()-14)/2),0)))</f>
        <v>2</v>
      </c>
      <c r="N48" s="873"/>
      <c r="O48" s="875"/>
      <c r="P48" s="877"/>
    </row>
    <row r="49" spans="3:16">
      <c r="C49" s="878" t="str">
        <f ca="1">IF(ISBLANK(OFFSET('5. Pp (3 años)'!$C$46,INT((ROW()-13)/2),0)),"",OFFSET('5. Pp (3 años)'!$C$46,INT((ROW()-13)/2),0))</f>
        <v>Actividad</v>
      </c>
      <c r="D49" s="852" t="str">
        <f ca="1">IF(ISBLANK(OFFSET('5. Pp (3 años)'!$D$46,INT((ROW()-13)/2),0)),"",OFFSET('5. Pp (3 años)'!$D$46,INT((ROW()-13)/2),0))</f>
        <v>3.4.1.1.2.3 Mantenimiento del Centro Culturales.</v>
      </c>
      <c r="E49" s="852" t="str">
        <f ca="1">IF(ISBLANK(OFFSET('5. Pp (3 años)'!$E$46,INT((ROW()-13)/2),0)),"",OFFSET('5. Pp (3 años)'!$E$46,INT((ROW()-13)/2),0))</f>
        <v>PAMCCR: Porcentaje de acciones de mantenimiento de los centros culturales realizadas.</v>
      </c>
      <c r="F49" s="854" t="str">
        <f ca="1">IF(ISBLANK(OFFSET('5. Pp (3 años)'!$K$46,INT((ROW()-13)/2),0)),"",OFFSET('5. Pp (3 años)'!$K$46,INT((ROW()-13)/2),0))</f>
        <v>Ascendente</v>
      </c>
      <c r="G49" s="856" t="str">
        <f ca="1">IF(ISBLANK(OFFSET('5. Pp (3 años)'!$H$46,INT((ROW()-13)/2),0)),"",OFFSET('5. Pp (3 años)'!$H$46,INT((ROW()-13)/2),0))</f>
        <v>Trimestral</v>
      </c>
      <c r="H49" s="907">
        <f ca="1">IF(ISBLANK(OFFSET('9. METAS'!$L$20,INT((ROW()-13)/2),0)),"",OFFSET('9. METAS'!$L$20,INT((ROW()-13)/2),0))</f>
        <v>160</v>
      </c>
      <c r="I49" s="870"/>
      <c r="J49" s="220" t="e">
        <f ca="1">IF(MOD(ROW()-13,2)=0,IF(ISBLANK(OFFSET(#REF!,INT((ROW()-13)/2),0)),"",OFFSET(#REF!,INT((ROW()-13)/2),0)),IF(ISBLANK(OFFSET('9. METAS'!$U$20,INT((ROW()-14)/2),0)),"",OFFSET('9. METAS'!$U$20,INT((ROW()-14)/2),0)))</f>
        <v>#REF!</v>
      </c>
      <c r="K49" s="221" t="e">
        <f ca="1">IF(MOD(ROW()-13,2)=0,IF(ISBLANK(OFFSET(#REF!,INT((ROW()-13)/2),0)),"",OFFSET(#REF!,INT((ROW()-13)/2),0)),IF(ISBLANK(OFFSET('9. METAS'!$V$20,INT((ROW()-14)/2),0)),"",OFFSET('9. METAS'!$V$20,INT((ROW()-14)/2),0)))</f>
        <v>#REF!</v>
      </c>
      <c r="L49" s="221" t="e">
        <f ca="1">IF(MOD(ROW()-13,2)=0,IF(ISBLANK(OFFSET(#REF!,INT((ROW()-13)/2),0)),"",OFFSET(#REF!,INT((ROW()-13)/2),0)),IF(ISBLANK(OFFSET('9. METAS'!$W$20,INT((ROW()-14)/2),0)),"",OFFSET('9. METAS'!$W$20,INT((ROW()-14)/2),0)))</f>
        <v>#REF!</v>
      </c>
      <c r="M49" s="222" t="e">
        <f ca="1">IF(MOD(ROW()-13,2)=0,IF(ISBLANK(OFFSET(#REF!,INT((ROW()-13)/2),0)),"",OFFSET(#REF!,INT((ROW()-13)/2),0)),IF(ISBLANK(OFFSET('9. METAS'!$X$20,INT((ROW()-14)/2),0)),"",OFFSET('9. METAS'!$X$20,INT((ROW()-14)/2),0)))</f>
        <v>#REF!</v>
      </c>
      <c r="N49" s="872" t="str">
        <f t="shared" ref="N49" ca="1" si="32">IFERROR(J49/J50,"ND")</f>
        <v>ND</v>
      </c>
      <c r="O49" s="874" t="str">
        <f t="shared" ref="O49" ca="1" si="33">IFERROR(((J49+K49+L49+M49)/H49),"ND")</f>
        <v>ND</v>
      </c>
      <c r="P49" s="876"/>
    </row>
    <row r="50" spans="3:16">
      <c r="C50" s="850"/>
      <c r="D50" s="852"/>
      <c r="E50" s="852"/>
      <c r="F50" s="854"/>
      <c r="G50" s="856"/>
      <c r="H50" s="907"/>
      <c r="I50" s="871"/>
      <c r="J50" s="220">
        <f ca="1">IF(MOD(ROW()-13,2)=0,IF(ISBLANK(OFFSET(#REF!,INT((ROW()-13)/2),0)),"",OFFSET(#REF!,INT((ROW()-13)/2),0)),IF(ISBLANK(OFFSET('9. METAS'!$U$20,INT((ROW()-14)/2),0)),"",OFFSET('9. METAS'!$U$20,INT((ROW()-14)/2),0)))</f>
        <v>40</v>
      </c>
      <c r="K50" s="221">
        <f ca="1">IF(MOD(ROW()-13,2)=0,IF(ISBLANK(OFFSET(#REF!,INT((ROW()-13)/2),0)),"",OFFSET(#REF!,INT((ROW()-13)/2),0)),IF(ISBLANK(OFFSET('9. METAS'!$V$20,INT((ROW()-14)/2),0)),"",OFFSET('9. METAS'!$V$20,INT((ROW()-14)/2),0)))</f>
        <v>40</v>
      </c>
      <c r="L50" s="221">
        <f ca="1">IF(MOD(ROW()-13,2)=0,IF(ISBLANK(OFFSET(#REF!,INT((ROW()-13)/2),0)),"",OFFSET(#REF!,INT((ROW()-13)/2),0)),IF(ISBLANK(OFFSET('9. METAS'!$W$20,INT((ROW()-14)/2),0)),"",OFFSET('9. METAS'!$W$20,INT((ROW()-14)/2),0)))</f>
        <v>40</v>
      </c>
      <c r="M50" s="222">
        <f ca="1">IF(MOD(ROW()-13,2)=0,IF(ISBLANK(OFFSET(#REF!,INT((ROW()-13)/2),0)),"",OFFSET(#REF!,INT((ROW()-13)/2),0)),IF(ISBLANK(OFFSET('9. METAS'!$X$20,INT((ROW()-14)/2),0)),"",OFFSET('9. METAS'!$X$20,INT((ROW()-14)/2),0)))</f>
        <v>40</v>
      </c>
      <c r="N50" s="873"/>
      <c r="O50" s="875"/>
      <c r="P50" s="877"/>
    </row>
    <row r="51" spans="3:16">
      <c r="C51" s="878" t="str">
        <f ca="1">IF(ISBLANK(OFFSET('5. Pp (3 años)'!$C$46,INT((ROW()-13)/2),0)),"",OFFSET('5. Pp (3 años)'!$C$46,INT((ROW()-13)/2),0))</f>
        <v>Actividad</v>
      </c>
      <c r="D51" s="852" t="str">
        <f ca="1">IF(ISBLANK(OFFSET('5. Pp (3 años)'!$D$46,INT((ROW()-13)/2),0)),"",OFFSET('5. Pp (3 años)'!$D$46,INT((ROW()-13)/2),0))</f>
        <v>3.4.1.1.2.4 Fortalecimiento de la Estructura Orgánica del Instituto de la Cultura y las Artes del Municipio de Benito Juárez</v>
      </c>
      <c r="E51" s="852" t="str">
        <f ca="1">IF(ISBLANK(OFFSET('5. Pp (3 años)'!$E$46,INT((ROW()-13)/2),0)),"",OFFSET('5. Pp (3 años)'!$E$46,INT((ROW()-13)/2),0))</f>
        <v xml:space="preserve">PCTHR: Porcentaje de contrataciones de talento humano realizadas.
</v>
      </c>
      <c r="F51" s="854" t="str">
        <f ca="1">IF(ISBLANK(OFFSET('5. Pp (3 años)'!$K$46,INT((ROW()-13)/2),0)),"",OFFSET('5. Pp (3 años)'!$K$46,INT((ROW()-13)/2),0))</f>
        <v>Ascendente</v>
      </c>
      <c r="G51" s="856" t="str">
        <f ca="1">IF(ISBLANK(OFFSET('5. Pp (3 años)'!$H$46,INT((ROW()-13)/2),0)),"",OFFSET('5. Pp (3 años)'!$H$46,INT((ROW()-13)/2),0))</f>
        <v>Trimestral</v>
      </c>
      <c r="H51" s="907">
        <f ca="1">IF(ISBLANK(OFFSET('9. METAS'!$L$20,INT((ROW()-13)/2),0)),"",OFFSET('9. METAS'!$L$20,INT((ROW()-13)/2),0))</f>
        <v>510</v>
      </c>
      <c r="I51" s="870"/>
      <c r="J51" s="220" t="e">
        <f ca="1">IF(MOD(ROW()-13,2)=0,IF(ISBLANK(OFFSET(#REF!,INT((ROW()-13)/2),0)),"",OFFSET(#REF!,INT((ROW()-13)/2),0)),IF(ISBLANK(OFFSET('9. METAS'!$U$20,INT((ROW()-14)/2),0)),"",OFFSET('9. METAS'!$U$20,INT((ROW()-14)/2),0)))</f>
        <v>#REF!</v>
      </c>
      <c r="K51" s="221" t="e">
        <f ca="1">IF(MOD(ROW()-13,2)=0,IF(ISBLANK(OFFSET(#REF!,INT((ROW()-13)/2),0)),"",OFFSET(#REF!,INT((ROW()-13)/2),0)),IF(ISBLANK(OFFSET('9. METAS'!$V$20,INT((ROW()-14)/2),0)),"",OFFSET('9. METAS'!$V$20,INT((ROW()-14)/2),0)))</f>
        <v>#REF!</v>
      </c>
      <c r="L51" s="221" t="e">
        <f ca="1">IF(MOD(ROW()-13,2)=0,IF(ISBLANK(OFFSET(#REF!,INT((ROW()-13)/2),0)),"",OFFSET(#REF!,INT((ROW()-13)/2),0)),IF(ISBLANK(OFFSET('9. METAS'!$W$20,INT((ROW()-14)/2),0)),"",OFFSET('9. METAS'!$W$20,INT((ROW()-14)/2),0)))</f>
        <v>#REF!</v>
      </c>
      <c r="M51" s="222" t="e">
        <f ca="1">IF(MOD(ROW()-13,2)=0,IF(ISBLANK(OFFSET(#REF!,INT((ROW()-13)/2),0)),"",OFFSET(#REF!,INT((ROW()-13)/2),0)),IF(ISBLANK(OFFSET('9. METAS'!$X$20,INT((ROW()-14)/2),0)),"",OFFSET('9. METAS'!$X$20,INT((ROW()-14)/2),0)))</f>
        <v>#REF!</v>
      </c>
      <c r="N51" s="872" t="str">
        <f t="shared" ref="N51" ca="1" si="34">IFERROR(J51/J52,"ND")</f>
        <v>ND</v>
      </c>
      <c r="O51" s="874" t="str">
        <f t="shared" ref="O51" ca="1" si="35">IFERROR(((J51+K51+L51+M51)/H51),"ND")</f>
        <v>ND</v>
      </c>
      <c r="P51" s="876"/>
    </row>
    <row r="52" spans="3:16">
      <c r="C52" s="850"/>
      <c r="D52" s="852"/>
      <c r="E52" s="852"/>
      <c r="F52" s="854"/>
      <c r="G52" s="856"/>
      <c r="H52" s="907"/>
      <c r="I52" s="871"/>
      <c r="J52" s="220">
        <f ca="1">IF(MOD(ROW()-13,2)=0,IF(ISBLANK(OFFSET(#REF!,INT((ROW()-13)/2),0)),"",OFFSET(#REF!,INT((ROW()-13)/2),0)),IF(ISBLANK(OFFSET('9. METAS'!$U$20,INT((ROW()-14)/2),0)),"",OFFSET('9. METAS'!$U$20,INT((ROW()-14)/2),0)))</f>
        <v>120</v>
      </c>
      <c r="K52" s="221">
        <f ca="1">IF(MOD(ROW()-13,2)=0,IF(ISBLANK(OFFSET(#REF!,INT((ROW()-13)/2),0)),"",OFFSET(#REF!,INT((ROW()-13)/2),0)),IF(ISBLANK(OFFSET('9. METAS'!$V$20,INT((ROW()-14)/2),0)),"",OFFSET('9. METAS'!$V$20,INT((ROW()-14)/2),0)))</f>
        <v>130</v>
      </c>
      <c r="L52" s="221">
        <f ca="1">IF(MOD(ROW()-13,2)=0,IF(ISBLANK(OFFSET(#REF!,INT((ROW()-13)/2),0)),"",OFFSET(#REF!,INT((ROW()-13)/2),0)),IF(ISBLANK(OFFSET('9. METAS'!$W$20,INT((ROW()-14)/2),0)),"",OFFSET('9. METAS'!$W$20,INT((ROW()-14)/2),0)))</f>
        <v>130</v>
      </c>
      <c r="M52" s="222">
        <f ca="1">IF(MOD(ROW()-13,2)=0,IF(ISBLANK(OFFSET(#REF!,INT((ROW()-13)/2),0)),"",OFFSET(#REF!,INT((ROW()-13)/2),0)),IF(ISBLANK(OFFSET('9. METAS'!$X$20,INT((ROW()-14)/2),0)),"",OFFSET('9. METAS'!$X$20,INT((ROW()-14)/2),0)))</f>
        <v>130</v>
      </c>
      <c r="N52" s="873"/>
      <c r="O52" s="875"/>
      <c r="P52" s="877"/>
    </row>
    <row r="53" spans="3:16">
      <c r="C53" s="878" t="str">
        <f ca="1">IF(ISBLANK(OFFSET('5. Pp (3 años)'!$C$46,INT((ROW()-13)/2),0)),"",OFFSET('5. Pp (3 años)'!$C$46,INT((ROW()-13)/2),0))</f>
        <v>Actividad</v>
      </c>
      <c r="D53" s="852" t="str">
        <f ca="1">IF(ISBLANK(OFFSET('5. Pp (3 años)'!$D$46,INT((ROW()-13)/2),0)),"",OFFSET('5. Pp (3 años)'!$D$46,INT((ROW()-13)/2),0))</f>
        <v>3.4.1.1.2.5 Elaboración de materiales gráficos y promocionales para eventos y programas culturales.</v>
      </c>
      <c r="E53" s="852" t="str">
        <f ca="1">IF(ISBLANK(OFFSET('5. Pp (3 años)'!$E$46,INT((ROW()-13)/2),0)),"",OFFSET('5. Pp (3 años)'!$E$46,INT((ROW()-13)/2),0))</f>
        <v>PEMDC: Porcentaje de materiales gráficos y promocionales elaborados para actividades de difusión cultural.</v>
      </c>
      <c r="F53" s="854" t="str">
        <f ca="1">IF(ISBLANK(OFFSET('5. Pp (3 años)'!$K$46,INT((ROW()-13)/2),0)),"",OFFSET('5. Pp (3 años)'!$K$46,INT((ROW()-13)/2),0))</f>
        <v>Trimestral</v>
      </c>
      <c r="G53" s="856" t="str">
        <f ca="1">IF(ISBLANK(OFFSET('5. Pp (3 años)'!$H$46,INT((ROW()-13)/2),0)),"",OFFSET('5. Pp (3 años)'!$H$46,INT((ROW()-13)/2),0))</f>
        <v>Trimestral</v>
      </c>
      <c r="H53" s="907">
        <f ca="1">IF(ISBLANK(OFFSET('9. METAS'!$L$20,INT((ROW()-13)/2),0)),"",OFFSET('9. METAS'!$L$20,INT((ROW()-13)/2),0))</f>
        <v>12</v>
      </c>
      <c r="I53" s="870"/>
      <c r="J53" s="220" t="e">
        <f ca="1">IF(MOD(ROW()-13,2)=0,IF(ISBLANK(OFFSET(#REF!,INT((ROW()-13)/2),0)),"",OFFSET(#REF!,INT((ROW()-13)/2),0)),IF(ISBLANK(OFFSET('9. METAS'!$U$20,INT((ROW()-14)/2),0)),"",OFFSET('9. METAS'!$U$20,INT((ROW()-14)/2),0)))</f>
        <v>#REF!</v>
      </c>
      <c r="K53" s="221" t="e">
        <f ca="1">IF(MOD(ROW()-13,2)=0,IF(ISBLANK(OFFSET(#REF!,INT((ROW()-13)/2),0)),"",OFFSET(#REF!,INT((ROW()-13)/2),0)),IF(ISBLANK(OFFSET('9. METAS'!$V$20,INT((ROW()-14)/2),0)),"",OFFSET('9. METAS'!$V$20,INT((ROW()-14)/2),0)))</f>
        <v>#REF!</v>
      </c>
      <c r="L53" s="221" t="e">
        <f ca="1">IF(MOD(ROW()-13,2)=0,IF(ISBLANK(OFFSET(#REF!,INT((ROW()-13)/2),0)),"",OFFSET(#REF!,INT((ROW()-13)/2),0)),IF(ISBLANK(OFFSET('9. METAS'!$W$20,INT((ROW()-14)/2),0)),"",OFFSET('9. METAS'!$W$20,INT((ROW()-14)/2),0)))</f>
        <v>#REF!</v>
      </c>
      <c r="M53" s="222" t="e">
        <f ca="1">IF(MOD(ROW()-13,2)=0,IF(ISBLANK(OFFSET(#REF!,INT((ROW()-13)/2),0)),"",OFFSET(#REF!,INT((ROW()-13)/2),0)),IF(ISBLANK(OFFSET('9. METAS'!$X$20,INT((ROW()-14)/2),0)),"",OFFSET('9. METAS'!$X$20,INT((ROW()-14)/2),0)))</f>
        <v>#REF!</v>
      </c>
      <c r="N53" s="872" t="str">
        <f t="shared" ref="N53" ca="1" si="36">IFERROR(J53/J54,"ND")</f>
        <v>ND</v>
      </c>
      <c r="O53" s="874" t="str">
        <f t="shared" ref="O53" ca="1" si="37">IFERROR(((J53+K53+L53+M53)/H53),"ND")</f>
        <v>ND</v>
      </c>
      <c r="P53" s="876"/>
    </row>
    <row r="54" spans="3:16">
      <c r="C54" s="850"/>
      <c r="D54" s="852"/>
      <c r="E54" s="852"/>
      <c r="F54" s="854"/>
      <c r="G54" s="856"/>
      <c r="H54" s="907"/>
      <c r="I54" s="871"/>
      <c r="J54" s="220">
        <f ca="1">IF(MOD(ROW()-13,2)=0,IF(ISBLANK(OFFSET(#REF!,INT((ROW()-13)/2),0)),"",OFFSET(#REF!,INT((ROW()-13)/2),0)),IF(ISBLANK(OFFSET('9. METAS'!$U$20,INT((ROW()-14)/2),0)),"",OFFSET('9. METAS'!$U$20,INT((ROW()-14)/2),0)))</f>
        <v>3</v>
      </c>
      <c r="K54" s="221">
        <f ca="1">IF(MOD(ROW()-13,2)=0,IF(ISBLANK(OFFSET(#REF!,INT((ROW()-13)/2),0)),"",OFFSET(#REF!,INT((ROW()-13)/2),0)),IF(ISBLANK(OFFSET('9. METAS'!$V$20,INT((ROW()-14)/2),0)),"",OFFSET('9. METAS'!$V$20,INT((ROW()-14)/2),0)))</f>
        <v>3</v>
      </c>
      <c r="L54" s="221">
        <f ca="1">IF(MOD(ROW()-13,2)=0,IF(ISBLANK(OFFSET(#REF!,INT((ROW()-13)/2),0)),"",OFFSET(#REF!,INT((ROW()-13)/2),0)),IF(ISBLANK(OFFSET('9. METAS'!$W$20,INT((ROW()-14)/2),0)),"",OFFSET('9. METAS'!$W$20,INT((ROW()-14)/2),0)))</f>
        <v>3</v>
      </c>
      <c r="M54" s="222">
        <f ca="1">IF(MOD(ROW()-13,2)=0,IF(ISBLANK(OFFSET(#REF!,INT((ROW()-13)/2),0)),"",OFFSET(#REF!,INT((ROW()-13)/2),0)),IF(ISBLANK(OFFSET('9. METAS'!$X$20,INT((ROW()-14)/2),0)),"",OFFSET('9. METAS'!$X$20,INT((ROW()-14)/2),0)))</f>
        <v>3</v>
      </c>
      <c r="N54" s="873"/>
      <c r="O54" s="875"/>
      <c r="P54" s="877"/>
    </row>
    <row r="55" spans="3:16">
      <c r="C55" s="878" t="str">
        <f ca="1">IF(ISBLANK(OFFSET('5. Pp (3 años)'!$C$46,INT((ROW()-13)/2),0)),"",OFFSET('5. Pp (3 años)'!$C$46,INT((ROW()-13)/2),0))</f>
        <v/>
      </c>
      <c r="D55" s="852" t="str">
        <f ca="1">IF(ISBLANK(OFFSET('5. Pp (3 años)'!$D$46,INT((ROW()-13)/2),0)),"",OFFSET('5. Pp (3 años)'!$D$46,INT((ROW()-13)/2),0))</f>
        <v/>
      </c>
      <c r="E55" s="852" t="str">
        <f ca="1">IF(ISBLANK(OFFSET('5. Pp (3 años)'!$E$46,INT((ROW()-13)/2),0)),"",OFFSET('5. Pp (3 años)'!$E$46,INT((ROW()-13)/2),0))</f>
        <v/>
      </c>
      <c r="F55" s="854" t="str">
        <f ca="1">IF(ISBLANK(OFFSET('5. Pp (3 años)'!$K$46,INT((ROW()-13)/2),0)),"",OFFSET('5. Pp (3 años)'!$K$46,INT((ROW()-13)/2),0))</f>
        <v/>
      </c>
      <c r="G55" s="856" t="str">
        <f ca="1">IF(ISBLANK(OFFSET('5. Pp (3 años)'!$H$46,INT((ROW()-13)/2),0)),"",OFFSET('5. Pp (3 años)'!$H$46,INT((ROW()-13)/2),0))</f>
        <v/>
      </c>
      <c r="H55" s="907" t="str">
        <f ca="1">IF(ISBLANK(OFFSET('9. METAS'!$L$20,INT((ROW()-13)/2),0)),"",OFFSET('9. METAS'!$L$20,INT((ROW()-13)/2),0))</f>
        <v/>
      </c>
      <c r="I55" s="870"/>
      <c r="J55" s="220" t="e">
        <f ca="1">IF(MOD(ROW()-13,2)=0,IF(ISBLANK(OFFSET(#REF!,INT((ROW()-13)/2),0)),"",OFFSET(#REF!,INT((ROW()-13)/2),0)),IF(ISBLANK(OFFSET('9. METAS'!$U$20,INT((ROW()-14)/2),0)),"",OFFSET('9. METAS'!$U$20,INT((ROW()-14)/2),0)))</f>
        <v>#REF!</v>
      </c>
      <c r="K55" s="221" t="e">
        <f ca="1">IF(MOD(ROW()-13,2)=0,IF(ISBLANK(OFFSET(#REF!,INT((ROW()-13)/2),0)),"",OFFSET(#REF!,INT((ROW()-13)/2),0)),IF(ISBLANK(OFFSET('9. METAS'!$V$20,INT((ROW()-14)/2),0)),"",OFFSET('9. METAS'!$V$20,INT((ROW()-14)/2),0)))</f>
        <v>#REF!</v>
      </c>
      <c r="L55" s="221" t="e">
        <f ca="1">IF(MOD(ROW()-13,2)=0,IF(ISBLANK(OFFSET(#REF!,INT((ROW()-13)/2),0)),"",OFFSET(#REF!,INT((ROW()-13)/2),0)),IF(ISBLANK(OFFSET('9. METAS'!$W$20,INT((ROW()-14)/2),0)),"",OFFSET('9. METAS'!$W$20,INT((ROW()-14)/2),0)))</f>
        <v>#REF!</v>
      </c>
      <c r="M55" s="222" t="e">
        <f ca="1">IF(MOD(ROW()-13,2)=0,IF(ISBLANK(OFFSET(#REF!,INT((ROW()-13)/2),0)),"",OFFSET(#REF!,INT((ROW()-13)/2),0)),IF(ISBLANK(OFFSET('9. METAS'!$X$20,INT((ROW()-14)/2),0)),"",OFFSET('9. METAS'!$X$20,INT((ROW()-14)/2),0)))</f>
        <v>#REF!</v>
      </c>
      <c r="N55" s="872" t="str">
        <f t="shared" ref="N55" ca="1" si="38">IFERROR(J55/J56,"ND")</f>
        <v>ND</v>
      </c>
      <c r="O55" s="874" t="str">
        <f t="shared" ref="O55" ca="1" si="39">IFERROR(((J55+K55+L55+M55)/H55),"ND")</f>
        <v>ND</v>
      </c>
      <c r="P55" s="876"/>
    </row>
    <row r="56" spans="3:16">
      <c r="C56" s="850"/>
      <c r="D56" s="852"/>
      <c r="E56" s="852"/>
      <c r="F56" s="854"/>
      <c r="G56" s="856"/>
      <c r="H56" s="907"/>
      <c r="I56" s="871"/>
      <c r="J56" s="220" t="str">
        <f ca="1">IF(MOD(ROW()-13,2)=0,IF(ISBLANK(OFFSET(#REF!,INT((ROW()-13)/2),0)),"",OFFSET(#REF!,INT((ROW()-13)/2),0)),IF(ISBLANK(OFFSET('9. METAS'!$U$20,INT((ROW()-14)/2),0)),"",OFFSET('9. METAS'!$U$20,INT((ROW()-14)/2),0)))</f>
        <v/>
      </c>
      <c r="K56" s="221" t="str">
        <f ca="1">IF(MOD(ROW()-13,2)=0,IF(ISBLANK(OFFSET(#REF!,INT((ROW()-13)/2),0)),"",OFFSET(#REF!,INT((ROW()-13)/2),0)),IF(ISBLANK(OFFSET('9. METAS'!$V$20,INT((ROW()-14)/2),0)),"",OFFSET('9. METAS'!$V$20,INT((ROW()-14)/2),0)))</f>
        <v/>
      </c>
      <c r="L56" s="221" t="str">
        <f ca="1">IF(MOD(ROW()-13,2)=0,IF(ISBLANK(OFFSET(#REF!,INT((ROW()-13)/2),0)),"",OFFSET(#REF!,INT((ROW()-13)/2),0)),IF(ISBLANK(OFFSET('9. METAS'!$W$20,INT((ROW()-14)/2),0)),"",OFFSET('9. METAS'!$W$20,INT((ROW()-14)/2),0)))</f>
        <v/>
      </c>
      <c r="M56" s="222" t="str">
        <f ca="1">IF(MOD(ROW()-13,2)=0,IF(ISBLANK(OFFSET(#REF!,INT((ROW()-13)/2),0)),"",OFFSET(#REF!,INT((ROW()-13)/2),0)),IF(ISBLANK(OFFSET('9. METAS'!$X$20,INT((ROW()-14)/2),0)),"",OFFSET('9. METAS'!$X$20,INT((ROW()-14)/2),0)))</f>
        <v/>
      </c>
      <c r="N56" s="873"/>
      <c r="O56" s="875"/>
      <c r="P56" s="877"/>
    </row>
    <row r="57" spans="3:16">
      <c r="C57" s="878" t="str">
        <f ca="1">IF(ISBLANK(OFFSET('5. Pp (3 años)'!$C$46,INT((ROW()-13)/2),0)),"",OFFSET('5. Pp (3 años)'!$C$46,INT((ROW()-13)/2),0))</f>
        <v/>
      </c>
      <c r="D57" s="852" t="str">
        <f ca="1">IF(ISBLANK(OFFSET('5. Pp (3 años)'!$D$46,INT((ROW()-13)/2),0)),"",OFFSET('5. Pp (3 años)'!$D$46,INT((ROW()-13)/2),0))</f>
        <v/>
      </c>
      <c r="E57" s="852" t="str">
        <f ca="1">IF(ISBLANK(OFFSET('5. Pp (3 años)'!$E$46,INT((ROW()-13)/2),0)),"",OFFSET('5. Pp (3 años)'!$E$46,INT((ROW()-13)/2),0))</f>
        <v/>
      </c>
      <c r="F57" s="854" t="str">
        <f ca="1">IF(ISBLANK(OFFSET('5. Pp (3 años)'!$K$46,INT((ROW()-13)/2),0)),"",OFFSET('5. Pp (3 años)'!$K$46,INT((ROW()-13)/2),0))</f>
        <v/>
      </c>
      <c r="G57" s="856" t="str">
        <f ca="1">IF(ISBLANK(OFFSET('5. Pp (3 años)'!$H$46,INT((ROW()-13)/2),0)),"",OFFSET('5. Pp (3 años)'!$H$46,INT((ROW()-13)/2),0))</f>
        <v/>
      </c>
      <c r="H57" s="907" t="str">
        <f ca="1">IF(ISBLANK(OFFSET('9. METAS'!$L$20,INT((ROW()-13)/2),0)),"",OFFSET('9. METAS'!$L$20,INT((ROW()-13)/2),0))</f>
        <v/>
      </c>
      <c r="I57" s="870"/>
      <c r="J57" s="220" t="e">
        <f ca="1">IF(MOD(ROW()-13,2)=0,IF(ISBLANK(OFFSET(#REF!,INT((ROW()-13)/2),0)),"",OFFSET(#REF!,INT((ROW()-13)/2),0)),IF(ISBLANK(OFFSET('9. METAS'!$U$20,INT((ROW()-14)/2),0)),"",OFFSET('9. METAS'!$U$20,INT((ROW()-14)/2),0)))</f>
        <v>#REF!</v>
      </c>
      <c r="K57" s="221" t="e">
        <f ca="1">IF(MOD(ROW()-13,2)=0,IF(ISBLANK(OFFSET(#REF!,INT((ROW()-13)/2),0)),"",OFFSET(#REF!,INT((ROW()-13)/2),0)),IF(ISBLANK(OFFSET('9. METAS'!$V$20,INT((ROW()-14)/2),0)),"",OFFSET('9. METAS'!$V$20,INT((ROW()-14)/2),0)))</f>
        <v>#REF!</v>
      </c>
      <c r="L57" s="221" t="e">
        <f ca="1">IF(MOD(ROW()-13,2)=0,IF(ISBLANK(OFFSET(#REF!,INT((ROW()-13)/2),0)),"",OFFSET(#REF!,INT((ROW()-13)/2),0)),IF(ISBLANK(OFFSET('9. METAS'!$W$20,INT((ROW()-14)/2),0)),"",OFFSET('9. METAS'!$W$20,INT((ROW()-14)/2),0)))</f>
        <v>#REF!</v>
      </c>
      <c r="M57" s="222" t="e">
        <f ca="1">IF(MOD(ROW()-13,2)=0,IF(ISBLANK(OFFSET(#REF!,INT((ROW()-13)/2),0)),"",OFFSET(#REF!,INT((ROW()-13)/2),0)),IF(ISBLANK(OFFSET('9. METAS'!$X$20,INT((ROW()-14)/2),0)),"",OFFSET('9. METAS'!$X$20,INT((ROW()-14)/2),0)))</f>
        <v>#REF!</v>
      </c>
      <c r="N57" s="872" t="str">
        <f t="shared" ref="N57" ca="1" si="40">IFERROR(J57/J58,"ND")</f>
        <v>ND</v>
      </c>
      <c r="O57" s="874" t="str">
        <f t="shared" ref="O57" ca="1" si="41">IFERROR(((J57+K57+L57+M57)/H57),"ND")</f>
        <v>ND</v>
      </c>
      <c r="P57" s="876"/>
    </row>
    <row r="58" spans="3:16">
      <c r="C58" s="850"/>
      <c r="D58" s="852"/>
      <c r="E58" s="852"/>
      <c r="F58" s="854"/>
      <c r="G58" s="856"/>
      <c r="H58" s="907"/>
      <c r="I58" s="871"/>
      <c r="J58" s="220" t="str">
        <f ca="1">IF(MOD(ROW()-13,2)=0,IF(ISBLANK(OFFSET(#REF!,INT((ROW()-13)/2),0)),"",OFFSET(#REF!,INT((ROW()-13)/2),0)),IF(ISBLANK(OFFSET('9. METAS'!$U$20,INT((ROW()-14)/2),0)),"",OFFSET('9. METAS'!$U$20,INT((ROW()-14)/2),0)))</f>
        <v/>
      </c>
      <c r="K58" s="221" t="str">
        <f ca="1">IF(MOD(ROW()-13,2)=0,IF(ISBLANK(OFFSET(#REF!,INT((ROW()-13)/2),0)),"",OFFSET(#REF!,INT((ROW()-13)/2),0)),IF(ISBLANK(OFFSET('9. METAS'!$V$20,INT((ROW()-14)/2),0)),"",OFFSET('9. METAS'!$V$20,INT((ROW()-14)/2),0)))</f>
        <v/>
      </c>
      <c r="L58" s="221" t="str">
        <f ca="1">IF(MOD(ROW()-13,2)=0,IF(ISBLANK(OFFSET(#REF!,INT((ROW()-13)/2),0)),"",OFFSET(#REF!,INT((ROW()-13)/2),0)),IF(ISBLANK(OFFSET('9. METAS'!$W$20,INT((ROW()-14)/2),0)),"",OFFSET('9. METAS'!$W$20,INT((ROW()-14)/2),0)))</f>
        <v/>
      </c>
      <c r="M58" s="222" t="str">
        <f ca="1">IF(MOD(ROW()-13,2)=0,IF(ISBLANK(OFFSET(#REF!,INT((ROW()-13)/2),0)),"",OFFSET(#REF!,INT((ROW()-13)/2),0)),IF(ISBLANK(OFFSET('9. METAS'!$X$20,INT((ROW()-14)/2),0)),"",OFFSET('9. METAS'!$X$20,INT((ROW()-14)/2),0)))</f>
        <v/>
      </c>
      <c r="N58" s="873"/>
      <c r="O58" s="875"/>
      <c r="P58" s="877"/>
    </row>
    <row r="59" spans="3:16">
      <c r="C59" s="878" t="str">
        <f ca="1">IF(ISBLANK(OFFSET('5. Pp (3 años)'!$C$46,INT((ROW()-13)/2),0)),"",OFFSET('5. Pp (3 años)'!$C$46,INT((ROW()-13)/2),0))</f>
        <v/>
      </c>
      <c r="D59" s="852" t="str">
        <f ca="1">IF(ISBLANK(OFFSET('5. Pp (3 años)'!$D$46,INT((ROW()-13)/2),0)),"",OFFSET('5. Pp (3 años)'!$D$46,INT((ROW()-13)/2),0))</f>
        <v/>
      </c>
      <c r="E59" s="852" t="str">
        <f ca="1">IF(ISBLANK(OFFSET('5. Pp (3 años)'!$E$46,INT((ROW()-13)/2),0)),"",OFFSET('5. Pp (3 años)'!$E$46,INT((ROW()-13)/2),0))</f>
        <v/>
      </c>
      <c r="F59" s="854" t="str">
        <f ca="1">IF(ISBLANK(OFFSET('5. Pp (3 años)'!$K$46,INT((ROW()-13)/2),0)),"",OFFSET('5. Pp (3 años)'!$K$46,INT((ROW()-13)/2),0))</f>
        <v/>
      </c>
      <c r="G59" s="856" t="str">
        <f ca="1">IF(ISBLANK(OFFSET('5. Pp (3 años)'!$H$46,INT((ROW()-13)/2),0)),"",OFFSET('5. Pp (3 años)'!$H$46,INT((ROW()-13)/2),0))</f>
        <v/>
      </c>
      <c r="H59" s="907" t="str">
        <f ca="1">IF(ISBLANK(OFFSET('9. METAS'!$L$20,INT((ROW()-13)/2),0)),"",OFFSET('9. METAS'!$L$20,INT((ROW()-13)/2),0))</f>
        <v/>
      </c>
      <c r="I59" s="870"/>
      <c r="J59" s="220" t="e">
        <f ca="1">IF(MOD(ROW()-13,2)=0,IF(ISBLANK(OFFSET(#REF!,INT((ROW()-13)/2),0)),"",OFFSET(#REF!,INT((ROW()-13)/2),0)),IF(ISBLANK(OFFSET('9. METAS'!$U$20,INT((ROW()-14)/2),0)),"",OFFSET('9. METAS'!$U$20,INT((ROW()-14)/2),0)))</f>
        <v>#REF!</v>
      </c>
      <c r="K59" s="221" t="e">
        <f ca="1">IF(MOD(ROW()-13,2)=0,IF(ISBLANK(OFFSET(#REF!,INT((ROW()-13)/2),0)),"",OFFSET(#REF!,INT((ROW()-13)/2),0)),IF(ISBLANK(OFFSET('9. METAS'!$V$20,INT((ROW()-14)/2),0)),"",OFFSET('9. METAS'!$V$20,INT((ROW()-14)/2),0)))</f>
        <v>#REF!</v>
      </c>
      <c r="L59" s="221" t="e">
        <f ca="1">IF(MOD(ROW()-13,2)=0,IF(ISBLANK(OFFSET(#REF!,INT((ROW()-13)/2),0)),"",OFFSET(#REF!,INT((ROW()-13)/2),0)),IF(ISBLANK(OFFSET('9. METAS'!$W$20,INT((ROW()-14)/2),0)),"",OFFSET('9. METAS'!$W$20,INT((ROW()-14)/2),0)))</f>
        <v>#REF!</v>
      </c>
      <c r="M59" s="222" t="e">
        <f ca="1">IF(MOD(ROW()-13,2)=0,IF(ISBLANK(OFFSET(#REF!,INT((ROW()-13)/2),0)),"",OFFSET(#REF!,INT((ROW()-13)/2),0)),IF(ISBLANK(OFFSET('9. METAS'!$X$20,INT((ROW()-14)/2),0)),"",OFFSET('9. METAS'!$X$20,INT((ROW()-14)/2),0)))</f>
        <v>#REF!</v>
      </c>
      <c r="N59" s="872" t="str">
        <f t="shared" ref="N59" ca="1" si="42">IFERROR(J59/J60,"ND")</f>
        <v>ND</v>
      </c>
      <c r="O59" s="874" t="str">
        <f t="shared" ref="O59" ca="1" si="43">IFERROR(((J59+K59+L59+M59)/H59),"ND")</f>
        <v>ND</v>
      </c>
      <c r="P59" s="876"/>
    </row>
    <row r="60" spans="3:16">
      <c r="C60" s="850"/>
      <c r="D60" s="852"/>
      <c r="E60" s="852"/>
      <c r="F60" s="854"/>
      <c r="G60" s="856"/>
      <c r="H60" s="907"/>
      <c r="I60" s="871"/>
      <c r="J60" s="220" t="str">
        <f ca="1">IF(MOD(ROW()-13,2)=0,IF(ISBLANK(OFFSET(#REF!,INT((ROW()-13)/2),0)),"",OFFSET(#REF!,INT((ROW()-13)/2),0)),IF(ISBLANK(OFFSET('9. METAS'!$U$20,INT((ROW()-14)/2),0)),"",OFFSET('9. METAS'!$U$20,INT((ROW()-14)/2),0)))</f>
        <v/>
      </c>
      <c r="K60" s="221" t="str">
        <f ca="1">IF(MOD(ROW()-13,2)=0,IF(ISBLANK(OFFSET(#REF!,INT((ROW()-13)/2),0)),"",OFFSET(#REF!,INT((ROW()-13)/2),0)),IF(ISBLANK(OFFSET('9. METAS'!$V$20,INT((ROW()-14)/2),0)),"",OFFSET('9. METAS'!$V$20,INT((ROW()-14)/2),0)))</f>
        <v/>
      </c>
      <c r="L60" s="221" t="str">
        <f ca="1">IF(MOD(ROW()-13,2)=0,IF(ISBLANK(OFFSET(#REF!,INT((ROW()-13)/2),0)),"",OFFSET(#REF!,INT((ROW()-13)/2),0)),IF(ISBLANK(OFFSET('9. METAS'!$W$20,INT((ROW()-14)/2),0)),"",OFFSET('9. METAS'!$W$20,INT((ROW()-14)/2),0)))</f>
        <v/>
      </c>
      <c r="M60" s="222" t="str">
        <f ca="1">IF(MOD(ROW()-13,2)=0,IF(ISBLANK(OFFSET(#REF!,INT((ROW()-13)/2),0)),"",OFFSET(#REF!,INT((ROW()-13)/2),0)),IF(ISBLANK(OFFSET('9. METAS'!$X$20,INT((ROW()-14)/2),0)),"",OFFSET('9. METAS'!$X$20,INT((ROW()-14)/2),0)))</f>
        <v/>
      </c>
      <c r="N60" s="873"/>
      <c r="O60" s="875"/>
      <c r="P60" s="877"/>
    </row>
    <row r="61" spans="3:16">
      <c r="C61" s="878" t="str">
        <f ca="1">IF(ISBLANK(OFFSET('5. Pp (3 años)'!$C$46,INT((ROW()-13)/2),0)),"",OFFSET('5. Pp (3 años)'!$C$46,INT((ROW()-13)/2),0))</f>
        <v/>
      </c>
      <c r="D61" s="852" t="str">
        <f ca="1">IF(ISBLANK(OFFSET('5. Pp (3 años)'!$D$46,INT((ROW()-13)/2),0)),"",OFFSET('5. Pp (3 años)'!$D$46,INT((ROW()-13)/2),0))</f>
        <v/>
      </c>
      <c r="E61" s="852" t="str">
        <f ca="1">IF(ISBLANK(OFFSET('5. Pp (3 años)'!$E$46,INT((ROW()-13)/2),0)),"",OFFSET('5. Pp (3 años)'!$E$46,INT((ROW()-13)/2),0))</f>
        <v/>
      </c>
      <c r="F61" s="854" t="str">
        <f ca="1">IF(ISBLANK(OFFSET('5. Pp (3 años)'!$K$46,INT((ROW()-13)/2),0)),"",OFFSET('5. Pp (3 años)'!$K$46,INT((ROW()-13)/2),0))</f>
        <v/>
      </c>
      <c r="G61" s="856" t="str">
        <f ca="1">IF(ISBLANK(OFFSET('5. Pp (3 años)'!$H$46,INT((ROW()-13)/2),0)),"",OFFSET('5. Pp (3 años)'!$H$46,INT((ROW()-13)/2),0))</f>
        <v/>
      </c>
      <c r="H61" s="907" t="str">
        <f ca="1">IF(ISBLANK(OFFSET('9. METAS'!$L$20,INT((ROW()-13)/2),0)),"",OFFSET('9. METAS'!$L$20,INT((ROW()-13)/2),0))</f>
        <v/>
      </c>
      <c r="I61" s="870"/>
      <c r="J61" s="220" t="e">
        <f ca="1">IF(MOD(ROW()-13,2)=0,IF(ISBLANK(OFFSET(#REF!,INT((ROW()-13)/2),0)),"",OFFSET(#REF!,INT((ROW()-13)/2),0)),IF(ISBLANK(OFFSET('9. METAS'!$U$20,INT((ROW()-14)/2),0)),"",OFFSET('9. METAS'!$U$20,INT((ROW()-14)/2),0)))</f>
        <v>#REF!</v>
      </c>
      <c r="K61" s="221" t="e">
        <f ca="1">IF(MOD(ROW()-13,2)=0,IF(ISBLANK(OFFSET(#REF!,INT((ROW()-13)/2),0)),"",OFFSET(#REF!,INT((ROW()-13)/2),0)),IF(ISBLANK(OFFSET('9. METAS'!$V$20,INT((ROW()-14)/2),0)),"",OFFSET('9. METAS'!$V$20,INT((ROW()-14)/2),0)))</f>
        <v>#REF!</v>
      </c>
      <c r="L61" s="221" t="e">
        <f ca="1">IF(MOD(ROW()-13,2)=0,IF(ISBLANK(OFFSET(#REF!,INT((ROW()-13)/2),0)),"",OFFSET(#REF!,INT((ROW()-13)/2),0)),IF(ISBLANK(OFFSET('9. METAS'!$W$20,INT((ROW()-14)/2),0)),"",OFFSET('9. METAS'!$W$20,INT((ROW()-14)/2),0)))</f>
        <v>#REF!</v>
      </c>
      <c r="M61" s="222" t="e">
        <f ca="1">IF(MOD(ROW()-13,2)=0,IF(ISBLANK(OFFSET(#REF!,INT((ROW()-13)/2),0)),"",OFFSET(#REF!,INT((ROW()-13)/2),0)),IF(ISBLANK(OFFSET('9. METAS'!$X$20,INT((ROW()-14)/2),0)),"",OFFSET('9. METAS'!$X$20,INT((ROW()-14)/2),0)))</f>
        <v>#REF!</v>
      </c>
      <c r="N61" s="872" t="str">
        <f t="shared" ref="N61" ca="1" si="44">IFERROR(J61/J62,"ND")</f>
        <v>ND</v>
      </c>
      <c r="O61" s="874" t="str">
        <f t="shared" ref="O61" ca="1" si="45">IFERROR(((J61+K61+L61+M61)/H61),"ND")</f>
        <v>ND</v>
      </c>
      <c r="P61" s="876"/>
    </row>
    <row r="62" spans="3:16">
      <c r="C62" s="850"/>
      <c r="D62" s="852"/>
      <c r="E62" s="852"/>
      <c r="F62" s="854"/>
      <c r="G62" s="856"/>
      <c r="H62" s="907"/>
      <c r="I62" s="871"/>
      <c r="J62" s="220" t="str">
        <f ca="1">IF(MOD(ROW()-13,2)=0,IF(ISBLANK(OFFSET(#REF!,INT((ROW()-13)/2),0)),"",OFFSET(#REF!,INT((ROW()-13)/2),0)),IF(ISBLANK(OFFSET('9. METAS'!$U$20,INT((ROW()-14)/2),0)),"",OFFSET('9. METAS'!$U$20,INT((ROW()-14)/2),0)))</f>
        <v/>
      </c>
      <c r="K62" s="221" t="str">
        <f ca="1">IF(MOD(ROW()-13,2)=0,IF(ISBLANK(OFFSET(#REF!,INT((ROW()-13)/2),0)),"",OFFSET(#REF!,INT((ROW()-13)/2),0)),IF(ISBLANK(OFFSET('9. METAS'!$V$20,INT((ROW()-14)/2),0)),"",OFFSET('9. METAS'!$V$20,INT((ROW()-14)/2),0)))</f>
        <v/>
      </c>
      <c r="L62" s="221" t="str">
        <f ca="1">IF(MOD(ROW()-13,2)=0,IF(ISBLANK(OFFSET(#REF!,INT((ROW()-13)/2),0)),"",OFFSET(#REF!,INT((ROW()-13)/2),0)),IF(ISBLANK(OFFSET('9. METAS'!$W$20,INT((ROW()-14)/2),0)),"",OFFSET('9. METAS'!$W$20,INT((ROW()-14)/2),0)))</f>
        <v/>
      </c>
      <c r="M62" s="222" t="str">
        <f ca="1">IF(MOD(ROW()-13,2)=0,IF(ISBLANK(OFFSET(#REF!,INT((ROW()-13)/2),0)),"",OFFSET(#REF!,INT((ROW()-13)/2),0)),IF(ISBLANK(OFFSET('9. METAS'!$X$20,INT((ROW()-14)/2),0)),"",OFFSET('9. METAS'!$X$20,INT((ROW()-14)/2),0)))</f>
        <v/>
      </c>
      <c r="N62" s="873"/>
      <c r="O62" s="875"/>
      <c r="P62" s="877"/>
    </row>
    <row r="63" spans="3:16">
      <c r="C63" s="878" t="str">
        <f ca="1">IF(ISBLANK(OFFSET('5. Pp (3 años)'!$C$46,INT((ROW()-13)/2),0)),"",OFFSET('5. Pp (3 años)'!$C$46,INT((ROW()-13)/2),0))</f>
        <v/>
      </c>
      <c r="D63" s="852" t="str">
        <f ca="1">IF(ISBLANK(OFFSET('5. Pp (3 años)'!$D$46,INT((ROW()-13)/2),0)),"",OFFSET('5. Pp (3 años)'!$D$46,INT((ROW()-13)/2),0))</f>
        <v/>
      </c>
      <c r="E63" s="852" t="str">
        <f ca="1">IF(ISBLANK(OFFSET('5. Pp (3 años)'!$E$46,INT((ROW()-13)/2),0)),"",OFFSET('5. Pp (3 años)'!$E$46,INT((ROW()-13)/2),0))</f>
        <v/>
      </c>
      <c r="F63" s="854" t="str">
        <f ca="1">IF(ISBLANK(OFFSET('5. Pp (3 años)'!$K$46,INT((ROW()-13)/2),0)),"",OFFSET('5. Pp (3 años)'!$K$46,INT((ROW()-13)/2),0))</f>
        <v/>
      </c>
      <c r="G63" s="856" t="str">
        <f ca="1">IF(ISBLANK(OFFSET('5. Pp (3 años)'!$H$46,INT((ROW()-13)/2),0)),"",OFFSET('5. Pp (3 años)'!$H$46,INT((ROW()-13)/2),0))</f>
        <v/>
      </c>
      <c r="H63" s="907" t="str">
        <f ca="1">IF(ISBLANK(OFFSET('9. METAS'!$L$20,INT((ROW()-13)/2),0)),"",OFFSET('9. METAS'!$L$20,INT((ROW()-13)/2),0))</f>
        <v/>
      </c>
      <c r="I63" s="870"/>
      <c r="J63" s="220" t="e">
        <f ca="1">IF(MOD(ROW()-13,2)=0,IF(ISBLANK(OFFSET(#REF!,INT((ROW()-13)/2),0)),"",OFFSET(#REF!,INT((ROW()-13)/2),0)),IF(ISBLANK(OFFSET('9. METAS'!$U$20,INT((ROW()-14)/2),0)),"",OFFSET('9. METAS'!$U$20,INT((ROW()-14)/2),0)))</f>
        <v>#REF!</v>
      </c>
      <c r="K63" s="221" t="e">
        <f ca="1">IF(MOD(ROW()-13,2)=0,IF(ISBLANK(OFFSET(#REF!,INT((ROW()-13)/2),0)),"",OFFSET(#REF!,INT((ROW()-13)/2),0)),IF(ISBLANK(OFFSET('9. METAS'!$V$20,INT((ROW()-14)/2),0)),"",OFFSET('9. METAS'!$V$20,INT((ROW()-14)/2),0)))</f>
        <v>#REF!</v>
      </c>
      <c r="L63" s="221" t="e">
        <f ca="1">IF(MOD(ROW()-13,2)=0,IF(ISBLANK(OFFSET(#REF!,INT((ROW()-13)/2),0)),"",OFFSET(#REF!,INT((ROW()-13)/2),0)),IF(ISBLANK(OFFSET('9. METAS'!$W$20,INT((ROW()-14)/2),0)),"",OFFSET('9. METAS'!$W$20,INT((ROW()-14)/2),0)))</f>
        <v>#REF!</v>
      </c>
      <c r="M63" s="222" t="e">
        <f ca="1">IF(MOD(ROW()-13,2)=0,IF(ISBLANK(OFFSET(#REF!,INT((ROW()-13)/2),0)),"",OFFSET(#REF!,INT((ROW()-13)/2),0)),IF(ISBLANK(OFFSET('9. METAS'!$X$20,INT((ROW()-14)/2),0)),"",OFFSET('9. METAS'!$X$20,INT((ROW()-14)/2),0)))</f>
        <v>#REF!</v>
      </c>
      <c r="N63" s="872" t="str">
        <f t="shared" ref="N63" ca="1" si="46">IFERROR(J63/J64,"ND")</f>
        <v>ND</v>
      </c>
      <c r="O63" s="874" t="str">
        <f t="shared" ref="O63" ca="1" si="47">IFERROR(((J63+K63+L63+M63)/H63),"ND")</f>
        <v>ND</v>
      </c>
      <c r="P63" s="876"/>
    </row>
    <row r="64" spans="3:16">
      <c r="C64" s="850"/>
      <c r="D64" s="852"/>
      <c r="E64" s="852"/>
      <c r="F64" s="854"/>
      <c r="G64" s="856"/>
      <c r="H64" s="907"/>
      <c r="I64" s="871"/>
      <c r="J64" s="220" t="str">
        <f ca="1">IF(MOD(ROW()-13,2)=0,IF(ISBLANK(OFFSET(#REF!,INT((ROW()-13)/2),0)),"",OFFSET(#REF!,INT((ROW()-13)/2),0)),IF(ISBLANK(OFFSET('9. METAS'!$U$20,INT((ROW()-14)/2),0)),"",OFFSET('9. METAS'!$U$20,INT((ROW()-14)/2),0)))</f>
        <v/>
      </c>
      <c r="K64" s="221" t="str">
        <f ca="1">IF(MOD(ROW()-13,2)=0,IF(ISBLANK(OFFSET(#REF!,INT((ROW()-13)/2),0)),"",OFFSET(#REF!,INT((ROW()-13)/2),0)),IF(ISBLANK(OFFSET('9. METAS'!$V$20,INT((ROW()-14)/2),0)),"",OFFSET('9. METAS'!$V$20,INT((ROW()-14)/2),0)))</f>
        <v/>
      </c>
      <c r="L64" s="221" t="str">
        <f ca="1">IF(MOD(ROW()-13,2)=0,IF(ISBLANK(OFFSET(#REF!,INT((ROW()-13)/2),0)),"",OFFSET(#REF!,INT((ROW()-13)/2),0)),IF(ISBLANK(OFFSET('9. METAS'!$W$20,INT((ROW()-14)/2),0)),"",OFFSET('9. METAS'!$W$20,INT((ROW()-14)/2),0)))</f>
        <v/>
      </c>
      <c r="M64" s="222" t="str">
        <f ca="1">IF(MOD(ROW()-13,2)=0,IF(ISBLANK(OFFSET(#REF!,INT((ROW()-13)/2),0)),"",OFFSET(#REF!,INT((ROW()-13)/2),0)),IF(ISBLANK(OFFSET('9. METAS'!$X$20,INT((ROW()-14)/2),0)),"",OFFSET('9. METAS'!$X$20,INT((ROW()-14)/2),0)))</f>
        <v/>
      </c>
      <c r="N64" s="873"/>
      <c r="O64" s="875"/>
      <c r="P64" s="877"/>
    </row>
    <row r="65" spans="3:16">
      <c r="C65" s="878" t="str">
        <f ca="1">IF(ISBLANK(OFFSET('5. Pp (3 años)'!$C$46,INT((ROW()-13)/2),0)),"",OFFSET('5. Pp (3 años)'!$C$46,INT((ROW()-13)/2),0))</f>
        <v/>
      </c>
      <c r="D65" s="852" t="str">
        <f ca="1">IF(ISBLANK(OFFSET('5. Pp (3 años)'!$D$46,INT((ROW()-13)/2),0)),"",OFFSET('5. Pp (3 años)'!$D$46,INT((ROW()-13)/2),0))</f>
        <v/>
      </c>
      <c r="E65" s="852" t="str">
        <f ca="1">IF(ISBLANK(OFFSET('5. Pp (3 años)'!$E$46,INT((ROW()-13)/2),0)),"",OFFSET('5. Pp (3 años)'!$E$46,INT((ROW()-13)/2),0))</f>
        <v/>
      </c>
      <c r="F65" s="854" t="str">
        <f ca="1">IF(ISBLANK(OFFSET('5. Pp (3 años)'!$K$46,INT((ROW()-13)/2),0)),"",OFFSET('5. Pp (3 años)'!$K$46,INT((ROW()-13)/2),0))</f>
        <v/>
      </c>
      <c r="G65" s="856" t="str">
        <f ca="1">IF(ISBLANK(OFFSET('5. Pp (3 años)'!$H$46,INT((ROW()-13)/2),0)),"",OFFSET('5. Pp (3 años)'!$H$46,INT((ROW()-13)/2),0))</f>
        <v/>
      </c>
      <c r="H65" s="907" t="str">
        <f ca="1">IF(ISBLANK(OFFSET('9. METAS'!$L$20,INT((ROW()-13)/2),0)),"",OFFSET('9. METAS'!$L$20,INT((ROW()-13)/2),0))</f>
        <v/>
      </c>
      <c r="I65" s="870"/>
      <c r="J65" s="220" t="e">
        <f ca="1">IF(MOD(ROW()-13,2)=0,IF(ISBLANK(OFFSET(#REF!,INT((ROW()-13)/2),0)),"",OFFSET(#REF!,INT((ROW()-13)/2),0)),IF(ISBLANK(OFFSET('9. METAS'!$U$20,INT((ROW()-14)/2),0)),"",OFFSET('9. METAS'!$U$20,INT((ROW()-14)/2),0)))</f>
        <v>#REF!</v>
      </c>
      <c r="K65" s="221" t="e">
        <f ca="1">IF(MOD(ROW()-13,2)=0,IF(ISBLANK(OFFSET(#REF!,INT((ROW()-13)/2),0)),"",OFFSET(#REF!,INT((ROW()-13)/2),0)),IF(ISBLANK(OFFSET('9. METAS'!$V$20,INT((ROW()-14)/2),0)),"",OFFSET('9. METAS'!$V$20,INT((ROW()-14)/2),0)))</f>
        <v>#REF!</v>
      </c>
      <c r="L65" s="221" t="e">
        <f ca="1">IF(MOD(ROW()-13,2)=0,IF(ISBLANK(OFFSET(#REF!,INT((ROW()-13)/2),0)),"",OFFSET(#REF!,INT((ROW()-13)/2),0)),IF(ISBLANK(OFFSET('9. METAS'!$W$20,INT((ROW()-14)/2),0)),"",OFFSET('9. METAS'!$W$20,INT((ROW()-14)/2),0)))</f>
        <v>#REF!</v>
      </c>
      <c r="M65" s="222" t="e">
        <f ca="1">IF(MOD(ROW()-13,2)=0,IF(ISBLANK(OFFSET(#REF!,INT((ROW()-13)/2),0)),"",OFFSET(#REF!,INT((ROW()-13)/2),0)),IF(ISBLANK(OFFSET('9. METAS'!$X$20,INT((ROW()-14)/2),0)),"",OFFSET('9. METAS'!$X$20,INT((ROW()-14)/2),0)))</f>
        <v>#REF!</v>
      </c>
      <c r="N65" s="872" t="str">
        <f t="shared" ref="N65" ca="1" si="48">IFERROR(J65/J66,"ND")</f>
        <v>ND</v>
      </c>
      <c r="O65" s="874" t="str">
        <f t="shared" ref="O65" ca="1" si="49">IFERROR(((J65+K65+L65+M65)/H65),"ND")</f>
        <v>ND</v>
      </c>
      <c r="P65" s="876"/>
    </row>
    <row r="66" spans="3:16">
      <c r="C66" s="850"/>
      <c r="D66" s="852"/>
      <c r="E66" s="852"/>
      <c r="F66" s="854"/>
      <c r="G66" s="856"/>
      <c r="H66" s="907"/>
      <c r="I66" s="871"/>
      <c r="J66" s="220" t="str">
        <f ca="1">IF(MOD(ROW()-13,2)=0,IF(ISBLANK(OFFSET(#REF!,INT((ROW()-13)/2),0)),"",OFFSET(#REF!,INT((ROW()-13)/2),0)),IF(ISBLANK(OFFSET('9. METAS'!$U$20,INT((ROW()-14)/2),0)),"",OFFSET('9. METAS'!$U$20,INT((ROW()-14)/2),0)))</f>
        <v/>
      </c>
      <c r="K66" s="221" t="str">
        <f ca="1">IF(MOD(ROW()-13,2)=0,IF(ISBLANK(OFFSET(#REF!,INT((ROW()-13)/2),0)),"",OFFSET(#REF!,INT((ROW()-13)/2),0)),IF(ISBLANK(OFFSET('9. METAS'!$V$20,INT((ROW()-14)/2),0)),"",OFFSET('9. METAS'!$V$20,INT((ROW()-14)/2),0)))</f>
        <v/>
      </c>
      <c r="L66" s="221" t="str">
        <f ca="1">IF(MOD(ROW()-13,2)=0,IF(ISBLANK(OFFSET(#REF!,INT((ROW()-13)/2),0)),"",OFFSET(#REF!,INT((ROW()-13)/2),0)),IF(ISBLANK(OFFSET('9. METAS'!$W$20,INT((ROW()-14)/2),0)),"",OFFSET('9. METAS'!$W$20,INT((ROW()-14)/2),0)))</f>
        <v/>
      </c>
      <c r="M66" s="222" t="str">
        <f ca="1">IF(MOD(ROW()-13,2)=0,IF(ISBLANK(OFFSET(#REF!,INT((ROW()-13)/2),0)),"",OFFSET(#REF!,INT((ROW()-13)/2),0)),IF(ISBLANK(OFFSET('9. METAS'!$X$20,INT((ROW()-14)/2),0)),"",OFFSET('9. METAS'!$X$20,INT((ROW()-14)/2),0)))</f>
        <v/>
      </c>
      <c r="N66" s="873"/>
      <c r="O66" s="875"/>
      <c r="P66" s="877"/>
    </row>
    <row r="67" spans="3:16">
      <c r="C67" s="878" t="str">
        <f ca="1">IF(ISBLANK(OFFSET('5. Pp (3 años)'!$C$46,INT((ROW()-13)/2),0)),"",OFFSET('5. Pp (3 años)'!$C$46,INT((ROW()-13)/2),0))</f>
        <v/>
      </c>
      <c r="D67" s="852" t="str">
        <f ca="1">IF(ISBLANK(OFFSET('5. Pp (3 años)'!$D$46,INT((ROW()-13)/2),0)),"",OFFSET('5. Pp (3 años)'!$D$46,INT((ROW()-13)/2),0))</f>
        <v/>
      </c>
      <c r="E67" s="852" t="str">
        <f ca="1">IF(ISBLANK(OFFSET('5. Pp (3 años)'!$E$46,INT((ROW()-13)/2),0)),"",OFFSET('5. Pp (3 años)'!$E$46,INT((ROW()-13)/2),0))</f>
        <v/>
      </c>
      <c r="F67" s="854" t="str">
        <f ca="1">IF(ISBLANK(OFFSET('5. Pp (3 años)'!$K$46,INT((ROW()-13)/2),0)),"",OFFSET('5. Pp (3 años)'!$K$46,INT((ROW()-13)/2),0))</f>
        <v/>
      </c>
      <c r="G67" s="856" t="str">
        <f ca="1">IF(ISBLANK(OFFSET('5. Pp (3 años)'!$H$46,INT((ROW()-13)/2),0)),"",OFFSET('5. Pp (3 años)'!$H$46,INT((ROW()-13)/2),0))</f>
        <v/>
      </c>
      <c r="H67" s="907" t="str">
        <f ca="1">IF(ISBLANK(OFFSET('9. METAS'!$L$20,INT((ROW()-13)/2),0)),"",OFFSET('9. METAS'!$L$20,INT((ROW()-13)/2),0))</f>
        <v/>
      </c>
      <c r="I67" s="870"/>
      <c r="J67" s="220" t="e">
        <f ca="1">IF(MOD(ROW()-13,2)=0,IF(ISBLANK(OFFSET(#REF!,INT((ROW()-13)/2),0)),"",OFFSET(#REF!,INT((ROW()-13)/2),0)),IF(ISBLANK(OFFSET('9. METAS'!$U$20,INT((ROW()-14)/2),0)),"",OFFSET('9. METAS'!$U$20,INT((ROW()-14)/2),0)))</f>
        <v>#REF!</v>
      </c>
      <c r="K67" s="221" t="e">
        <f ca="1">IF(MOD(ROW()-13,2)=0,IF(ISBLANK(OFFSET(#REF!,INT((ROW()-13)/2),0)),"",OFFSET(#REF!,INT((ROW()-13)/2),0)),IF(ISBLANK(OFFSET('9. METAS'!$V$20,INT((ROW()-14)/2),0)),"",OFFSET('9. METAS'!$V$20,INT((ROW()-14)/2),0)))</f>
        <v>#REF!</v>
      </c>
      <c r="L67" s="221" t="e">
        <f ca="1">IF(MOD(ROW()-13,2)=0,IF(ISBLANK(OFFSET(#REF!,INT((ROW()-13)/2),0)),"",OFFSET(#REF!,INT((ROW()-13)/2),0)),IF(ISBLANK(OFFSET('9. METAS'!$W$20,INT((ROW()-14)/2),0)),"",OFFSET('9. METAS'!$W$20,INT((ROW()-14)/2),0)))</f>
        <v>#REF!</v>
      </c>
      <c r="M67" s="222" t="e">
        <f ca="1">IF(MOD(ROW()-13,2)=0,IF(ISBLANK(OFFSET(#REF!,INT((ROW()-13)/2),0)),"",OFFSET(#REF!,INT((ROW()-13)/2),0)),IF(ISBLANK(OFFSET('9. METAS'!$X$20,INT((ROW()-14)/2),0)),"",OFFSET('9. METAS'!$X$20,INT((ROW()-14)/2),0)))</f>
        <v>#REF!</v>
      </c>
      <c r="N67" s="872" t="str">
        <f t="shared" ref="N67" ca="1" si="50">IFERROR(J67/J68,"ND")</f>
        <v>ND</v>
      </c>
      <c r="O67" s="874" t="str">
        <f t="shared" ref="O67" ca="1" si="51">IFERROR(((J67+K67+L67+M67)/H67),"ND")</f>
        <v>ND</v>
      </c>
      <c r="P67" s="876"/>
    </row>
    <row r="68" spans="3:16">
      <c r="C68" s="850"/>
      <c r="D68" s="852"/>
      <c r="E68" s="852"/>
      <c r="F68" s="854"/>
      <c r="G68" s="856"/>
      <c r="H68" s="907"/>
      <c r="I68" s="871"/>
      <c r="J68" s="220" t="str">
        <f ca="1">IF(MOD(ROW()-13,2)=0,IF(ISBLANK(OFFSET(#REF!,INT((ROW()-13)/2),0)),"",OFFSET(#REF!,INT((ROW()-13)/2),0)),IF(ISBLANK(OFFSET('9. METAS'!$U$20,INT((ROW()-14)/2),0)),"",OFFSET('9. METAS'!$U$20,INT((ROW()-14)/2),0)))</f>
        <v/>
      </c>
      <c r="K68" s="221" t="str">
        <f ca="1">IF(MOD(ROW()-13,2)=0,IF(ISBLANK(OFFSET(#REF!,INT((ROW()-13)/2),0)),"",OFFSET(#REF!,INT((ROW()-13)/2),0)),IF(ISBLANK(OFFSET('9. METAS'!$V$20,INT((ROW()-14)/2),0)),"",OFFSET('9. METAS'!$V$20,INT((ROW()-14)/2),0)))</f>
        <v/>
      </c>
      <c r="L68" s="221" t="str">
        <f ca="1">IF(MOD(ROW()-13,2)=0,IF(ISBLANK(OFFSET(#REF!,INT((ROW()-13)/2),0)),"",OFFSET(#REF!,INT((ROW()-13)/2),0)),IF(ISBLANK(OFFSET('9. METAS'!$W$20,INT((ROW()-14)/2),0)),"",OFFSET('9. METAS'!$W$20,INT((ROW()-14)/2),0)))</f>
        <v/>
      </c>
      <c r="M68" s="222" t="str">
        <f ca="1">IF(MOD(ROW()-13,2)=0,IF(ISBLANK(OFFSET(#REF!,INT((ROW()-13)/2),0)),"",OFFSET(#REF!,INT((ROW()-13)/2),0)),IF(ISBLANK(OFFSET('9. METAS'!$X$20,INT((ROW()-14)/2),0)),"",OFFSET('9. METAS'!$X$20,INT((ROW()-14)/2),0)))</f>
        <v/>
      </c>
      <c r="N68" s="873"/>
      <c r="O68" s="875"/>
      <c r="P68" s="877"/>
    </row>
    <row r="69" spans="3:16">
      <c r="C69" s="878" t="str">
        <f ca="1">IF(ISBLANK(OFFSET('5. Pp (3 años)'!$C$46,INT((ROW()-13)/2),0)),"",OFFSET('5. Pp (3 años)'!$C$46,INT((ROW()-13)/2),0))</f>
        <v/>
      </c>
      <c r="D69" s="852" t="str">
        <f ca="1">IF(ISBLANK(OFFSET('5. Pp (3 años)'!$D$46,INT((ROW()-13)/2),0)),"",OFFSET('5. Pp (3 años)'!$D$46,INT((ROW()-13)/2),0))</f>
        <v/>
      </c>
      <c r="E69" s="852" t="str">
        <f ca="1">IF(ISBLANK(OFFSET('5. Pp (3 años)'!$E$46,INT((ROW()-13)/2),0)),"",OFFSET('5. Pp (3 años)'!$E$46,INT((ROW()-13)/2),0))</f>
        <v/>
      </c>
      <c r="F69" s="854" t="str">
        <f ca="1">IF(ISBLANK(OFFSET('5. Pp (3 años)'!$K$46,INT((ROW()-13)/2),0)),"",OFFSET('5. Pp (3 años)'!$K$46,INT((ROW()-13)/2),0))</f>
        <v/>
      </c>
      <c r="G69" s="856" t="str">
        <f ca="1">IF(ISBLANK(OFFSET('5. Pp (3 años)'!$H$46,INT((ROW()-13)/2),0)),"",OFFSET('5. Pp (3 años)'!$H$46,INT((ROW()-13)/2),0))</f>
        <v/>
      </c>
      <c r="H69" s="907" t="str">
        <f ca="1">IF(ISBLANK(OFFSET('9. METAS'!$L$20,INT((ROW()-13)/2),0)),"",OFFSET('9. METAS'!$L$20,INT((ROW()-13)/2),0))</f>
        <v/>
      </c>
      <c r="I69" s="870"/>
      <c r="J69" s="220" t="e">
        <f ca="1">IF(MOD(ROW()-13,2)=0,IF(ISBLANK(OFFSET(#REF!,INT((ROW()-13)/2),0)),"",OFFSET(#REF!,INT((ROW()-13)/2),0)),IF(ISBLANK(OFFSET('9. METAS'!$U$20,INT((ROW()-14)/2),0)),"",OFFSET('9. METAS'!$U$20,INT((ROW()-14)/2),0)))</f>
        <v>#REF!</v>
      </c>
      <c r="K69" s="221" t="e">
        <f ca="1">IF(MOD(ROW()-13,2)=0,IF(ISBLANK(OFFSET(#REF!,INT((ROW()-13)/2),0)),"",OFFSET(#REF!,INT((ROW()-13)/2),0)),IF(ISBLANK(OFFSET('9. METAS'!$V$20,INT((ROW()-14)/2),0)),"",OFFSET('9. METAS'!$V$20,INT((ROW()-14)/2),0)))</f>
        <v>#REF!</v>
      </c>
      <c r="L69" s="221" t="e">
        <f ca="1">IF(MOD(ROW()-13,2)=0,IF(ISBLANK(OFFSET(#REF!,INT((ROW()-13)/2),0)),"",OFFSET(#REF!,INT((ROW()-13)/2),0)),IF(ISBLANK(OFFSET('9. METAS'!$W$20,INT((ROW()-14)/2),0)),"",OFFSET('9. METAS'!$W$20,INT((ROW()-14)/2),0)))</f>
        <v>#REF!</v>
      </c>
      <c r="M69" s="222" t="e">
        <f ca="1">IF(MOD(ROW()-13,2)=0,IF(ISBLANK(OFFSET(#REF!,INT((ROW()-13)/2),0)),"",OFFSET(#REF!,INT((ROW()-13)/2),0)),IF(ISBLANK(OFFSET('9. METAS'!$X$20,INT((ROW()-14)/2),0)),"",OFFSET('9. METAS'!$X$20,INT((ROW()-14)/2),0)))</f>
        <v>#REF!</v>
      </c>
      <c r="N69" s="872" t="str">
        <f t="shared" ref="N69" ca="1" si="52">IFERROR(J69/J70,"ND")</f>
        <v>ND</v>
      </c>
      <c r="O69" s="874" t="str">
        <f t="shared" ref="O69" ca="1" si="53">IFERROR(((J69+K69+L69+M69)/H69),"ND")</f>
        <v>ND</v>
      </c>
      <c r="P69" s="876"/>
    </row>
    <row r="70" spans="3:16">
      <c r="C70" s="850"/>
      <c r="D70" s="852"/>
      <c r="E70" s="852"/>
      <c r="F70" s="854"/>
      <c r="G70" s="856"/>
      <c r="H70" s="907"/>
      <c r="I70" s="871"/>
      <c r="J70" s="220" t="str">
        <f ca="1">IF(MOD(ROW()-13,2)=0,IF(ISBLANK(OFFSET(#REF!,INT((ROW()-13)/2),0)),"",OFFSET(#REF!,INT((ROW()-13)/2),0)),IF(ISBLANK(OFFSET('9. METAS'!$U$20,INT((ROW()-14)/2),0)),"",OFFSET('9. METAS'!$U$20,INT((ROW()-14)/2),0)))</f>
        <v/>
      </c>
      <c r="K70" s="221" t="str">
        <f ca="1">IF(MOD(ROW()-13,2)=0,IF(ISBLANK(OFFSET(#REF!,INT((ROW()-13)/2),0)),"",OFFSET(#REF!,INT((ROW()-13)/2),0)),IF(ISBLANK(OFFSET('9. METAS'!$V$20,INT((ROW()-14)/2),0)),"",OFFSET('9. METAS'!$V$20,INT((ROW()-14)/2),0)))</f>
        <v/>
      </c>
      <c r="L70" s="221" t="str">
        <f ca="1">IF(MOD(ROW()-13,2)=0,IF(ISBLANK(OFFSET(#REF!,INT((ROW()-13)/2),0)),"",OFFSET(#REF!,INT((ROW()-13)/2),0)),IF(ISBLANK(OFFSET('9. METAS'!$W$20,INT((ROW()-14)/2),0)),"",OFFSET('9. METAS'!$W$20,INT((ROW()-14)/2),0)))</f>
        <v/>
      </c>
      <c r="M70" s="222" t="str">
        <f ca="1">IF(MOD(ROW()-13,2)=0,IF(ISBLANK(OFFSET(#REF!,INT((ROW()-13)/2),0)),"",OFFSET(#REF!,INT((ROW()-13)/2),0)),IF(ISBLANK(OFFSET('9. METAS'!$X$20,INT((ROW()-14)/2),0)),"",OFFSET('9. METAS'!$X$20,INT((ROW()-14)/2),0)))</f>
        <v/>
      </c>
      <c r="N70" s="873"/>
      <c r="O70" s="875"/>
      <c r="P70" s="877"/>
    </row>
    <row r="71" spans="3:16">
      <c r="C71" s="878" t="str">
        <f ca="1">IF(ISBLANK(OFFSET('5. Pp (3 años)'!$C$46,INT((ROW()-13)/2),0)),"",OFFSET('5. Pp (3 años)'!$C$46,INT((ROW()-13)/2),0))</f>
        <v/>
      </c>
      <c r="D71" s="852" t="str">
        <f ca="1">IF(ISBLANK(OFFSET('5. Pp (3 años)'!$D$46,INT((ROW()-13)/2),0)),"",OFFSET('5. Pp (3 años)'!$D$46,INT((ROW()-13)/2),0))</f>
        <v/>
      </c>
      <c r="E71" s="852" t="str">
        <f ca="1">IF(ISBLANK(OFFSET('5. Pp (3 años)'!$E$46,INT((ROW()-13)/2),0)),"",OFFSET('5. Pp (3 años)'!$E$46,INT((ROW()-13)/2),0))</f>
        <v/>
      </c>
      <c r="F71" s="854" t="str">
        <f ca="1">IF(ISBLANK(OFFSET('5. Pp (3 años)'!$K$46,INT((ROW()-13)/2),0)),"",OFFSET('5. Pp (3 años)'!$K$46,INT((ROW()-13)/2),0))</f>
        <v/>
      </c>
      <c r="G71" s="856" t="str">
        <f ca="1">IF(ISBLANK(OFFSET('5. Pp (3 años)'!$H$46,INT((ROW()-13)/2),0)),"",OFFSET('5. Pp (3 años)'!$H$46,INT((ROW()-13)/2),0))</f>
        <v/>
      </c>
      <c r="H71" s="907" t="str">
        <f ca="1">IF(ISBLANK(OFFSET('9. METAS'!$L$20,INT((ROW()-13)/2),0)),"",OFFSET('9. METAS'!$L$20,INT((ROW()-13)/2),0))</f>
        <v/>
      </c>
      <c r="I71" s="870"/>
      <c r="J71" s="220" t="e">
        <f ca="1">IF(MOD(ROW()-13,2)=0,IF(ISBLANK(OFFSET(#REF!,INT((ROW()-13)/2),0)),"",OFFSET(#REF!,INT((ROW()-13)/2),0)),IF(ISBLANK(OFFSET('9. METAS'!$U$20,INT((ROW()-14)/2),0)),"",OFFSET('9. METAS'!$U$20,INT((ROW()-14)/2),0)))</f>
        <v>#REF!</v>
      </c>
      <c r="K71" s="221" t="e">
        <f ca="1">IF(MOD(ROW()-13,2)=0,IF(ISBLANK(OFFSET(#REF!,INT((ROW()-13)/2),0)),"",OFFSET(#REF!,INT((ROW()-13)/2),0)),IF(ISBLANK(OFFSET('9. METAS'!$V$20,INT((ROW()-14)/2),0)),"",OFFSET('9. METAS'!$V$20,INT((ROW()-14)/2),0)))</f>
        <v>#REF!</v>
      </c>
      <c r="L71" s="221" t="e">
        <f ca="1">IF(MOD(ROW()-13,2)=0,IF(ISBLANK(OFFSET(#REF!,INT((ROW()-13)/2),0)),"",OFFSET(#REF!,INT((ROW()-13)/2),0)),IF(ISBLANK(OFFSET('9. METAS'!$W$20,INT((ROW()-14)/2),0)),"",OFFSET('9. METAS'!$W$20,INT((ROW()-14)/2),0)))</f>
        <v>#REF!</v>
      </c>
      <c r="M71" s="222" t="e">
        <f ca="1">IF(MOD(ROW()-13,2)=0,IF(ISBLANK(OFFSET(#REF!,INT((ROW()-13)/2),0)),"",OFFSET(#REF!,INT((ROW()-13)/2),0)),IF(ISBLANK(OFFSET('9. METAS'!$X$20,INT((ROW()-14)/2),0)),"",OFFSET('9. METAS'!$X$20,INT((ROW()-14)/2),0)))</f>
        <v>#REF!</v>
      </c>
      <c r="N71" s="872" t="str">
        <f t="shared" ref="N71" ca="1" si="54">IFERROR(J71/J72,"ND")</f>
        <v>ND</v>
      </c>
      <c r="O71" s="874" t="str">
        <f t="shared" ref="O71" ca="1" si="55">IFERROR(((J71+K71+L71+M71)/H71),"ND")</f>
        <v>ND</v>
      </c>
      <c r="P71" s="876"/>
    </row>
    <row r="72" spans="3:16">
      <c r="C72" s="850"/>
      <c r="D72" s="852"/>
      <c r="E72" s="852"/>
      <c r="F72" s="854"/>
      <c r="G72" s="856"/>
      <c r="H72" s="907"/>
      <c r="I72" s="871"/>
      <c r="J72" s="220" t="str">
        <f ca="1">IF(MOD(ROW()-13,2)=0,IF(ISBLANK(OFFSET(#REF!,INT((ROW()-13)/2),0)),"",OFFSET(#REF!,INT((ROW()-13)/2),0)),IF(ISBLANK(OFFSET('9. METAS'!$U$20,INT((ROW()-14)/2),0)),"",OFFSET('9. METAS'!$U$20,INT((ROW()-14)/2),0)))</f>
        <v/>
      </c>
      <c r="K72" s="221" t="str">
        <f ca="1">IF(MOD(ROW()-13,2)=0,IF(ISBLANK(OFFSET(#REF!,INT((ROW()-13)/2),0)),"",OFFSET(#REF!,INT((ROW()-13)/2),0)),IF(ISBLANK(OFFSET('9. METAS'!$V$20,INT((ROW()-14)/2),0)),"",OFFSET('9. METAS'!$V$20,INT((ROW()-14)/2),0)))</f>
        <v/>
      </c>
      <c r="L72" s="221" t="str">
        <f ca="1">IF(MOD(ROW()-13,2)=0,IF(ISBLANK(OFFSET(#REF!,INT((ROW()-13)/2),0)),"",OFFSET(#REF!,INT((ROW()-13)/2),0)),IF(ISBLANK(OFFSET('9. METAS'!$W$20,INT((ROW()-14)/2),0)),"",OFFSET('9. METAS'!$W$20,INT((ROW()-14)/2),0)))</f>
        <v/>
      </c>
      <c r="M72" s="222" t="str">
        <f ca="1">IF(MOD(ROW()-13,2)=0,IF(ISBLANK(OFFSET(#REF!,INT((ROW()-13)/2),0)),"",OFFSET(#REF!,INT((ROW()-13)/2),0)),IF(ISBLANK(OFFSET('9. METAS'!$X$20,INT((ROW()-14)/2),0)),"",OFFSET('9. METAS'!$X$20,INT((ROW()-14)/2),0)))</f>
        <v/>
      </c>
      <c r="N72" s="873"/>
      <c r="O72" s="875"/>
      <c r="P72" s="877"/>
    </row>
    <row r="73" spans="3:16">
      <c r="C73" s="878" t="str">
        <f ca="1">IF(ISBLANK(OFFSET('5. Pp (3 años)'!$C$46,INT((ROW()-13)/2),0)),"",OFFSET('5. Pp (3 años)'!$C$46,INT((ROW()-13)/2),0))</f>
        <v/>
      </c>
      <c r="D73" s="852" t="str">
        <f ca="1">IF(ISBLANK(OFFSET('5. Pp (3 años)'!$D$46,INT((ROW()-13)/2),0)),"",OFFSET('5. Pp (3 años)'!$D$46,INT((ROW()-13)/2),0))</f>
        <v/>
      </c>
      <c r="E73" s="852" t="str">
        <f ca="1">IF(ISBLANK(OFFSET('5. Pp (3 años)'!$E$46,INT((ROW()-13)/2),0)),"",OFFSET('5. Pp (3 años)'!$E$46,INT((ROW()-13)/2),0))</f>
        <v/>
      </c>
      <c r="F73" s="854" t="str">
        <f ca="1">IF(ISBLANK(OFFSET('5. Pp (3 años)'!$K$46,INT((ROW()-13)/2),0)),"",OFFSET('5. Pp (3 años)'!$K$46,INT((ROW()-13)/2),0))</f>
        <v/>
      </c>
      <c r="G73" s="856" t="str">
        <f ca="1">IF(ISBLANK(OFFSET('5. Pp (3 años)'!$H$46,INT((ROW()-13)/2),0)),"",OFFSET('5. Pp (3 años)'!$H$46,INT((ROW()-13)/2),0))</f>
        <v/>
      </c>
      <c r="H73" s="907" t="str">
        <f ca="1">IF(ISBLANK(OFFSET('9. METAS'!$L$20,INT((ROW()-13)/2),0)),"",OFFSET('9. METAS'!$L$20,INT((ROW()-13)/2),0))</f>
        <v/>
      </c>
      <c r="I73" s="870"/>
      <c r="J73" s="220" t="e">
        <f ca="1">IF(MOD(ROW()-13,2)=0,IF(ISBLANK(OFFSET(#REF!,INT((ROW()-13)/2),0)),"",OFFSET(#REF!,INT((ROW()-13)/2),0)),IF(ISBLANK(OFFSET('9. METAS'!$U$20,INT((ROW()-14)/2),0)),"",OFFSET('9. METAS'!$U$20,INT((ROW()-14)/2),0)))</f>
        <v>#REF!</v>
      </c>
      <c r="K73" s="221" t="e">
        <f ca="1">IF(MOD(ROW()-13,2)=0,IF(ISBLANK(OFFSET(#REF!,INT((ROW()-13)/2),0)),"",OFFSET(#REF!,INT((ROW()-13)/2),0)),IF(ISBLANK(OFFSET('9. METAS'!$V$20,INT((ROW()-14)/2),0)),"",OFFSET('9. METAS'!$V$20,INT((ROW()-14)/2),0)))</f>
        <v>#REF!</v>
      </c>
      <c r="L73" s="221" t="e">
        <f ca="1">IF(MOD(ROW()-13,2)=0,IF(ISBLANK(OFFSET(#REF!,INT((ROW()-13)/2),0)),"",OFFSET(#REF!,INT((ROW()-13)/2),0)),IF(ISBLANK(OFFSET('9. METAS'!$W$20,INT((ROW()-14)/2),0)),"",OFFSET('9. METAS'!$W$20,INT((ROW()-14)/2),0)))</f>
        <v>#REF!</v>
      </c>
      <c r="M73" s="222" t="e">
        <f ca="1">IF(MOD(ROW()-13,2)=0,IF(ISBLANK(OFFSET(#REF!,INT((ROW()-13)/2),0)),"",OFFSET(#REF!,INT((ROW()-13)/2),0)),IF(ISBLANK(OFFSET('9. METAS'!$X$20,INT((ROW()-14)/2),0)),"",OFFSET('9. METAS'!$X$20,INT((ROW()-14)/2),0)))</f>
        <v>#REF!</v>
      </c>
      <c r="N73" s="872" t="str">
        <f t="shared" ref="N73" ca="1" si="56">IFERROR(J73/J74,"ND")</f>
        <v>ND</v>
      </c>
      <c r="O73" s="874" t="str">
        <f t="shared" ref="O73" ca="1" si="57">IFERROR(((J73+K73+L73+M73)/H73),"ND")</f>
        <v>ND</v>
      </c>
      <c r="P73" s="876"/>
    </row>
    <row r="74" spans="3:16">
      <c r="C74" s="850"/>
      <c r="D74" s="852"/>
      <c r="E74" s="852"/>
      <c r="F74" s="854"/>
      <c r="G74" s="856"/>
      <c r="H74" s="907"/>
      <c r="I74" s="871"/>
      <c r="J74" s="220" t="str">
        <f ca="1">IF(MOD(ROW()-13,2)=0,IF(ISBLANK(OFFSET(#REF!,INT((ROW()-13)/2),0)),"",OFFSET(#REF!,INT((ROW()-13)/2),0)),IF(ISBLANK(OFFSET('9. METAS'!$U$20,INT((ROW()-14)/2),0)),"",OFFSET('9. METAS'!$U$20,INT((ROW()-14)/2),0)))</f>
        <v/>
      </c>
      <c r="K74" s="221" t="str">
        <f ca="1">IF(MOD(ROW()-13,2)=0,IF(ISBLANK(OFFSET(#REF!,INT((ROW()-13)/2),0)),"",OFFSET(#REF!,INT((ROW()-13)/2),0)),IF(ISBLANK(OFFSET('9. METAS'!$V$20,INT((ROW()-14)/2),0)),"",OFFSET('9. METAS'!$V$20,INT((ROW()-14)/2),0)))</f>
        <v/>
      </c>
      <c r="L74" s="221" t="str">
        <f ca="1">IF(MOD(ROW()-13,2)=0,IF(ISBLANK(OFFSET(#REF!,INT((ROW()-13)/2),0)),"",OFFSET(#REF!,INT((ROW()-13)/2),0)),IF(ISBLANK(OFFSET('9. METAS'!$W$20,INT((ROW()-14)/2),0)),"",OFFSET('9. METAS'!$W$20,INT((ROW()-14)/2),0)))</f>
        <v/>
      </c>
      <c r="M74" s="222" t="str">
        <f ca="1">IF(MOD(ROW()-13,2)=0,IF(ISBLANK(OFFSET(#REF!,INT((ROW()-13)/2),0)),"",OFFSET(#REF!,INT((ROW()-13)/2),0)),IF(ISBLANK(OFFSET('9. METAS'!$X$20,INT((ROW()-14)/2),0)),"",OFFSET('9. METAS'!$X$20,INT((ROW()-14)/2),0)))</f>
        <v/>
      </c>
      <c r="N74" s="873"/>
      <c r="O74" s="875"/>
      <c r="P74" s="877"/>
    </row>
    <row r="75" spans="3:16">
      <c r="C75" s="878" t="str">
        <f ca="1">IF(ISBLANK(OFFSET('5. Pp (3 años)'!$C$46,INT((ROW()-13)/2),0)),"",OFFSET('5. Pp (3 años)'!$C$46,INT((ROW()-13)/2),0))</f>
        <v/>
      </c>
      <c r="D75" s="852" t="str">
        <f ca="1">IF(ISBLANK(OFFSET('5. Pp (3 años)'!$D$46,INT((ROW()-13)/2),0)),"",OFFSET('5. Pp (3 años)'!$D$46,INT((ROW()-13)/2),0))</f>
        <v/>
      </c>
      <c r="E75" s="852" t="str">
        <f ca="1">IF(ISBLANK(OFFSET('5. Pp (3 años)'!$E$46,INT((ROW()-13)/2),0)),"",OFFSET('5. Pp (3 años)'!$E$46,INT((ROW()-13)/2),0))</f>
        <v/>
      </c>
      <c r="F75" s="854" t="str">
        <f ca="1">IF(ISBLANK(OFFSET('5. Pp (3 años)'!$K$46,INT((ROW()-13)/2),0)),"",OFFSET('5. Pp (3 años)'!$K$46,INT((ROW()-13)/2),0))</f>
        <v/>
      </c>
      <c r="G75" s="856" t="str">
        <f ca="1">IF(ISBLANK(OFFSET('5. Pp (3 años)'!$H$46,INT((ROW()-13)/2),0)),"",OFFSET('5. Pp (3 años)'!$H$46,INT((ROW()-13)/2),0))</f>
        <v/>
      </c>
      <c r="H75" s="907" t="str">
        <f ca="1">IF(ISBLANK(OFFSET('9. METAS'!$L$20,INT((ROW()-13)/2),0)),"",OFFSET('9. METAS'!$L$20,INT((ROW()-13)/2),0))</f>
        <v/>
      </c>
      <c r="I75" s="870"/>
      <c r="J75" s="220" t="e">
        <f ca="1">IF(MOD(ROW()-13,2)=0,IF(ISBLANK(OFFSET(#REF!,INT((ROW()-13)/2),0)),"",OFFSET(#REF!,INT((ROW()-13)/2),0)),IF(ISBLANK(OFFSET('9. METAS'!$U$20,INT((ROW()-14)/2),0)),"",OFFSET('9. METAS'!$U$20,INT((ROW()-14)/2),0)))</f>
        <v>#REF!</v>
      </c>
      <c r="K75" s="221" t="e">
        <f ca="1">IF(MOD(ROW()-13,2)=0,IF(ISBLANK(OFFSET(#REF!,INT((ROW()-13)/2),0)),"",OFFSET(#REF!,INT((ROW()-13)/2),0)),IF(ISBLANK(OFFSET('9. METAS'!$V$20,INT((ROW()-14)/2),0)),"",OFFSET('9. METAS'!$V$20,INT((ROW()-14)/2),0)))</f>
        <v>#REF!</v>
      </c>
      <c r="L75" s="221" t="e">
        <f ca="1">IF(MOD(ROW()-13,2)=0,IF(ISBLANK(OFFSET(#REF!,INT((ROW()-13)/2),0)),"",OFFSET(#REF!,INT((ROW()-13)/2),0)),IF(ISBLANK(OFFSET('9. METAS'!$W$20,INT((ROW()-14)/2),0)),"",OFFSET('9. METAS'!$W$20,INT((ROW()-14)/2),0)))</f>
        <v>#REF!</v>
      </c>
      <c r="M75" s="222" t="e">
        <f ca="1">IF(MOD(ROW()-13,2)=0,IF(ISBLANK(OFFSET(#REF!,INT((ROW()-13)/2),0)),"",OFFSET(#REF!,INT((ROW()-13)/2),0)),IF(ISBLANK(OFFSET('9. METAS'!$X$20,INT((ROW()-14)/2),0)),"",OFFSET('9. METAS'!$X$20,INT((ROW()-14)/2),0)))</f>
        <v>#REF!</v>
      </c>
      <c r="N75" s="872" t="str">
        <f t="shared" ref="N75" ca="1" si="58">IFERROR(J75/J76,"ND")</f>
        <v>ND</v>
      </c>
      <c r="O75" s="874" t="str">
        <f t="shared" ref="O75" ca="1" si="59">IFERROR(((J75+K75+L75+M75)/H75),"ND")</f>
        <v>ND</v>
      </c>
      <c r="P75" s="876"/>
    </row>
    <row r="76" spans="3:16">
      <c r="C76" s="850"/>
      <c r="D76" s="852"/>
      <c r="E76" s="852"/>
      <c r="F76" s="854"/>
      <c r="G76" s="856"/>
      <c r="H76" s="907"/>
      <c r="I76" s="871"/>
      <c r="J76" s="220" t="str">
        <f ca="1">IF(MOD(ROW()-13,2)=0,IF(ISBLANK(OFFSET(#REF!,INT((ROW()-13)/2),0)),"",OFFSET(#REF!,INT((ROW()-13)/2),0)),IF(ISBLANK(OFFSET('9. METAS'!$U$20,INT((ROW()-14)/2),0)),"",OFFSET('9. METAS'!$U$20,INT((ROW()-14)/2),0)))</f>
        <v/>
      </c>
      <c r="K76" s="221" t="str">
        <f ca="1">IF(MOD(ROW()-13,2)=0,IF(ISBLANK(OFFSET(#REF!,INT((ROW()-13)/2),0)),"",OFFSET(#REF!,INT((ROW()-13)/2),0)),IF(ISBLANK(OFFSET('9. METAS'!$V$20,INT((ROW()-14)/2),0)),"",OFFSET('9. METAS'!$V$20,INT((ROW()-14)/2),0)))</f>
        <v/>
      </c>
      <c r="L76" s="221" t="str">
        <f ca="1">IF(MOD(ROW()-13,2)=0,IF(ISBLANK(OFFSET(#REF!,INT((ROW()-13)/2),0)),"",OFFSET(#REF!,INT((ROW()-13)/2),0)),IF(ISBLANK(OFFSET('9. METAS'!$W$20,INT((ROW()-14)/2),0)),"",OFFSET('9. METAS'!$W$20,INT((ROW()-14)/2),0)))</f>
        <v/>
      </c>
      <c r="M76" s="222" t="str">
        <f ca="1">IF(MOD(ROW()-13,2)=0,IF(ISBLANK(OFFSET(#REF!,INT((ROW()-13)/2),0)),"",OFFSET(#REF!,INT((ROW()-13)/2),0)),IF(ISBLANK(OFFSET('9. METAS'!$X$20,INT((ROW()-14)/2),0)),"",OFFSET('9. METAS'!$X$20,INT((ROW()-14)/2),0)))</f>
        <v/>
      </c>
      <c r="N76" s="873"/>
      <c r="O76" s="875"/>
      <c r="P76" s="877"/>
    </row>
    <row r="77" spans="3:16">
      <c r="C77" s="878" t="str">
        <f ca="1">IF(ISBLANK(OFFSET('5. Pp (3 años)'!$C$46,INT((ROW()-13)/2),0)),"",OFFSET('5. Pp (3 años)'!$C$46,INT((ROW()-13)/2),0))</f>
        <v/>
      </c>
      <c r="D77" s="852" t="str">
        <f ca="1">IF(ISBLANK(OFFSET('5. Pp (3 años)'!$D$46,INT((ROW()-13)/2),0)),"",OFFSET('5. Pp (3 años)'!$D$46,INT((ROW()-13)/2),0))</f>
        <v/>
      </c>
      <c r="E77" s="852" t="str">
        <f ca="1">IF(ISBLANK(OFFSET('5. Pp (3 años)'!$E$46,INT((ROW()-13)/2),0)),"",OFFSET('5. Pp (3 años)'!$E$46,INT((ROW()-13)/2),0))</f>
        <v/>
      </c>
      <c r="F77" s="854" t="str">
        <f ca="1">IF(ISBLANK(OFFSET('5. Pp (3 años)'!$K$46,INT((ROW()-13)/2),0)),"",OFFSET('5. Pp (3 años)'!$K$46,INT((ROW()-13)/2),0))</f>
        <v/>
      </c>
      <c r="G77" s="856" t="str">
        <f ca="1">IF(ISBLANK(OFFSET('5. Pp (3 años)'!$H$46,INT((ROW()-13)/2),0)),"",OFFSET('5. Pp (3 años)'!$H$46,INT((ROW()-13)/2),0))</f>
        <v/>
      </c>
      <c r="H77" s="907" t="str">
        <f ca="1">IF(ISBLANK(OFFSET('9. METAS'!$L$20,INT((ROW()-13)/2),0)),"",OFFSET('9. METAS'!$L$20,INT((ROW()-13)/2),0))</f>
        <v/>
      </c>
      <c r="I77" s="870"/>
      <c r="J77" s="220" t="e">
        <f ca="1">IF(MOD(ROW()-13,2)=0,IF(ISBLANK(OFFSET(#REF!,INT((ROW()-13)/2),0)),"",OFFSET(#REF!,INT((ROW()-13)/2),0)),IF(ISBLANK(OFFSET('9. METAS'!$U$20,INT((ROW()-14)/2),0)),"",OFFSET('9. METAS'!$U$20,INT((ROW()-14)/2),0)))</f>
        <v>#REF!</v>
      </c>
      <c r="K77" s="221" t="e">
        <f ca="1">IF(MOD(ROW()-13,2)=0,IF(ISBLANK(OFFSET(#REF!,INT((ROW()-13)/2),0)),"",OFFSET(#REF!,INT((ROW()-13)/2),0)),IF(ISBLANK(OFFSET('9. METAS'!$V$20,INT((ROW()-14)/2),0)),"",OFFSET('9. METAS'!$V$20,INT((ROW()-14)/2),0)))</f>
        <v>#REF!</v>
      </c>
      <c r="L77" s="221" t="e">
        <f ca="1">IF(MOD(ROW()-13,2)=0,IF(ISBLANK(OFFSET(#REF!,INT((ROW()-13)/2),0)),"",OFFSET(#REF!,INT((ROW()-13)/2),0)),IF(ISBLANK(OFFSET('9. METAS'!$W$20,INT((ROW()-14)/2),0)),"",OFFSET('9. METAS'!$W$20,INT((ROW()-14)/2),0)))</f>
        <v>#REF!</v>
      </c>
      <c r="M77" s="222" t="e">
        <f ca="1">IF(MOD(ROW()-13,2)=0,IF(ISBLANK(OFFSET(#REF!,INT((ROW()-13)/2),0)),"",OFFSET(#REF!,INT((ROW()-13)/2),0)),IF(ISBLANK(OFFSET('9. METAS'!$X$20,INT((ROW()-14)/2),0)),"",OFFSET('9. METAS'!$X$20,INT((ROW()-14)/2),0)))</f>
        <v>#REF!</v>
      </c>
      <c r="N77" s="872" t="str">
        <f t="shared" ref="N77" ca="1" si="60">IFERROR(J77/J78,"ND")</f>
        <v>ND</v>
      </c>
      <c r="O77" s="874" t="str">
        <f t="shared" ref="O77" ca="1" si="61">IFERROR(((J77+K77+L77+M77)/H77),"ND")</f>
        <v>ND</v>
      </c>
      <c r="P77" s="876"/>
    </row>
    <row r="78" spans="3:16">
      <c r="C78" s="850"/>
      <c r="D78" s="852"/>
      <c r="E78" s="852"/>
      <c r="F78" s="854"/>
      <c r="G78" s="856"/>
      <c r="H78" s="907"/>
      <c r="I78" s="871"/>
      <c r="J78" s="220" t="str">
        <f ca="1">IF(MOD(ROW()-13,2)=0,IF(ISBLANK(OFFSET(#REF!,INT((ROW()-13)/2),0)),"",OFFSET(#REF!,INT((ROW()-13)/2),0)),IF(ISBLANK(OFFSET('9. METAS'!$U$20,INT((ROW()-14)/2),0)),"",OFFSET('9. METAS'!$U$20,INT((ROW()-14)/2),0)))</f>
        <v/>
      </c>
      <c r="K78" s="221" t="str">
        <f ca="1">IF(MOD(ROW()-13,2)=0,IF(ISBLANK(OFFSET(#REF!,INT((ROW()-13)/2),0)),"",OFFSET(#REF!,INT((ROW()-13)/2),0)),IF(ISBLANK(OFFSET('9. METAS'!$V$20,INT((ROW()-14)/2),0)),"",OFFSET('9. METAS'!$V$20,INT((ROW()-14)/2),0)))</f>
        <v/>
      </c>
      <c r="L78" s="221" t="str">
        <f ca="1">IF(MOD(ROW()-13,2)=0,IF(ISBLANK(OFFSET(#REF!,INT((ROW()-13)/2),0)),"",OFFSET(#REF!,INT((ROW()-13)/2),0)),IF(ISBLANK(OFFSET('9. METAS'!$W$20,INT((ROW()-14)/2),0)),"",OFFSET('9. METAS'!$W$20,INT((ROW()-14)/2),0)))</f>
        <v/>
      </c>
      <c r="M78" s="222" t="str">
        <f ca="1">IF(MOD(ROW()-13,2)=0,IF(ISBLANK(OFFSET(#REF!,INT((ROW()-13)/2),0)),"",OFFSET(#REF!,INT((ROW()-13)/2),0)),IF(ISBLANK(OFFSET('9. METAS'!$X$20,INT((ROW()-14)/2),0)),"",OFFSET('9. METAS'!$X$20,INT((ROW()-14)/2),0)))</f>
        <v/>
      </c>
      <c r="N78" s="873"/>
      <c r="O78" s="875"/>
      <c r="P78" s="877"/>
    </row>
    <row r="79" spans="3:16">
      <c r="C79" s="878" t="str">
        <f ca="1">IF(ISBLANK(OFFSET('5. Pp (3 años)'!$C$46,INT((ROW()-13)/2),0)),"",OFFSET('5. Pp (3 años)'!$C$46,INT((ROW()-13)/2),0))</f>
        <v/>
      </c>
      <c r="D79" s="852" t="str">
        <f ca="1">IF(ISBLANK(OFFSET('5. Pp (3 años)'!$D$46,INT((ROW()-13)/2),0)),"",OFFSET('5. Pp (3 años)'!$D$46,INT((ROW()-13)/2),0))</f>
        <v/>
      </c>
      <c r="E79" s="852" t="str">
        <f ca="1">IF(ISBLANK(OFFSET('5. Pp (3 años)'!$E$46,INT((ROW()-13)/2),0)),"",OFFSET('5. Pp (3 años)'!$E$46,INT((ROW()-13)/2),0))</f>
        <v/>
      </c>
      <c r="F79" s="854" t="str">
        <f ca="1">IF(ISBLANK(OFFSET('5. Pp (3 años)'!$K$46,INT((ROW()-13)/2),0)),"",OFFSET('5. Pp (3 años)'!$K$46,INT((ROW()-13)/2),0))</f>
        <v/>
      </c>
      <c r="G79" s="856" t="str">
        <f ca="1">IF(ISBLANK(OFFSET('5. Pp (3 años)'!$H$46,INT((ROW()-13)/2),0)),"",OFFSET('5. Pp (3 años)'!$H$46,INT((ROW()-13)/2),0))</f>
        <v/>
      </c>
      <c r="H79" s="907" t="str">
        <f ca="1">IF(ISBLANK(OFFSET('9. METAS'!$L$20,INT((ROW()-13)/2),0)),"",OFFSET('9. METAS'!$L$20,INT((ROW()-13)/2),0))</f>
        <v/>
      </c>
      <c r="I79" s="870"/>
      <c r="J79" s="220" t="e">
        <f ca="1">IF(MOD(ROW()-13,2)=0,IF(ISBLANK(OFFSET(#REF!,INT((ROW()-13)/2),0)),"",OFFSET(#REF!,INT((ROW()-13)/2),0)),IF(ISBLANK(OFFSET('9. METAS'!$U$20,INT((ROW()-14)/2),0)),"",OFFSET('9. METAS'!$U$20,INT((ROW()-14)/2),0)))</f>
        <v>#REF!</v>
      </c>
      <c r="K79" s="221" t="e">
        <f ca="1">IF(MOD(ROW()-13,2)=0,IF(ISBLANK(OFFSET(#REF!,INT((ROW()-13)/2),0)),"",OFFSET(#REF!,INT((ROW()-13)/2),0)),IF(ISBLANK(OFFSET('9. METAS'!$V$20,INT((ROW()-14)/2),0)),"",OFFSET('9. METAS'!$V$20,INT((ROW()-14)/2),0)))</f>
        <v>#REF!</v>
      </c>
      <c r="L79" s="221" t="e">
        <f ca="1">IF(MOD(ROW()-13,2)=0,IF(ISBLANK(OFFSET(#REF!,INT((ROW()-13)/2),0)),"",OFFSET(#REF!,INT((ROW()-13)/2),0)),IF(ISBLANK(OFFSET('9. METAS'!$W$20,INT((ROW()-14)/2),0)),"",OFFSET('9. METAS'!$W$20,INT((ROW()-14)/2),0)))</f>
        <v>#REF!</v>
      </c>
      <c r="M79" s="222" t="e">
        <f ca="1">IF(MOD(ROW()-13,2)=0,IF(ISBLANK(OFFSET(#REF!,INT((ROW()-13)/2),0)),"",OFFSET(#REF!,INT((ROW()-13)/2),0)),IF(ISBLANK(OFFSET('9. METAS'!$X$20,INT((ROW()-14)/2),0)),"",OFFSET('9. METAS'!$X$20,INT((ROW()-14)/2),0)))</f>
        <v>#REF!</v>
      </c>
      <c r="N79" s="872" t="str">
        <f t="shared" ref="N79" ca="1" si="62">IFERROR(J79/J80,"ND")</f>
        <v>ND</v>
      </c>
      <c r="O79" s="874" t="str">
        <f t="shared" ref="O79" ca="1" si="63">IFERROR(((J79+K79+L79+M79)/H79),"ND")</f>
        <v>ND</v>
      </c>
      <c r="P79" s="876"/>
    </row>
    <row r="80" spans="3:16">
      <c r="C80" s="850"/>
      <c r="D80" s="852"/>
      <c r="E80" s="852"/>
      <c r="F80" s="854"/>
      <c r="G80" s="856"/>
      <c r="H80" s="907"/>
      <c r="I80" s="871"/>
      <c r="J80" s="220" t="str">
        <f ca="1">IF(MOD(ROW()-13,2)=0,IF(ISBLANK(OFFSET(#REF!,INT((ROW()-13)/2),0)),"",OFFSET(#REF!,INT((ROW()-13)/2),0)),IF(ISBLANK(OFFSET('9. METAS'!$U$20,INT((ROW()-14)/2),0)),"",OFFSET('9. METAS'!$U$20,INT((ROW()-14)/2),0)))</f>
        <v/>
      </c>
      <c r="K80" s="221" t="str">
        <f ca="1">IF(MOD(ROW()-13,2)=0,IF(ISBLANK(OFFSET(#REF!,INT((ROW()-13)/2),0)),"",OFFSET(#REF!,INT((ROW()-13)/2),0)),IF(ISBLANK(OFFSET('9. METAS'!$V$20,INT((ROW()-14)/2),0)),"",OFFSET('9. METAS'!$V$20,INT((ROW()-14)/2),0)))</f>
        <v/>
      </c>
      <c r="L80" s="221" t="str">
        <f ca="1">IF(MOD(ROW()-13,2)=0,IF(ISBLANK(OFFSET(#REF!,INT((ROW()-13)/2),0)),"",OFFSET(#REF!,INT((ROW()-13)/2),0)),IF(ISBLANK(OFFSET('9. METAS'!$W$20,INT((ROW()-14)/2),0)),"",OFFSET('9. METAS'!$W$20,INT((ROW()-14)/2),0)))</f>
        <v/>
      </c>
      <c r="M80" s="222" t="str">
        <f ca="1">IF(MOD(ROW()-13,2)=0,IF(ISBLANK(OFFSET(#REF!,INT((ROW()-13)/2),0)),"",OFFSET(#REF!,INT((ROW()-13)/2),0)),IF(ISBLANK(OFFSET('9. METAS'!$X$20,INT((ROW()-14)/2),0)),"",OFFSET('9. METAS'!$X$20,INT((ROW()-14)/2),0)))</f>
        <v/>
      </c>
      <c r="N80" s="873"/>
      <c r="O80" s="875"/>
      <c r="P80" s="877"/>
    </row>
    <row r="81" spans="3:16">
      <c r="C81" s="878" t="str">
        <f ca="1">IF(ISBLANK(OFFSET('5. Pp (3 años)'!$C$46,INT((ROW()-13)/2),0)),"",OFFSET('5. Pp (3 años)'!$C$46,INT((ROW()-13)/2),0))</f>
        <v/>
      </c>
      <c r="D81" s="852" t="str">
        <f ca="1">IF(ISBLANK(OFFSET('5. Pp (3 años)'!$D$46,INT((ROW()-13)/2),0)),"",OFFSET('5. Pp (3 años)'!$D$46,INT((ROW()-13)/2),0))</f>
        <v/>
      </c>
      <c r="E81" s="852" t="str">
        <f ca="1">IF(ISBLANK(OFFSET('5. Pp (3 años)'!$E$46,INT((ROW()-13)/2),0)),"",OFFSET('5. Pp (3 años)'!$E$46,INT((ROW()-13)/2),0))</f>
        <v/>
      </c>
      <c r="F81" s="854" t="str">
        <f ca="1">IF(ISBLANK(OFFSET('5. Pp (3 años)'!$K$46,INT((ROW()-13)/2),0)),"",OFFSET('5. Pp (3 años)'!$K$46,INT((ROW()-13)/2),0))</f>
        <v/>
      </c>
      <c r="G81" s="856" t="str">
        <f ca="1">IF(ISBLANK(OFFSET('5. Pp (3 años)'!$H$46,INT((ROW()-13)/2),0)),"",OFFSET('5. Pp (3 años)'!$H$46,INT((ROW()-13)/2),0))</f>
        <v/>
      </c>
      <c r="H81" s="907" t="str">
        <f ca="1">IF(ISBLANK(OFFSET('9. METAS'!$L$20,INT((ROW()-13)/2),0)),"",OFFSET('9. METAS'!$L$20,INT((ROW()-13)/2),0))</f>
        <v/>
      </c>
      <c r="I81" s="870"/>
      <c r="J81" s="220" t="e">
        <f ca="1">IF(MOD(ROW()-13,2)=0,IF(ISBLANK(OFFSET(#REF!,INT((ROW()-13)/2),0)),"",OFFSET(#REF!,INT((ROW()-13)/2),0)),IF(ISBLANK(OFFSET('9. METAS'!$U$20,INT((ROW()-14)/2),0)),"",OFFSET('9. METAS'!$U$20,INT((ROW()-14)/2),0)))</f>
        <v>#REF!</v>
      </c>
      <c r="K81" s="221" t="e">
        <f ca="1">IF(MOD(ROW()-13,2)=0,IF(ISBLANK(OFFSET(#REF!,INT((ROW()-13)/2),0)),"",OFFSET(#REF!,INT((ROW()-13)/2),0)),IF(ISBLANK(OFFSET('9. METAS'!$V$20,INT((ROW()-14)/2),0)),"",OFFSET('9. METAS'!$V$20,INT((ROW()-14)/2),0)))</f>
        <v>#REF!</v>
      </c>
      <c r="L81" s="221" t="e">
        <f ca="1">IF(MOD(ROW()-13,2)=0,IF(ISBLANK(OFFSET(#REF!,INT((ROW()-13)/2),0)),"",OFFSET(#REF!,INT((ROW()-13)/2),0)),IF(ISBLANK(OFFSET('9. METAS'!$W$20,INT((ROW()-14)/2),0)),"",OFFSET('9. METAS'!$W$20,INT((ROW()-14)/2),0)))</f>
        <v>#REF!</v>
      </c>
      <c r="M81" s="222" t="e">
        <f ca="1">IF(MOD(ROW()-13,2)=0,IF(ISBLANK(OFFSET(#REF!,INT((ROW()-13)/2),0)),"",OFFSET(#REF!,INT((ROW()-13)/2),0)),IF(ISBLANK(OFFSET('9. METAS'!$X$20,INT((ROW()-14)/2),0)),"",OFFSET('9. METAS'!$X$20,INT((ROW()-14)/2),0)))</f>
        <v>#REF!</v>
      </c>
      <c r="N81" s="872" t="str">
        <f t="shared" ref="N81" ca="1" si="64">IFERROR(J81/J82,"ND")</f>
        <v>ND</v>
      </c>
      <c r="O81" s="874" t="str">
        <f t="shared" ref="O81" ca="1" si="65">IFERROR(((J81+K81+L81+M81)/H81),"ND")</f>
        <v>ND</v>
      </c>
      <c r="P81" s="876"/>
    </row>
    <row r="82" spans="3:16">
      <c r="C82" s="850"/>
      <c r="D82" s="852"/>
      <c r="E82" s="852"/>
      <c r="F82" s="854"/>
      <c r="G82" s="856"/>
      <c r="H82" s="907"/>
      <c r="I82" s="871"/>
      <c r="J82" s="220" t="str">
        <f ca="1">IF(MOD(ROW()-13,2)=0,IF(ISBLANK(OFFSET(#REF!,INT((ROW()-13)/2),0)),"",OFFSET(#REF!,INT((ROW()-13)/2),0)),IF(ISBLANK(OFFSET('9. METAS'!$U$20,INT((ROW()-14)/2),0)),"",OFFSET('9. METAS'!$U$20,INT((ROW()-14)/2),0)))</f>
        <v/>
      </c>
      <c r="K82" s="221" t="str">
        <f ca="1">IF(MOD(ROW()-13,2)=0,IF(ISBLANK(OFFSET(#REF!,INT((ROW()-13)/2),0)),"",OFFSET(#REF!,INT((ROW()-13)/2),0)),IF(ISBLANK(OFFSET('9. METAS'!$V$20,INT((ROW()-14)/2),0)),"",OFFSET('9. METAS'!$V$20,INT((ROW()-14)/2),0)))</f>
        <v/>
      </c>
      <c r="L82" s="221" t="str">
        <f ca="1">IF(MOD(ROW()-13,2)=0,IF(ISBLANK(OFFSET(#REF!,INT((ROW()-13)/2),0)),"",OFFSET(#REF!,INT((ROW()-13)/2),0)),IF(ISBLANK(OFFSET('9. METAS'!$W$20,INT((ROW()-14)/2),0)),"",OFFSET('9. METAS'!$W$20,INT((ROW()-14)/2),0)))</f>
        <v/>
      </c>
      <c r="M82" s="222" t="str">
        <f ca="1">IF(MOD(ROW()-13,2)=0,IF(ISBLANK(OFFSET(#REF!,INT((ROW()-13)/2),0)),"",OFFSET(#REF!,INT((ROW()-13)/2),0)),IF(ISBLANK(OFFSET('9. METAS'!$X$20,INT((ROW()-14)/2),0)),"",OFFSET('9. METAS'!$X$20,INT((ROW()-14)/2),0)))</f>
        <v/>
      </c>
      <c r="N82" s="873"/>
      <c r="O82" s="875"/>
      <c r="P82" s="877"/>
    </row>
    <row r="83" spans="3:16">
      <c r="C83" s="878" t="str">
        <f ca="1">IF(ISBLANK(OFFSET('5. Pp (3 años)'!$C$46,INT((ROW()-13)/2),0)),"",OFFSET('5. Pp (3 años)'!$C$46,INT((ROW()-13)/2),0))</f>
        <v/>
      </c>
      <c r="D83" s="852" t="str">
        <f ca="1">IF(ISBLANK(OFFSET('5. Pp (3 años)'!$D$46,INT((ROW()-13)/2),0)),"",OFFSET('5. Pp (3 años)'!$D$46,INT((ROW()-13)/2),0))</f>
        <v/>
      </c>
      <c r="E83" s="852" t="str">
        <f ca="1">IF(ISBLANK(OFFSET('5. Pp (3 años)'!$E$46,INT((ROW()-13)/2),0)),"",OFFSET('5. Pp (3 años)'!$E$46,INT((ROW()-13)/2),0))</f>
        <v/>
      </c>
      <c r="F83" s="854" t="str">
        <f ca="1">IF(ISBLANK(OFFSET('5. Pp (3 años)'!$K$46,INT((ROW()-13)/2),0)),"",OFFSET('5. Pp (3 años)'!$K$46,INT((ROW()-13)/2),0))</f>
        <v/>
      </c>
      <c r="G83" s="856" t="str">
        <f ca="1">IF(ISBLANK(OFFSET('5. Pp (3 años)'!$H$46,INT((ROW()-13)/2),0)),"",OFFSET('5. Pp (3 años)'!$H$46,INT((ROW()-13)/2),0))</f>
        <v/>
      </c>
      <c r="H83" s="907" t="str">
        <f ca="1">IF(ISBLANK(OFFSET('9. METAS'!$L$20,INT((ROW()-13)/2),0)),"",OFFSET('9. METAS'!$L$20,INT((ROW()-13)/2),0))</f>
        <v/>
      </c>
      <c r="I83" s="870"/>
      <c r="J83" s="220" t="e">
        <f ca="1">IF(MOD(ROW()-13,2)=0,IF(ISBLANK(OFFSET(#REF!,INT((ROW()-13)/2),0)),"",OFFSET(#REF!,INT((ROW()-13)/2),0)),IF(ISBLANK(OFFSET('9. METAS'!$U$20,INT((ROW()-14)/2),0)),"",OFFSET('9. METAS'!$U$20,INT((ROW()-14)/2),0)))</f>
        <v>#REF!</v>
      </c>
      <c r="K83" s="221" t="e">
        <f ca="1">IF(MOD(ROW()-13,2)=0,IF(ISBLANK(OFFSET(#REF!,INT((ROW()-13)/2),0)),"",OFFSET(#REF!,INT((ROW()-13)/2),0)),IF(ISBLANK(OFFSET('9. METAS'!$V$20,INT((ROW()-14)/2),0)),"",OFFSET('9. METAS'!$V$20,INT((ROW()-14)/2),0)))</f>
        <v>#REF!</v>
      </c>
      <c r="L83" s="221" t="e">
        <f ca="1">IF(MOD(ROW()-13,2)=0,IF(ISBLANK(OFFSET(#REF!,INT((ROW()-13)/2),0)),"",OFFSET(#REF!,INT((ROW()-13)/2),0)),IF(ISBLANK(OFFSET('9. METAS'!$W$20,INT((ROW()-14)/2),0)),"",OFFSET('9. METAS'!$W$20,INT((ROW()-14)/2),0)))</f>
        <v>#REF!</v>
      </c>
      <c r="M83" s="222" t="e">
        <f ca="1">IF(MOD(ROW()-13,2)=0,IF(ISBLANK(OFFSET(#REF!,INT((ROW()-13)/2),0)),"",OFFSET(#REF!,INT((ROW()-13)/2),0)),IF(ISBLANK(OFFSET('9. METAS'!$X$20,INT((ROW()-14)/2),0)),"",OFFSET('9. METAS'!$X$20,INT((ROW()-14)/2),0)))</f>
        <v>#REF!</v>
      </c>
      <c r="N83" s="872" t="str">
        <f t="shared" ref="N83" ca="1" si="66">IFERROR(J83/J84,"ND")</f>
        <v>ND</v>
      </c>
      <c r="O83" s="874" t="str">
        <f t="shared" ref="O83" ca="1" si="67">IFERROR(((J83+K83+L83+M83)/H83),"ND")</f>
        <v>ND</v>
      </c>
      <c r="P83" s="876"/>
    </row>
    <row r="84" spans="3:16">
      <c r="C84" s="850"/>
      <c r="D84" s="852"/>
      <c r="E84" s="852"/>
      <c r="F84" s="854"/>
      <c r="G84" s="856"/>
      <c r="H84" s="907"/>
      <c r="I84" s="871"/>
      <c r="J84" s="220" t="str">
        <f ca="1">IF(MOD(ROW()-13,2)=0,IF(ISBLANK(OFFSET(#REF!,INT((ROW()-13)/2),0)),"",OFFSET(#REF!,INT((ROW()-13)/2),0)),IF(ISBLANK(OFFSET('9. METAS'!$U$20,INT((ROW()-14)/2),0)),"",OFFSET('9. METAS'!$U$20,INT((ROW()-14)/2),0)))</f>
        <v/>
      </c>
      <c r="K84" s="221" t="str">
        <f ca="1">IF(MOD(ROW()-13,2)=0,IF(ISBLANK(OFFSET(#REF!,INT((ROW()-13)/2),0)),"",OFFSET(#REF!,INT((ROW()-13)/2),0)),IF(ISBLANK(OFFSET('9. METAS'!$V$20,INT((ROW()-14)/2),0)),"",OFFSET('9. METAS'!$V$20,INT((ROW()-14)/2),0)))</f>
        <v/>
      </c>
      <c r="L84" s="221" t="str">
        <f ca="1">IF(MOD(ROW()-13,2)=0,IF(ISBLANK(OFFSET(#REF!,INT((ROW()-13)/2),0)),"",OFFSET(#REF!,INT((ROW()-13)/2),0)),IF(ISBLANK(OFFSET('9. METAS'!$W$20,INT((ROW()-14)/2),0)),"",OFFSET('9. METAS'!$W$20,INT((ROW()-14)/2),0)))</f>
        <v/>
      </c>
      <c r="M84" s="222" t="str">
        <f ca="1">IF(MOD(ROW()-13,2)=0,IF(ISBLANK(OFFSET(#REF!,INT((ROW()-13)/2),0)),"",OFFSET(#REF!,INT((ROW()-13)/2),0)),IF(ISBLANK(OFFSET('9. METAS'!$X$20,INT((ROW()-14)/2),0)),"",OFFSET('9. METAS'!$X$20,INT((ROW()-14)/2),0)))</f>
        <v/>
      </c>
      <c r="N84" s="873"/>
      <c r="O84" s="875"/>
      <c r="P84" s="877"/>
    </row>
    <row r="85" spans="3:16">
      <c r="C85" s="878" t="str">
        <f ca="1">IF(ISBLANK(OFFSET('5. Pp (3 años)'!$C$46,INT((ROW()-13)/2),0)),"",OFFSET('5. Pp (3 años)'!$C$46,INT((ROW()-13)/2),0))</f>
        <v/>
      </c>
      <c r="D85" s="852" t="str">
        <f ca="1">IF(ISBLANK(OFFSET('5. Pp (3 años)'!$D$46,INT((ROW()-13)/2),0)),"",OFFSET('5. Pp (3 años)'!$D$46,INT((ROW()-13)/2),0))</f>
        <v/>
      </c>
      <c r="E85" s="852" t="str">
        <f ca="1">IF(ISBLANK(OFFSET('5. Pp (3 años)'!$E$46,INT((ROW()-13)/2),0)),"",OFFSET('5. Pp (3 años)'!$E$46,INT((ROW()-13)/2),0))</f>
        <v/>
      </c>
      <c r="F85" s="854" t="str">
        <f ca="1">IF(ISBLANK(OFFSET('5. Pp (3 años)'!$K$46,INT((ROW()-13)/2),0)),"",OFFSET('5. Pp (3 años)'!$K$46,INT((ROW()-13)/2),0))</f>
        <v/>
      </c>
      <c r="G85" s="856" t="str">
        <f ca="1">IF(ISBLANK(OFFSET('5. Pp (3 años)'!$H$46,INT((ROW()-13)/2),0)),"",OFFSET('5. Pp (3 años)'!$H$46,INT((ROW()-13)/2),0))</f>
        <v/>
      </c>
      <c r="H85" s="907" t="str">
        <f ca="1">IF(ISBLANK(OFFSET('9. METAS'!$L$20,INT((ROW()-13)/2),0)),"",OFFSET('9. METAS'!$L$20,INT((ROW()-13)/2),0))</f>
        <v/>
      </c>
      <c r="I85" s="870"/>
      <c r="J85" s="220" t="e">
        <f ca="1">IF(MOD(ROW()-13,2)=0,IF(ISBLANK(OFFSET(#REF!,INT((ROW()-13)/2),0)),"",OFFSET(#REF!,INT((ROW()-13)/2),0)),IF(ISBLANK(OFFSET('9. METAS'!$U$20,INT((ROW()-14)/2),0)),"",OFFSET('9. METAS'!$U$20,INT((ROW()-14)/2),0)))</f>
        <v>#REF!</v>
      </c>
      <c r="K85" s="221" t="e">
        <f ca="1">IF(MOD(ROW()-13,2)=0,IF(ISBLANK(OFFSET(#REF!,INT((ROW()-13)/2),0)),"",OFFSET(#REF!,INT((ROW()-13)/2),0)),IF(ISBLANK(OFFSET('9. METAS'!$V$20,INT((ROW()-14)/2),0)),"",OFFSET('9. METAS'!$V$20,INT((ROW()-14)/2),0)))</f>
        <v>#REF!</v>
      </c>
      <c r="L85" s="221" t="e">
        <f ca="1">IF(MOD(ROW()-13,2)=0,IF(ISBLANK(OFFSET(#REF!,INT((ROW()-13)/2),0)),"",OFFSET(#REF!,INT((ROW()-13)/2),0)),IF(ISBLANK(OFFSET('9. METAS'!$W$20,INT((ROW()-14)/2),0)),"",OFFSET('9. METAS'!$W$20,INT((ROW()-14)/2),0)))</f>
        <v>#REF!</v>
      </c>
      <c r="M85" s="222" t="e">
        <f ca="1">IF(MOD(ROW()-13,2)=0,IF(ISBLANK(OFFSET(#REF!,INT((ROW()-13)/2),0)),"",OFFSET(#REF!,INT((ROW()-13)/2),0)),IF(ISBLANK(OFFSET('9. METAS'!$X$20,INT((ROW()-14)/2),0)),"",OFFSET('9. METAS'!$X$20,INT((ROW()-14)/2),0)))</f>
        <v>#REF!</v>
      </c>
      <c r="N85" s="872" t="str">
        <f t="shared" ref="N85" ca="1" si="68">IFERROR(J85/J86,"ND")</f>
        <v>ND</v>
      </c>
      <c r="O85" s="874" t="str">
        <f t="shared" ref="O85" ca="1" si="69">IFERROR(((J85+K85+L85+M85)/H85),"ND")</f>
        <v>ND</v>
      </c>
      <c r="P85" s="876"/>
    </row>
    <row r="86" spans="3:16">
      <c r="C86" s="850"/>
      <c r="D86" s="852"/>
      <c r="E86" s="852"/>
      <c r="F86" s="854"/>
      <c r="G86" s="856"/>
      <c r="H86" s="907"/>
      <c r="I86" s="871"/>
      <c r="J86" s="220" t="str">
        <f ca="1">IF(MOD(ROW()-13,2)=0,IF(ISBLANK(OFFSET(#REF!,INT((ROW()-13)/2),0)),"",OFFSET(#REF!,INT((ROW()-13)/2),0)),IF(ISBLANK(OFFSET('9. METAS'!$U$20,INT((ROW()-14)/2),0)),"",OFFSET('9. METAS'!$U$20,INT((ROW()-14)/2),0)))</f>
        <v/>
      </c>
      <c r="K86" s="221" t="str">
        <f ca="1">IF(MOD(ROW()-13,2)=0,IF(ISBLANK(OFFSET(#REF!,INT((ROW()-13)/2),0)),"",OFFSET(#REF!,INT((ROW()-13)/2),0)),IF(ISBLANK(OFFSET('9. METAS'!$V$20,INT((ROW()-14)/2),0)),"",OFFSET('9. METAS'!$V$20,INT((ROW()-14)/2),0)))</f>
        <v/>
      </c>
      <c r="L86" s="221" t="str">
        <f ca="1">IF(MOD(ROW()-13,2)=0,IF(ISBLANK(OFFSET(#REF!,INT((ROW()-13)/2),0)),"",OFFSET(#REF!,INT((ROW()-13)/2),0)),IF(ISBLANK(OFFSET('9. METAS'!$W$20,INT((ROW()-14)/2),0)),"",OFFSET('9. METAS'!$W$20,INT((ROW()-14)/2),0)))</f>
        <v/>
      </c>
      <c r="M86" s="222" t="str">
        <f ca="1">IF(MOD(ROW()-13,2)=0,IF(ISBLANK(OFFSET(#REF!,INT((ROW()-13)/2),0)),"",OFFSET(#REF!,INT((ROW()-13)/2),0)),IF(ISBLANK(OFFSET('9. METAS'!$X$20,INT((ROW()-14)/2),0)),"",OFFSET('9. METAS'!$X$20,INT((ROW()-14)/2),0)))</f>
        <v/>
      </c>
      <c r="N86" s="873"/>
      <c r="O86" s="875"/>
      <c r="P86" s="877"/>
    </row>
    <row r="87" spans="3:16">
      <c r="C87" s="878" t="str">
        <f ca="1">IF(ISBLANK(OFFSET('5. Pp (3 años)'!$C$46,INT((ROW()-13)/2),0)),"",OFFSET('5. Pp (3 años)'!$C$46,INT((ROW()-13)/2),0))</f>
        <v/>
      </c>
      <c r="D87" s="852" t="str">
        <f ca="1">IF(ISBLANK(OFFSET('5. Pp (3 años)'!$D$46,INT((ROW()-13)/2),0)),"",OFFSET('5. Pp (3 años)'!$D$46,INT((ROW()-13)/2),0))</f>
        <v/>
      </c>
      <c r="E87" s="852" t="str">
        <f ca="1">IF(ISBLANK(OFFSET('5. Pp (3 años)'!$E$46,INT((ROW()-13)/2),0)),"",OFFSET('5. Pp (3 años)'!$E$46,INT((ROW()-13)/2),0))</f>
        <v/>
      </c>
      <c r="F87" s="854" t="str">
        <f ca="1">IF(ISBLANK(OFFSET('5. Pp (3 años)'!$K$46,INT((ROW()-13)/2),0)),"",OFFSET('5. Pp (3 años)'!$K$46,INT((ROW()-13)/2),0))</f>
        <v/>
      </c>
      <c r="G87" s="856" t="str">
        <f ca="1">IF(ISBLANK(OFFSET('5. Pp (3 años)'!$H$46,INT((ROW()-13)/2),0)),"",OFFSET('5. Pp (3 años)'!$H$46,INT((ROW()-13)/2),0))</f>
        <v/>
      </c>
      <c r="H87" s="907" t="str">
        <f ca="1">IF(ISBLANK(OFFSET('9. METAS'!$L$20,INT((ROW()-13)/2),0)),"",OFFSET('9. METAS'!$L$20,INT((ROW()-13)/2),0))</f>
        <v/>
      </c>
      <c r="I87" s="870"/>
      <c r="J87" s="220" t="e">
        <f ca="1">IF(MOD(ROW()-13,2)=0,IF(ISBLANK(OFFSET(#REF!,INT((ROW()-13)/2),0)),"",OFFSET(#REF!,INT((ROW()-13)/2),0)),IF(ISBLANK(OFFSET('9. METAS'!$U$20,INT((ROW()-14)/2),0)),"",OFFSET('9. METAS'!$U$20,INT((ROW()-14)/2),0)))</f>
        <v>#REF!</v>
      </c>
      <c r="K87" s="221" t="e">
        <f ca="1">IF(MOD(ROW()-13,2)=0,IF(ISBLANK(OFFSET(#REF!,INT((ROW()-13)/2),0)),"",OFFSET(#REF!,INT((ROW()-13)/2),0)),IF(ISBLANK(OFFSET('9. METAS'!$V$20,INT((ROW()-14)/2),0)),"",OFFSET('9. METAS'!$V$20,INT((ROW()-14)/2),0)))</f>
        <v>#REF!</v>
      </c>
      <c r="L87" s="221" t="e">
        <f ca="1">IF(MOD(ROW()-13,2)=0,IF(ISBLANK(OFFSET(#REF!,INT((ROW()-13)/2),0)),"",OFFSET(#REF!,INT((ROW()-13)/2),0)),IF(ISBLANK(OFFSET('9. METAS'!$W$20,INT((ROW()-14)/2),0)),"",OFFSET('9. METAS'!$W$20,INT((ROW()-14)/2),0)))</f>
        <v>#REF!</v>
      </c>
      <c r="M87" s="222" t="e">
        <f ca="1">IF(MOD(ROW()-13,2)=0,IF(ISBLANK(OFFSET(#REF!,INT((ROW()-13)/2),0)),"",OFFSET(#REF!,INT((ROW()-13)/2),0)),IF(ISBLANK(OFFSET('9. METAS'!$X$20,INT((ROW()-14)/2),0)),"",OFFSET('9. METAS'!$X$20,INT((ROW()-14)/2),0)))</f>
        <v>#REF!</v>
      </c>
      <c r="N87" s="872" t="str">
        <f t="shared" ref="N87" ca="1" si="70">IFERROR(J87/J88,"ND")</f>
        <v>ND</v>
      </c>
      <c r="O87" s="874" t="str">
        <f t="shared" ref="O87" ca="1" si="71">IFERROR(((J87+K87+L87+M87)/H87),"ND")</f>
        <v>ND</v>
      </c>
      <c r="P87" s="876"/>
    </row>
    <row r="88" spans="3:16">
      <c r="C88" s="850"/>
      <c r="D88" s="852"/>
      <c r="E88" s="852"/>
      <c r="F88" s="854"/>
      <c r="G88" s="856"/>
      <c r="H88" s="907"/>
      <c r="I88" s="871"/>
      <c r="J88" s="220" t="str">
        <f ca="1">IF(MOD(ROW()-13,2)=0,IF(ISBLANK(OFFSET(#REF!,INT((ROW()-13)/2),0)),"",OFFSET(#REF!,INT((ROW()-13)/2),0)),IF(ISBLANK(OFFSET('9. METAS'!$U$20,INT((ROW()-14)/2),0)),"",OFFSET('9. METAS'!$U$20,INT((ROW()-14)/2),0)))</f>
        <v/>
      </c>
      <c r="K88" s="221" t="str">
        <f ca="1">IF(MOD(ROW()-13,2)=0,IF(ISBLANK(OFFSET(#REF!,INT((ROW()-13)/2),0)),"",OFFSET(#REF!,INT((ROW()-13)/2),0)),IF(ISBLANK(OFFSET('9. METAS'!$V$20,INT((ROW()-14)/2),0)),"",OFFSET('9. METAS'!$V$20,INT((ROW()-14)/2),0)))</f>
        <v/>
      </c>
      <c r="L88" s="221" t="str">
        <f ca="1">IF(MOD(ROW()-13,2)=0,IF(ISBLANK(OFFSET(#REF!,INT((ROW()-13)/2),0)),"",OFFSET(#REF!,INT((ROW()-13)/2),0)),IF(ISBLANK(OFFSET('9. METAS'!$W$20,INT((ROW()-14)/2),0)),"",OFFSET('9. METAS'!$W$20,INT((ROW()-14)/2),0)))</f>
        <v/>
      </c>
      <c r="M88" s="222" t="str">
        <f ca="1">IF(MOD(ROW()-13,2)=0,IF(ISBLANK(OFFSET(#REF!,INT((ROW()-13)/2),0)),"",OFFSET(#REF!,INT((ROW()-13)/2),0)),IF(ISBLANK(OFFSET('9. METAS'!$X$20,INT((ROW()-14)/2),0)),"",OFFSET('9. METAS'!$X$20,INT((ROW()-14)/2),0)))</f>
        <v/>
      </c>
      <c r="N88" s="873"/>
      <c r="O88" s="875"/>
      <c r="P88" s="877"/>
    </row>
    <row r="89" spans="3:16">
      <c r="C89" s="878" t="str">
        <f ca="1">IF(ISBLANK(OFFSET('5. Pp (3 años)'!$C$46,INT((ROW()-13)/2),0)),"",OFFSET('5. Pp (3 años)'!$C$46,INT((ROW()-13)/2),0))</f>
        <v/>
      </c>
      <c r="D89" s="852" t="str">
        <f ca="1">IF(ISBLANK(OFFSET('5. Pp (3 años)'!$D$46,INT((ROW()-13)/2),0)),"",OFFSET('5. Pp (3 años)'!$D$46,INT((ROW()-13)/2),0))</f>
        <v/>
      </c>
      <c r="E89" s="852" t="str">
        <f ca="1">IF(ISBLANK(OFFSET('5. Pp (3 años)'!$E$46,INT((ROW()-13)/2),0)),"",OFFSET('5. Pp (3 años)'!$E$46,INT((ROW()-13)/2),0))</f>
        <v/>
      </c>
      <c r="F89" s="854" t="str">
        <f ca="1">IF(ISBLANK(OFFSET('5. Pp (3 años)'!$K$46,INT((ROW()-13)/2),0)),"",OFFSET('5. Pp (3 años)'!$K$46,INT((ROW()-13)/2),0))</f>
        <v/>
      </c>
      <c r="G89" s="856" t="str">
        <f ca="1">IF(ISBLANK(OFFSET('5. Pp (3 años)'!$H$46,INT((ROW()-13)/2),0)),"",OFFSET('5. Pp (3 años)'!$H$46,INT((ROW()-13)/2),0))</f>
        <v/>
      </c>
      <c r="H89" s="907" t="str">
        <f ca="1">IF(ISBLANK(OFFSET('9. METAS'!$L$20,INT((ROW()-13)/2),0)),"",OFFSET('9. METAS'!$L$20,INT((ROW()-13)/2),0))</f>
        <v/>
      </c>
      <c r="I89" s="870"/>
      <c r="J89" s="220" t="e">
        <f ca="1">IF(MOD(ROW()-13,2)=0,IF(ISBLANK(OFFSET(#REF!,INT((ROW()-13)/2),0)),"",OFFSET(#REF!,INT((ROW()-13)/2),0)),IF(ISBLANK(OFFSET('9. METAS'!$U$20,INT((ROW()-14)/2),0)),"",OFFSET('9. METAS'!$U$20,INT((ROW()-14)/2),0)))</f>
        <v>#REF!</v>
      </c>
      <c r="K89" s="221" t="e">
        <f ca="1">IF(MOD(ROW()-13,2)=0,IF(ISBLANK(OFFSET(#REF!,INT((ROW()-13)/2),0)),"",OFFSET(#REF!,INT((ROW()-13)/2),0)),IF(ISBLANK(OFFSET('9. METAS'!$V$20,INT((ROW()-14)/2),0)),"",OFFSET('9. METAS'!$V$20,INT((ROW()-14)/2),0)))</f>
        <v>#REF!</v>
      </c>
      <c r="L89" s="221" t="e">
        <f ca="1">IF(MOD(ROW()-13,2)=0,IF(ISBLANK(OFFSET(#REF!,INT((ROW()-13)/2),0)),"",OFFSET(#REF!,INT((ROW()-13)/2),0)),IF(ISBLANK(OFFSET('9. METAS'!$W$20,INT((ROW()-14)/2),0)),"",OFFSET('9. METAS'!$W$20,INT((ROW()-14)/2),0)))</f>
        <v>#REF!</v>
      </c>
      <c r="M89" s="222" t="e">
        <f ca="1">IF(MOD(ROW()-13,2)=0,IF(ISBLANK(OFFSET(#REF!,INT((ROW()-13)/2),0)),"",OFFSET(#REF!,INT((ROW()-13)/2),0)),IF(ISBLANK(OFFSET('9. METAS'!$X$20,INT((ROW()-14)/2),0)),"",OFFSET('9. METAS'!$X$20,INT((ROW()-14)/2),0)))</f>
        <v>#REF!</v>
      </c>
      <c r="N89" s="872" t="str">
        <f t="shared" ref="N89" ca="1" si="72">IFERROR(J89/J90,"ND")</f>
        <v>ND</v>
      </c>
      <c r="O89" s="874" t="str">
        <f t="shared" ref="O89" ca="1" si="73">IFERROR(((J89+K89+L89+M89)/H89),"ND")</f>
        <v>ND</v>
      </c>
      <c r="P89" s="876"/>
    </row>
    <row r="90" spans="3:16">
      <c r="C90" s="850"/>
      <c r="D90" s="852"/>
      <c r="E90" s="852"/>
      <c r="F90" s="854"/>
      <c r="G90" s="856"/>
      <c r="H90" s="907"/>
      <c r="I90" s="871"/>
      <c r="J90" s="220" t="str">
        <f ca="1">IF(MOD(ROW()-13,2)=0,IF(ISBLANK(OFFSET(#REF!,INT((ROW()-13)/2),0)),"",OFFSET(#REF!,INT((ROW()-13)/2),0)),IF(ISBLANK(OFFSET('9. METAS'!$U$20,INT((ROW()-14)/2),0)),"",OFFSET('9. METAS'!$U$20,INT((ROW()-14)/2),0)))</f>
        <v/>
      </c>
      <c r="K90" s="221" t="str">
        <f ca="1">IF(MOD(ROW()-13,2)=0,IF(ISBLANK(OFFSET(#REF!,INT((ROW()-13)/2),0)),"",OFFSET(#REF!,INT((ROW()-13)/2),0)),IF(ISBLANK(OFFSET('9. METAS'!$V$20,INT((ROW()-14)/2),0)),"",OFFSET('9. METAS'!$V$20,INT((ROW()-14)/2),0)))</f>
        <v/>
      </c>
      <c r="L90" s="221" t="str">
        <f ca="1">IF(MOD(ROW()-13,2)=0,IF(ISBLANK(OFFSET(#REF!,INT((ROW()-13)/2),0)),"",OFFSET(#REF!,INT((ROW()-13)/2),0)),IF(ISBLANK(OFFSET('9. METAS'!$W$20,INT((ROW()-14)/2),0)),"",OFFSET('9. METAS'!$W$20,INT((ROW()-14)/2),0)))</f>
        <v/>
      </c>
      <c r="M90" s="222" t="str">
        <f ca="1">IF(MOD(ROW()-13,2)=0,IF(ISBLANK(OFFSET(#REF!,INT((ROW()-13)/2),0)),"",OFFSET(#REF!,INT((ROW()-13)/2),0)),IF(ISBLANK(OFFSET('9. METAS'!$X$20,INT((ROW()-14)/2),0)),"",OFFSET('9. METAS'!$X$20,INT((ROW()-14)/2),0)))</f>
        <v/>
      </c>
      <c r="N90" s="873"/>
      <c r="O90" s="875"/>
      <c r="P90" s="877"/>
    </row>
    <row r="91" spans="3:16">
      <c r="C91" s="878" t="str">
        <f ca="1">IF(ISBLANK(OFFSET('5. Pp (3 años)'!$C$46,INT((ROW()-13)/2),0)),"",OFFSET('5. Pp (3 años)'!$C$46,INT((ROW()-13)/2),0))</f>
        <v/>
      </c>
      <c r="D91" s="852" t="str">
        <f ca="1">IF(ISBLANK(OFFSET('5. Pp (3 años)'!$D$46,INT((ROW()-13)/2),0)),"",OFFSET('5. Pp (3 años)'!$D$46,INT((ROW()-13)/2),0))</f>
        <v/>
      </c>
      <c r="E91" s="852" t="str">
        <f ca="1">IF(ISBLANK(OFFSET('5. Pp (3 años)'!$E$46,INT((ROW()-13)/2),0)),"",OFFSET('5. Pp (3 años)'!$E$46,INT((ROW()-13)/2),0))</f>
        <v/>
      </c>
      <c r="F91" s="854" t="str">
        <f ca="1">IF(ISBLANK(OFFSET('5. Pp (3 años)'!$K$46,INT((ROW()-13)/2),0)),"",OFFSET('5. Pp (3 años)'!$K$46,INT((ROW()-13)/2),0))</f>
        <v/>
      </c>
      <c r="G91" s="856" t="str">
        <f ca="1">IF(ISBLANK(OFFSET('5. Pp (3 años)'!$H$46,INT((ROW()-13)/2),0)),"",OFFSET('5. Pp (3 años)'!$H$46,INT((ROW()-13)/2),0))</f>
        <v/>
      </c>
      <c r="H91" s="907" t="str">
        <f ca="1">IF(ISBLANK(OFFSET('9. METAS'!$L$20,INT((ROW()-13)/2),0)),"",OFFSET('9. METAS'!$L$20,INT((ROW()-13)/2),0))</f>
        <v/>
      </c>
      <c r="I91" s="870"/>
      <c r="J91" s="220" t="e">
        <f ca="1">IF(MOD(ROW()-13,2)=0,IF(ISBLANK(OFFSET(#REF!,INT((ROW()-13)/2),0)),"",OFFSET(#REF!,INT((ROW()-13)/2),0)),IF(ISBLANK(OFFSET('9. METAS'!$U$20,INT((ROW()-14)/2),0)),"",OFFSET('9. METAS'!$U$20,INT((ROW()-14)/2),0)))</f>
        <v>#REF!</v>
      </c>
      <c r="K91" s="221" t="e">
        <f ca="1">IF(MOD(ROW()-13,2)=0,IF(ISBLANK(OFFSET(#REF!,INT((ROW()-13)/2),0)),"",OFFSET(#REF!,INT((ROW()-13)/2),0)),IF(ISBLANK(OFFSET('9. METAS'!$V$20,INT((ROW()-14)/2),0)),"",OFFSET('9. METAS'!$V$20,INT((ROW()-14)/2),0)))</f>
        <v>#REF!</v>
      </c>
      <c r="L91" s="221" t="e">
        <f ca="1">IF(MOD(ROW()-13,2)=0,IF(ISBLANK(OFFSET(#REF!,INT((ROW()-13)/2),0)),"",OFFSET(#REF!,INT((ROW()-13)/2),0)),IF(ISBLANK(OFFSET('9. METAS'!$W$20,INT((ROW()-14)/2),0)),"",OFFSET('9. METAS'!$W$20,INT((ROW()-14)/2),0)))</f>
        <v>#REF!</v>
      </c>
      <c r="M91" s="222" t="e">
        <f ca="1">IF(MOD(ROW()-13,2)=0,IF(ISBLANK(OFFSET(#REF!,INT((ROW()-13)/2),0)),"",OFFSET(#REF!,INT((ROW()-13)/2),0)),IF(ISBLANK(OFFSET('9. METAS'!$X$20,INT((ROW()-14)/2),0)),"",OFFSET('9. METAS'!$X$20,INT((ROW()-14)/2),0)))</f>
        <v>#REF!</v>
      </c>
      <c r="N91" s="872" t="str">
        <f t="shared" ref="N91" ca="1" si="74">IFERROR(J91/J92,"ND")</f>
        <v>ND</v>
      </c>
      <c r="O91" s="874" t="str">
        <f t="shared" ref="O91" ca="1" si="75">IFERROR(((J91+K91+L91+M91)/H91),"ND")</f>
        <v>ND</v>
      </c>
      <c r="P91" s="876"/>
    </row>
    <row r="92" spans="3:16">
      <c r="C92" s="850"/>
      <c r="D92" s="852"/>
      <c r="E92" s="852"/>
      <c r="F92" s="854"/>
      <c r="G92" s="856"/>
      <c r="H92" s="907"/>
      <c r="I92" s="871"/>
      <c r="J92" s="220" t="str">
        <f ca="1">IF(MOD(ROW()-13,2)=0,IF(ISBLANK(OFFSET(#REF!,INT((ROW()-13)/2),0)),"",OFFSET(#REF!,INT((ROW()-13)/2),0)),IF(ISBLANK(OFFSET('9. METAS'!$U$20,INT((ROW()-14)/2),0)),"",OFFSET('9. METAS'!$U$20,INT((ROW()-14)/2),0)))</f>
        <v/>
      </c>
      <c r="K92" s="221" t="str">
        <f ca="1">IF(MOD(ROW()-13,2)=0,IF(ISBLANK(OFFSET(#REF!,INT((ROW()-13)/2),0)),"",OFFSET(#REF!,INT((ROW()-13)/2),0)),IF(ISBLANK(OFFSET('9. METAS'!$V$20,INT((ROW()-14)/2),0)),"",OFFSET('9. METAS'!$V$20,INT((ROW()-14)/2),0)))</f>
        <v/>
      </c>
      <c r="L92" s="221" t="str">
        <f ca="1">IF(MOD(ROW()-13,2)=0,IF(ISBLANK(OFFSET(#REF!,INT((ROW()-13)/2),0)),"",OFFSET(#REF!,INT((ROW()-13)/2),0)),IF(ISBLANK(OFFSET('9. METAS'!$W$20,INT((ROW()-14)/2),0)),"",OFFSET('9. METAS'!$W$20,INT((ROW()-14)/2),0)))</f>
        <v/>
      </c>
      <c r="M92" s="222" t="str">
        <f ca="1">IF(MOD(ROW()-13,2)=0,IF(ISBLANK(OFFSET(#REF!,INT((ROW()-13)/2),0)),"",OFFSET(#REF!,INT((ROW()-13)/2),0)),IF(ISBLANK(OFFSET('9. METAS'!$X$20,INT((ROW()-14)/2),0)),"",OFFSET('9. METAS'!$X$20,INT((ROW()-14)/2),0)))</f>
        <v/>
      </c>
      <c r="N92" s="873"/>
      <c r="O92" s="875"/>
      <c r="P92" s="877"/>
    </row>
    <row r="93" spans="3:16">
      <c r="C93" s="878" t="str">
        <f ca="1">IF(ISBLANK(OFFSET('5. Pp (3 años)'!$C$46,INT((ROW()-13)/2),0)),"",OFFSET('5. Pp (3 años)'!$C$46,INT((ROW()-13)/2),0))</f>
        <v/>
      </c>
      <c r="D93" s="852" t="str">
        <f ca="1">IF(ISBLANK(OFFSET('5. Pp (3 años)'!$D$46,INT((ROW()-13)/2),0)),"",OFFSET('5. Pp (3 años)'!$D$46,INT((ROW()-13)/2),0))</f>
        <v/>
      </c>
      <c r="E93" s="852" t="str">
        <f ca="1">IF(ISBLANK(OFFSET('5. Pp (3 años)'!$E$46,INT((ROW()-13)/2),0)),"",OFFSET('5. Pp (3 años)'!$E$46,INT((ROW()-13)/2),0))</f>
        <v/>
      </c>
      <c r="F93" s="854" t="str">
        <f ca="1">IF(ISBLANK(OFFSET('5. Pp (3 años)'!$K$46,INT((ROW()-13)/2),0)),"",OFFSET('5. Pp (3 años)'!$K$46,INT((ROW()-13)/2),0))</f>
        <v/>
      </c>
      <c r="G93" s="856" t="str">
        <f ca="1">IF(ISBLANK(OFFSET('5. Pp (3 años)'!$H$46,INT((ROW()-13)/2),0)),"",OFFSET('5. Pp (3 años)'!$H$46,INT((ROW()-13)/2),0))</f>
        <v/>
      </c>
      <c r="H93" s="907" t="str">
        <f ca="1">IF(ISBLANK(OFFSET('9. METAS'!$L$20,INT((ROW()-13)/2),0)),"",OFFSET('9. METAS'!$L$20,INT((ROW()-13)/2),0))</f>
        <v/>
      </c>
      <c r="I93" s="870"/>
      <c r="J93" s="220" t="e">
        <f ca="1">IF(MOD(ROW()-13,2)=0,IF(ISBLANK(OFFSET(#REF!,INT((ROW()-13)/2),0)),"",OFFSET(#REF!,INT((ROW()-13)/2),0)),IF(ISBLANK(OFFSET('9. METAS'!$U$20,INT((ROW()-14)/2),0)),"",OFFSET('9. METAS'!$U$20,INT((ROW()-14)/2),0)))</f>
        <v>#REF!</v>
      </c>
      <c r="K93" s="221" t="e">
        <f ca="1">IF(MOD(ROW()-13,2)=0,IF(ISBLANK(OFFSET(#REF!,INT((ROW()-13)/2),0)),"",OFFSET(#REF!,INT((ROW()-13)/2),0)),IF(ISBLANK(OFFSET('9. METAS'!$V$20,INT((ROW()-14)/2),0)),"",OFFSET('9. METAS'!$V$20,INT((ROW()-14)/2),0)))</f>
        <v>#REF!</v>
      </c>
      <c r="L93" s="221" t="e">
        <f ca="1">IF(MOD(ROW()-13,2)=0,IF(ISBLANK(OFFSET(#REF!,INT((ROW()-13)/2),0)),"",OFFSET(#REF!,INT((ROW()-13)/2),0)),IF(ISBLANK(OFFSET('9. METAS'!$W$20,INT((ROW()-14)/2),0)),"",OFFSET('9. METAS'!$W$20,INT((ROW()-14)/2),0)))</f>
        <v>#REF!</v>
      </c>
      <c r="M93" s="222" t="e">
        <f ca="1">IF(MOD(ROW()-13,2)=0,IF(ISBLANK(OFFSET(#REF!,INT((ROW()-13)/2),0)),"",OFFSET(#REF!,INT((ROW()-13)/2),0)),IF(ISBLANK(OFFSET('9. METAS'!$X$20,INT((ROW()-14)/2),0)),"",OFFSET('9. METAS'!$X$20,INT((ROW()-14)/2),0)))</f>
        <v>#REF!</v>
      </c>
      <c r="N93" s="872" t="str">
        <f t="shared" ref="N93" ca="1" si="76">IFERROR(J93/J94,"ND")</f>
        <v>ND</v>
      </c>
      <c r="O93" s="874" t="str">
        <f t="shared" ref="O93" ca="1" si="77">IFERROR(((J93+K93+L93+M93)/H93),"ND")</f>
        <v>ND</v>
      </c>
      <c r="P93" s="876"/>
    </row>
    <row r="94" spans="3:16">
      <c r="C94" s="850"/>
      <c r="D94" s="852"/>
      <c r="E94" s="852"/>
      <c r="F94" s="854"/>
      <c r="G94" s="856"/>
      <c r="H94" s="907"/>
      <c r="I94" s="871"/>
      <c r="J94" s="220" t="str">
        <f ca="1">IF(MOD(ROW()-13,2)=0,IF(ISBLANK(OFFSET(#REF!,INT((ROW()-13)/2),0)),"",OFFSET(#REF!,INT((ROW()-13)/2),0)),IF(ISBLANK(OFFSET('9. METAS'!$U$20,INT((ROW()-14)/2),0)),"",OFFSET('9. METAS'!$U$20,INT((ROW()-14)/2),0)))</f>
        <v/>
      </c>
      <c r="K94" s="221" t="str">
        <f ca="1">IF(MOD(ROW()-13,2)=0,IF(ISBLANK(OFFSET(#REF!,INT((ROW()-13)/2),0)),"",OFFSET(#REF!,INT((ROW()-13)/2),0)),IF(ISBLANK(OFFSET('9. METAS'!$V$20,INT((ROW()-14)/2),0)),"",OFFSET('9. METAS'!$V$20,INT((ROW()-14)/2),0)))</f>
        <v/>
      </c>
      <c r="L94" s="221" t="str">
        <f ca="1">IF(MOD(ROW()-13,2)=0,IF(ISBLANK(OFFSET(#REF!,INT((ROW()-13)/2),0)),"",OFFSET(#REF!,INT((ROW()-13)/2),0)),IF(ISBLANK(OFFSET('9. METAS'!$W$20,INT((ROW()-14)/2),0)),"",OFFSET('9. METAS'!$W$20,INT((ROW()-14)/2),0)))</f>
        <v/>
      </c>
      <c r="M94" s="222" t="str">
        <f ca="1">IF(MOD(ROW()-13,2)=0,IF(ISBLANK(OFFSET(#REF!,INT((ROW()-13)/2),0)),"",OFFSET(#REF!,INT((ROW()-13)/2),0)),IF(ISBLANK(OFFSET('9. METAS'!$X$20,INT((ROW()-14)/2),0)),"",OFFSET('9. METAS'!$X$20,INT((ROW()-14)/2),0)))</f>
        <v/>
      </c>
      <c r="N94" s="873"/>
      <c r="O94" s="875"/>
      <c r="P94" s="877"/>
    </row>
    <row r="95" spans="3:16">
      <c r="C95" s="878" t="str">
        <f ca="1">IF(ISBLANK(OFFSET('5. Pp (3 años)'!$C$46,INT((ROW()-13)/2),0)),"",OFFSET('5. Pp (3 años)'!$C$46,INT((ROW()-13)/2),0))</f>
        <v/>
      </c>
      <c r="D95" s="852" t="str">
        <f ca="1">IF(ISBLANK(OFFSET('5. Pp (3 años)'!$D$46,INT((ROW()-13)/2),0)),"",OFFSET('5. Pp (3 años)'!$D$46,INT((ROW()-13)/2),0))</f>
        <v/>
      </c>
      <c r="E95" s="852" t="str">
        <f ca="1">IF(ISBLANK(OFFSET('5. Pp (3 años)'!$E$46,INT((ROW()-13)/2),0)),"",OFFSET('5. Pp (3 años)'!$E$46,INT((ROW()-13)/2),0))</f>
        <v/>
      </c>
      <c r="F95" s="854" t="str">
        <f ca="1">IF(ISBLANK(OFFSET('5. Pp (3 años)'!$K$46,INT((ROW()-13)/2),0)),"",OFFSET('5. Pp (3 años)'!$K$46,INT((ROW()-13)/2),0))</f>
        <v/>
      </c>
      <c r="G95" s="856" t="str">
        <f ca="1">IF(ISBLANK(OFFSET('5. Pp (3 años)'!$H$46,INT((ROW()-13)/2),0)),"",OFFSET('5. Pp (3 años)'!$H$46,INT((ROW()-13)/2),0))</f>
        <v/>
      </c>
      <c r="H95" s="907" t="str">
        <f ca="1">IF(ISBLANK(OFFSET('9. METAS'!$L$20,INT((ROW()-13)/2),0)),"",OFFSET('9. METAS'!$L$20,INT((ROW()-13)/2),0))</f>
        <v/>
      </c>
      <c r="I95" s="870"/>
      <c r="J95" s="220" t="e">
        <f ca="1">IF(MOD(ROW()-13,2)=0,IF(ISBLANK(OFFSET(#REF!,INT((ROW()-13)/2),0)),"",OFFSET(#REF!,INT((ROW()-13)/2),0)),IF(ISBLANK(OFFSET('9. METAS'!$U$20,INT((ROW()-14)/2),0)),"",OFFSET('9. METAS'!$U$20,INT((ROW()-14)/2),0)))</f>
        <v>#REF!</v>
      </c>
      <c r="K95" s="221" t="e">
        <f ca="1">IF(MOD(ROW()-13,2)=0,IF(ISBLANK(OFFSET(#REF!,INT((ROW()-13)/2),0)),"",OFFSET(#REF!,INT((ROW()-13)/2),0)),IF(ISBLANK(OFFSET('9. METAS'!$V$20,INT((ROW()-14)/2),0)),"",OFFSET('9. METAS'!$V$20,INT((ROW()-14)/2),0)))</f>
        <v>#REF!</v>
      </c>
      <c r="L95" s="221" t="e">
        <f ca="1">IF(MOD(ROW()-13,2)=0,IF(ISBLANK(OFFSET(#REF!,INT((ROW()-13)/2),0)),"",OFFSET(#REF!,INT((ROW()-13)/2),0)),IF(ISBLANK(OFFSET('9. METAS'!$W$20,INT((ROW()-14)/2),0)),"",OFFSET('9. METAS'!$W$20,INT((ROW()-14)/2),0)))</f>
        <v>#REF!</v>
      </c>
      <c r="M95" s="222" t="e">
        <f ca="1">IF(MOD(ROW()-13,2)=0,IF(ISBLANK(OFFSET(#REF!,INT((ROW()-13)/2),0)),"",OFFSET(#REF!,INT((ROW()-13)/2),0)),IF(ISBLANK(OFFSET('9. METAS'!$X$20,INT((ROW()-14)/2),0)),"",OFFSET('9. METAS'!$X$20,INT((ROW()-14)/2),0)))</f>
        <v>#REF!</v>
      </c>
      <c r="N95" s="872" t="str">
        <f t="shared" ref="N95" ca="1" si="78">IFERROR(J95/J96,"ND")</f>
        <v>ND</v>
      </c>
      <c r="O95" s="874" t="str">
        <f t="shared" ref="O95" ca="1" si="79">IFERROR(((J95+K95+L95+M95)/H95),"ND")</f>
        <v>ND</v>
      </c>
      <c r="P95" s="876"/>
    </row>
    <row r="96" spans="3:16">
      <c r="C96" s="850"/>
      <c r="D96" s="852"/>
      <c r="E96" s="852"/>
      <c r="F96" s="854"/>
      <c r="G96" s="856"/>
      <c r="H96" s="907"/>
      <c r="I96" s="871"/>
      <c r="J96" s="220" t="str">
        <f ca="1">IF(MOD(ROW()-13,2)=0,IF(ISBLANK(OFFSET(#REF!,INT((ROW()-13)/2),0)),"",OFFSET(#REF!,INT((ROW()-13)/2),0)),IF(ISBLANK(OFFSET('9. METAS'!$U$20,INT((ROW()-14)/2),0)),"",OFFSET('9. METAS'!$U$20,INT((ROW()-14)/2),0)))</f>
        <v/>
      </c>
      <c r="K96" s="221" t="str">
        <f ca="1">IF(MOD(ROW()-13,2)=0,IF(ISBLANK(OFFSET(#REF!,INT((ROW()-13)/2),0)),"",OFFSET(#REF!,INT((ROW()-13)/2),0)),IF(ISBLANK(OFFSET('9. METAS'!$V$20,INT((ROW()-14)/2),0)),"",OFFSET('9. METAS'!$V$20,INT((ROW()-14)/2),0)))</f>
        <v/>
      </c>
      <c r="L96" s="221" t="str">
        <f ca="1">IF(MOD(ROW()-13,2)=0,IF(ISBLANK(OFFSET(#REF!,INT((ROW()-13)/2),0)),"",OFFSET(#REF!,INT((ROW()-13)/2),0)),IF(ISBLANK(OFFSET('9. METAS'!$W$20,INT((ROW()-14)/2),0)),"",OFFSET('9. METAS'!$W$20,INT((ROW()-14)/2),0)))</f>
        <v/>
      </c>
      <c r="M96" s="222" t="str">
        <f ca="1">IF(MOD(ROW()-13,2)=0,IF(ISBLANK(OFFSET(#REF!,INT((ROW()-13)/2),0)),"",OFFSET(#REF!,INT((ROW()-13)/2),0)),IF(ISBLANK(OFFSET('9. METAS'!$X$20,INT((ROW()-14)/2),0)),"",OFFSET('9. METAS'!$X$20,INT((ROW()-14)/2),0)))</f>
        <v/>
      </c>
      <c r="N96" s="873"/>
      <c r="O96" s="875"/>
      <c r="P96" s="877"/>
    </row>
    <row r="97" spans="3:16">
      <c r="C97" s="878" t="str">
        <f ca="1">IF(ISBLANK(OFFSET('5. Pp (3 años)'!$C$46,INT((ROW()-13)/2),0)),"",OFFSET('5. Pp (3 años)'!$C$46,INT((ROW()-13)/2),0))</f>
        <v/>
      </c>
      <c r="D97" s="852" t="str">
        <f ca="1">IF(ISBLANK(OFFSET('5. Pp (3 años)'!$D$46,INT((ROW()-13)/2),0)),"",OFFSET('5. Pp (3 años)'!$D$46,INT((ROW()-13)/2),0))</f>
        <v/>
      </c>
      <c r="E97" s="852" t="str">
        <f ca="1">IF(ISBLANK(OFFSET('5. Pp (3 años)'!$E$46,INT((ROW()-13)/2),0)),"",OFFSET('5. Pp (3 años)'!$E$46,INT((ROW()-13)/2),0))</f>
        <v/>
      </c>
      <c r="F97" s="854" t="str">
        <f ca="1">IF(ISBLANK(OFFSET('5. Pp (3 años)'!$K$46,INT((ROW()-13)/2),0)),"",OFFSET('5. Pp (3 años)'!$K$46,INT((ROW()-13)/2),0))</f>
        <v/>
      </c>
      <c r="G97" s="856" t="str">
        <f ca="1">IF(ISBLANK(OFFSET('5. Pp (3 años)'!$H$46,INT((ROW()-13)/2),0)),"",OFFSET('5. Pp (3 años)'!$H$46,INT((ROW()-13)/2),0))</f>
        <v/>
      </c>
      <c r="H97" s="907" t="str">
        <f ca="1">IF(ISBLANK(OFFSET('9. METAS'!$L$20,INT((ROW()-13)/2),0)),"",OFFSET('9. METAS'!$L$20,INT((ROW()-13)/2),0))</f>
        <v/>
      </c>
      <c r="I97" s="870"/>
      <c r="J97" s="220" t="e">
        <f ca="1">IF(MOD(ROW()-13,2)=0,IF(ISBLANK(OFFSET(#REF!,INT((ROW()-13)/2),0)),"",OFFSET(#REF!,INT((ROW()-13)/2),0)),IF(ISBLANK(OFFSET('9. METAS'!$U$20,INT((ROW()-14)/2),0)),"",OFFSET('9. METAS'!$U$20,INT((ROW()-14)/2),0)))</f>
        <v>#REF!</v>
      </c>
      <c r="K97" s="221" t="e">
        <f ca="1">IF(MOD(ROW()-13,2)=0,IF(ISBLANK(OFFSET(#REF!,INT((ROW()-13)/2),0)),"",OFFSET(#REF!,INT((ROW()-13)/2),0)),IF(ISBLANK(OFFSET('9. METAS'!$V$20,INT((ROW()-14)/2),0)),"",OFFSET('9. METAS'!$V$20,INT((ROW()-14)/2),0)))</f>
        <v>#REF!</v>
      </c>
      <c r="L97" s="221" t="e">
        <f ca="1">IF(MOD(ROW()-13,2)=0,IF(ISBLANK(OFFSET(#REF!,INT((ROW()-13)/2),0)),"",OFFSET(#REF!,INT((ROW()-13)/2),0)),IF(ISBLANK(OFFSET('9. METAS'!$W$20,INT((ROW()-14)/2),0)),"",OFFSET('9. METAS'!$W$20,INT((ROW()-14)/2),0)))</f>
        <v>#REF!</v>
      </c>
      <c r="M97" s="222" t="e">
        <f ca="1">IF(MOD(ROW()-13,2)=0,IF(ISBLANK(OFFSET(#REF!,INT((ROW()-13)/2),0)),"",OFFSET(#REF!,INT((ROW()-13)/2),0)),IF(ISBLANK(OFFSET('9. METAS'!$X$20,INT((ROW()-14)/2),0)),"",OFFSET('9. METAS'!$X$20,INT((ROW()-14)/2),0)))</f>
        <v>#REF!</v>
      </c>
      <c r="N97" s="872" t="str">
        <f t="shared" ref="N97" ca="1" si="80">IFERROR(J97/J98,"ND")</f>
        <v>ND</v>
      </c>
      <c r="O97" s="874" t="str">
        <f t="shared" ref="O97" ca="1" si="81">IFERROR(((J97+K97+L97+M97)/H97),"ND")</f>
        <v>ND</v>
      </c>
      <c r="P97" s="876"/>
    </row>
    <row r="98" spans="3:16">
      <c r="C98" s="850"/>
      <c r="D98" s="852"/>
      <c r="E98" s="852"/>
      <c r="F98" s="854"/>
      <c r="G98" s="856"/>
      <c r="H98" s="907"/>
      <c r="I98" s="871"/>
      <c r="J98" s="220" t="str">
        <f ca="1">IF(MOD(ROW()-13,2)=0,IF(ISBLANK(OFFSET(#REF!,INT((ROW()-13)/2),0)),"",OFFSET(#REF!,INT((ROW()-13)/2),0)),IF(ISBLANK(OFFSET('9. METAS'!$U$20,INT((ROW()-14)/2),0)),"",OFFSET('9. METAS'!$U$20,INT((ROW()-14)/2),0)))</f>
        <v/>
      </c>
      <c r="K98" s="221" t="str">
        <f ca="1">IF(MOD(ROW()-13,2)=0,IF(ISBLANK(OFFSET(#REF!,INT((ROW()-13)/2),0)),"",OFFSET(#REF!,INT((ROW()-13)/2),0)),IF(ISBLANK(OFFSET('9. METAS'!$V$20,INT((ROW()-14)/2),0)),"",OFFSET('9. METAS'!$V$20,INT((ROW()-14)/2),0)))</f>
        <v/>
      </c>
      <c r="L98" s="221" t="str">
        <f ca="1">IF(MOD(ROW()-13,2)=0,IF(ISBLANK(OFFSET(#REF!,INT((ROW()-13)/2),0)),"",OFFSET(#REF!,INT((ROW()-13)/2),0)),IF(ISBLANK(OFFSET('9. METAS'!$W$20,INT((ROW()-14)/2),0)),"",OFFSET('9. METAS'!$W$20,INT((ROW()-14)/2),0)))</f>
        <v/>
      </c>
      <c r="M98" s="222" t="str">
        <f ca="1">IF(MOD(ROW()-13,2)=0,IF(ISBLANK(OFFSET(#REF!,INT((ROW()-13)/2),0)),"",OFFSET(#REF!,INT((ROW()-13)/2),0)),IF(ISBLANK(OFFSET('9. METAS'!$X$20,INT((ROW()-14)/2),0)),"",OFFSET('9. METAS'!$X$20,INT((ROW()-14)/2),0)))</f>
        <v/>
      </c>
      <c r="N98" s="873"/>
      <c r="O98" s="875"/>
      <c r="P98" s="877"/>
    </row>
    <row r="99" spans="3:16">
      <c r="C99" s="878" t="str">
        <f ca="1">IF(ISBLANK(OFFSET('5. Pp (3 años)'!$C$46,INT((ROW()-13)/2),0)),"",OFFSET('5. Pp (3 años)'!$C$46,INT((ROW()-13)/2),0))</f>
        <v/>
      </c>
      <c r="D99" s="852" t="str">
        <f ca="1">IF(ISBLANK(OFFSET('5. Pp (3 años)'!$D$46,INT((ROW()-13)/2),0)),"",OFFSET('5. Pp (3 años)'!$D$46,INT((ROW()-13)/2),0))</f>
        <v/>
      </c>
      <c r="E99" s="852" t="str">
        <f ca="1">IF(ISBLANK(OFFSET('5. Pp (3 años)'!$E$46,INT((ROW()-13)/2),0)),"",OFFSET('5. Pp (3 años)'!$E$46,INT((ROW()-13)/2),0))</f>
        <v/>
      </c>
      <c r="F99" s="854" t="str">
        <f ca="1">IF(ISBLANK(OFFSET('5. Pp (3 años)'!$K$46,INT((ROW()-13)/2),0)),"",OFFSET('5. Pp (3 años)'!$K$46,INT((ROW()-13)/2),0))</f>
        <v/>
      </c>
      <c r="G99" s="856" t="str">
        <f ca="1">IF(ISBLANK(OFFSET('5. Pp (3 años)'!$H$46,INT((ROW()-13)/2),0)),"",OFFSET('5. Pp (3 años)'!$H$46,INT((ROW()-13)/2),0))</f>
        <v/>
      </c>
      <c r="H99" s="907" t="str">
        <f ca="1">IF(ISBLANK(OFFSET('9. METAS'!$L$20,INT((ROW()-13)/2),0)),"",OFFSET('9. METAS'!$L$20,INT((ROW()-13)/2),0))</f>
        <v/>
      </c>
      <c r="I99" s="870"/>
      <c r="J99" s="220" t="e">
        <f ca="1">IF(MOD(ROW()-13,2)=0,IF(ISBLANK(OFFSET(#REF!,INT((ROW()-13)/2),0)),"",OFFSET(#REF!,INT((ROW()-13)/2),0)),IF(ISBLANK(OFFSET('9. METAS'!$U$20,INT((ROW()-14)/2),0)),"",OFFSET('9. METAS'!$U$20,INT((ROW()-14)/2),0)))</f>
        <v>#REF!</v>
      </c>
      <c r="K99" s="221" t="e">
        <f ca="1">IF(MOD(ROW()-13,2)=0,IF(ISBLANK(OFFSET(#REF!,INT((ROW()-13)/2),0)),"",OFFSET(#REF!,INT((ROW()-13)/2),0)),IF(ISBLANK(OFFSET('9. METAS'!$V$20,INT((ROW()-14)/2),0)),"",OFFSET('9. METAS'!$V$20,INT((ROW()-14)/2),0)))</f>
        <v>#REF!</v>
      </c>
      <c r="L99" s="221" t="e">
        <f ca="1">IF(MOD(ROW()-13,2)=0,IF(ISBLANK(OFFSET(#REF!,INT((ROW()-13)/2),0)),"",OFFSET(#REF!,INT((ROW()-13)/2),0)),IF(ISBLANK(OFFSET('9. METAS'!$W$20,INT((ROW()-14)/2),0)),"",OFFSET('9. METAS'!$W$20,INT((ROW()-14)/2),0)))</f>
        <v>#REF!</v>
      </c>
      <c r="M99" s="222" t="e">
        <f ca="1">IF(MOD(ROW()-13,2)=0,IF(ISBLANK(OFFSET(#REF!,INT((ROW()-13)/2),0)),"",OFFSET(#REF!,INT((ROW()-13)/2),0)),IF(ISBLANK(OFFSET('9. METAS'!$X$20,INT((ROW()-14)/2),0)),"",OFFSET('9. METAS'!$X$20,INT((ROW()-14)/2),0)))</f>
        <v>#REF!</v>
      </c>
      <c r="N99" s="872" t="str">
        <f t="shared" ref="N99" ca="1" si="82">IFERROR(J99/J100,"ND")</f>
        <v>ND</v>
      </c>
      <c r="O99" s="874" t="str">
        <f t="shared" ref="O99" ca="1" si="83">IFERROR(((J99+K99+L99+M99)/H99),"ND")</f>
        <v>ND</v>
      </c>
      <c r="P99" s="876"/>
    </row>
    <row r="100" spans="3:16">
      <c r="C100" s="850"/>
      <c r="D100" s="852"/>
      <c r="E100" s="852"/>
      <c r="F100" s="854"/>
      <c r="G100" s="856"/>
      <c r="H100" s="907"/>
      <c r="I100" s="871"/>
      <c r="J100" s="220" t="str">
        <f ca="1">IF(MOD(ROW()-13,2)=0,IF(ISBLANK(OFFSET(#REF!,INT((ROW()-13)/2),0)),"",OFFSET(#REF!,INT((ROW()-13)/2),0)),IF(ISBLANK(OFFSET('9. METAS'!$U$20,INT((ROW()-14)/2),0)),"",OFFSET('9. METAS'!$U$20,INT((ROW()-14)/2),0)))</f>
        <v/>
      </c>
      <c r="K100" s="221" t="str">
        <f ca="1">IF(MOD(ROW()-13,2)=0,IF(ISBLANK(OFFSET(#REF!,INT((ROW()-13)/2),0)),"",OFFSET(#REF!,INT((ROW()-13)/2),0)),IF(ISBLANK(OFFSET('9. METAS'!$V$20,INT((ROW()-14)/2),0)),"",OFFSET('9. METAS'!$V$20,INT((ROW()-14)/2),0)))</f>
        <v/>
      </c>
      <c r="L100" s="221" t="str">
        <f ca="1">IF(MOD(ROW()-13,2)=0,IF(ISBLANK(OFFSET(#REF!,INT((ROW()-13)/2),0)),"",OFFSET(#REF!,INT((ROW()-13)/2),0)),IF(ISBLANK(OFFSET('9. METAS'!$W$20,INT((ROW()-14)/2),0)),"",OFFSET('9. METAS'!$W$20,INT((ROW()-14)/2),0)))</f>
        <v/>
      </c>
      <c r="M100" s="222" t="str">
        <f ca="1">IF(MOD(ROW()-13,2)=0,IF(ISBLANK(OFFSET(#REF!,INT((ROW()-13)/2),0)),"",OFFSET(#REF!,INT((ROW()-13)/2),0)),IF(ISBLANK(OFFSET('9. METAS'!$X$20,INT((ROW()-14)/2),0)),"",OFFSET('9. METAS'!$X$20,INT((ROW()-14)/2),0)))</f>
        <v/>
      </c>
      <c r="N100" s="873"/>
      <c r="O100" s="875"/>
      <c r="P100" s="877"/>
    </row>
    <row r="101" spans="3:16">
      <c r="C101" s="878" t="str">
        <f ca="1">IF(ISBLANK(OFFSET('5. Pp (3 años)'!$C$46,INT((ROW()-13)/2),0)),"",OFFSET('5. Pp (3 años)'!$C$46,INT((ROW()-13)/2),0))</f>
        <v/>
      </c>
      <c r="D101" s="852" t="str">
        <f ca="1">IF(ISBLANK(OFFSET('5. Pp (3 años)'!$D$46,INT((ROW()-13)/2),0)),"",OFFSET('5. Pp (3 años)'!$D$46,INT((ROW()-13)/2),0))</f>
        <v/>
      </c>
      <c r="E101" s="852" t="str">
        <f ca="1">IF(ISBLANK(OFFSET('5. Pp (3 años)'!$E$46,INT((ROW()-13)/2),0)),"",OFFSET('5. Pp (3 años)'!$E$46,INT((ROW()-13)/2),0))</f>
        <v/>
      </c>
      <c r="F101" s="854" t="str">
        <f ca="1">IF(ISBLANK(OFFSET('5. Pp (3 años)'!$K$46,INT((ROW()-13)/2),0)),"",OFFSET('5. Pp (3 años)'!$K$46,INT((ROW()-13)/2),0))</f>
        <v/>
      </c>
      <c r="G101" s="856" t="str">
        <f ca="1">IF(ISBLANK(OFFSET('5. Pp (3 años)'!$H$46,INT((ROW()-13)/2),0)),"",OFFSET('5. Pp (3 años)'!$H$46,INT((ROW()-13)/2),0))</f>
        <v/>
      </c>
      <c r="H101" s="907" t="str">
        <f ca="1">IF(ISBLANK(OFFSET('9. METAS'!$L$20,INT((ROW()-13)/2),0)),"",OFFSET('9. METAS'!$L$20,INT((ROW()-13)/2),0))</f>
        <v/>
      </c>
      <c r="I101" s="870"/>
      <c r="J101" s="220" t="e">
        <f ca="1">IF(MOD(ROW()-13,2)=0,IF(ISBLANK(OFFSET(#REF!,INT((ROW()-13)/2),0)),"",OFFSET(#REF!,INT((ROW()-13)/2),0)),IF(ISBLANK(OFFSET('9. METAS'!$U$20,INT((ROW()-14)/2),0)),"",OFFSET('9. METAS'!$U$20,INT((ROW()-14)/2),0)))</f>
        <v>#REF!</v>
      </c>
      <c r="K101" s="221" t="e">
        <f ca="1">IF(MOD(ROW()-13,2)=0,IF(ISBLANK(OFFSET(#REF!,INT((ROW()-13)/2),0)),"",OFFSET(#REF!,INT((ROW()-13)/2),0)),IF(ISBLANK(OFFSET('9. METAS'!$V$20,INT((ROW()-14)/2),0)),"",OFFSET('9. METAS'!$V$20,INT((ROW()-14)/2),0)))</f>
        <v>#REF!</v>
      </c>
      <c r="L101" s="221" t="e">
        <f ca="1">IF(MOD(ROW()-13,2)=0,IF(ISBLANK(OFFSET(#REF!,INT((ROW()-13)/2),0)),"",OFFSET(#REF!,INT((ROW()-13)/2),0)),IF(ISBLANK(OFFSET('9. METAS'!$W$20,INT((ROW()-14)/2),0)),"",OFFSET('9. METAS'!$W$20,INT((ROW()-14)/2),0)))</f>
        <v>#REF!</v>
      </c>
      <c r="M101" s="222" t="e">
        <f ca="1">IF(MOD(ROW()-13,2)=0,IF(ISBLANK(OFFSET(#REF!,INT((ROW()-13)/2),0)),"",OFFSET(#REF!,INT((ROW()-13)/2),0)),IF(ISBLANK(OFFSET('9. METAS'!$X$20,INT((ROW()-14)/2),0)),"",OFFSET('9. METAS'!$X$20,INT((ROW()-14)/2),0)))</f>
        <v>#REF!</v>
      </c>
      <c r="N101" s="872" t="str">
        <f t="shared" ref="N101" ca="1" si="84">IFERROR(J101/J102,"ND")</f>
        <v>ND</v>
      </c>
      <c r="O101" s="874" t="str">
        <f t="shared" ref="O101" ca="1" si="85">IFERROR(((J101+K101+L101+M101)/H101),"ND")</f>
        <v>ND</v>
      </c>
      <c r="P101" s="876"/>
    </row>
    <row r="102" spans="3:16">
      <c r="C102" s="850"/>
      <c r="D102" s="852"/>
      <c r="E102" s="852"/>
      <c r="F102" s="854"/>
      <c r="G102" s="856"/>
      <c r="H102" s="907"/>
      <c r="I102" s="871"/>
      <c r="J102" s="220" t="str">
        <f ca="1">IF(MOD(ROW()-13,2)=0,IF(ISBLANK(OFFSET(#REF!,INT((ROW()-13)/2),0)),"",OFFSET(#REF!,INT((ROW()-13)/2),0)),IF(ISBLANK(OFFSET('9. METAS'!$U$20,INT((ROW()-14)/2),0)),"",OFFSET('9. METAS'!$U$20,INT((ROW()-14)/2),0)))</f>
        <v/>
      </c>
      <c r="K102" s="221" t="str">
        <f ca="1">IF(MOD(ROW()-13,2)=0,IF(ISBLANK(OFFSET(#REF!,INT((ROW()-13)/2),0)),"",OFFSET(#REF!,INT((ROW()-13)/2),0)),IF(ISBLANK(OFFSET('9. METAS'!$V$20,INT((ROW()-14)/2),0)),"",OFFSET('9. METAS'!$V$20,INT((ROW()-14)/2),0)))</f>
        <v/>
      </c>
      <c r="L102" s="221" t="str">
        <f ca="1">IF(MOD(ROW()-13,2)=0,IF(ISBLANK(OFFSET(#REF!,INT((ROW()-13)/2),0)),"",OFFSET(#REF!,INT((ROW()-13)/2),0)),IF(ISBLANK(OFFSET('9. METAS'!$W$20,INT((ROW()-14)/2),0)),"",OFFSET('9. METAS'!$W$20,INT((ROW()-14)/2),0)))</f>
        <v/>
      </c>
      <c r="M102" s="222" t="str">
        <f ca="1">IF(MOD(ROW()-13,2)=0,IF(ISBLANK(OFFSET(#REF!,INT((ROW()-13)/2),0)),"",OFFSET(#REF!,INT((ROW()-13)/2),0)),IF(ISBLANK(OFFSET('9. METAS'!$X$20,INT((ROW()-14)/2),0)),"",OFFSET('9. METAS'!$X$20,INT((ROW()-14)/2),0)))</f>
        <v/>
      </c>
      <c r="N102" s="873"/>
      <c r="O102" s="875"/>
      <c r="P102" s="877"/>
    </row>
    <row r="103" spans="3:16">
      <c r="C103" s="878" t="str">
        <f ca="1">IF(ISBLANK(OFFSET('5. Pp (3 años)'!$C$46,INT((ROW()-13)/2),0)),"",OFFSET('5. Pp (3 años)'!$C$46,INT((ROW()-13)/2),0))</f>
        <v/>
      </c>
      <c r="D103" s="852" t="str">
        <f ca="1">IF(ISBLANK(OFFSET('5. Pp (3 años)'!$D$46,INT((ROW()-13)/2),0)),"",OFFSET('5. Pp (3 años)'!$D$46,INT((ROW()-13)/2),0))</f>
        <v/>
      </c>
      <c r="E103" s="852" t="str">
        <f ca="1">IF(ISBLANK(OFFSET('5. Pp (3 años)'!$E$46,INT((ROW()-13)/2),0)),"",OFFSET('5. Pp (3 años)'!$E$46,INT((ROW()-13)/2),0))</f>
        <v/>
      </c>
      <c r="F103" s="854" t="str">
        <f ca="1">IF(ISBLANK(OFFSET('5. Pp (3 años)'!$K$46,INT((ROW()-13)/2),0)),"",OFFSET('5. Pp (3 años)'!$K$46,INT((ROW()-13)/2),0))</f>
        <v/>
      </c>
      <c r="G103" s="856" t="str">
        <f ca="1">IF(ISBLANK(OFFSET('5. Pp (3 años)'!$H$46,INT((ROW()-13)/2),0)),"",OFFSET('5. Pp (3 años)'!$H$46,INT((ROW()-13)/2),0))</f>
        <v/>
      </c>
      <c r="H103" s="907" t="str">
        <f ca="1">IF(ISBLANK(OFFSET('9. METAS'!$L$20,INT((ROW()-13)/2),0)),"",OFFSET('9. METAS'!$L$20,INT((ROW()-13)/2),0))</f>
        <v/>
      </c>
      <c r="I103" s="870"/>
      <c r="J103" s="220" t="e">
        <f ca="1">IF(MOD(ROW()-13,2)=0,IF(ISBLANK(OFFSET(#REF!,INT((ROW()-13)/2),0)),"",OFFSET(#REF!,INT((ROW()-13)/2),0)),IF(ISBLANK(OFFSET('9. METAS'!$U$20,INT((ROW()-14)/2),0)),"",OFFSET('9. METAS'!$U$20,INT((ROW()-14)/2),0)))</f>
        <v>#REF!</v>
      </c>
      <c r="K103" s="221" t="e">
        <f ca="1">IF(MOD(ROW()-13,2)=0,IF(ISBLANK(OFFSET(#REF!,INT((ROW()-13)/2),0)),"",OFFSET(#REF!,INT((ROW()-13)/2),0)),IF(ISBLANK(OFFSET('9. METAS'!$V$20,INT((ROW()-14)/2),0)),"",OFFSET('9. METAS'!$V$20,INT((ROW()-14)/2),0)))</f>
        <v>#REF!</v>
      </c>
      <c r="L103" s="221" t="e">
        <f ca="1">IF(MOD(ROW()-13,2)=0,IF(ISBLANK(OFFSET(#REF!,INT((ROW()-13)/2),0)),"",OFFSET(#REF!,INT((ROW()-13)/2),0)),IF(ISBLANK(OFFSET('9. METAS'!$W$20,INT((ROW()-14)/2),0)),"",OFFSET('9. METAS'!$W$20,INT((ROW()-14)/2),0)))</f>
        <v>#REF!</v>
      </c>
      <c r="M103" s="222" t="e">
        <f ca="1">IF(MOD(ROW()-13,2)=0,IF(ISBLANK(OFFSET(#REF!,INT((ROW()-13)/2),0)),"",OFFSET(#REF!,INT((ROW()-13)/2),0)),IF(ISBLANK(OFFSET('9. METAS'!$X$20,INT((ROW()-14)/2),0)),"",OFFSET('9. METAS'!$X$20,INT((ROW()-14)/2),0)))</f>
        <v>#REF!</v>
      </c>
      <c r="N103" s="872" t="str">
        <f t="shared" ref="N103" ca="1" si="86">IFERROR(J103/J104,"ND")</f>
        <v>ND</v>
      </c>
      <c r="O103" s="874" t="str">
        <f t="shared" ref="O103" ca="1" si="87">IFERROR(((J103+K103+L103+M103)/H103),"ND")</f>
        <v>ND</v>
      </c>
      <c r="P103" s="876"/>
    </row>
    <row r="104" spans="3:16">
      <c r="C104" s="850"/>
      <c r="D104" s="852"/>
      <c r="E104" s="852"/>
      <c r="F104" s="854"/>
      <c r="G104" s="856"/>
      <c r="H104" s="907"/>
      <c r="I104" s="871"/>
      <c r="J104" s="220" t="str">
        <f ca="1">IF(MOD(ROW()-13,2)=0,IF(ISBLANK(OFFSET(#REF!,INT((ROW()-13)/2),0)),"",OFFSET(#REF!,INT((ROW()-13)/2),0)),IF(ISBLANK(OFFSET('9. METAS'!$U$20,INT((ROW()-14)/2),0)),"",OFFSET('9. METAS'!$U$20,INT((ROW()-14)/2),0)))</f>
        <v/>
      </c>
      <c r="K104" s="221" t="str">
        <f ca="1">IF(MOD(ROW()-13,2)=0,IF(ISBLANK(OFFSET(#REF!,INT((ROW()-13)/2),0)),"",OFFSET(#REF!,INT((ROW()-13)/2),0)),IF(ISBLANK(OFFSET('9. METAS'!$V$20,INT((ROW()-14)/2),0)),"",OFFSET('9. METAS'!$V$20,INT((ROW()-14)/2),0)))</f>
        <v/>
      </c>
      <c r="L104" s="221" t="str">
        <f ca="1">IF(MOD(ROW()-13,2)=0,IF(ISBLANK(OFFSET(#REF!,INT((ROW()-13)/2),0)),"",OFFSET(#REF!,INT((ROW()-13)/2),0)),IF(ISBLANK(OFFSET('9. METAS'!$W$20,INT((ROW()-14)/2),0)),"",OFFSET('9. METAS'!$W$20,INT((ROW()-14)/2),0)))</f>
        <v/>
      </c>
      <c r="M104" s="222" t="str">
        <f ca="1">IF(MOD(ROW()-13,2)=0,IF(ISBLANK(OFFSET(#REF!,INT((ROW()-13)/2),0)),"",OFFSET(#REF!,INT((ROW()-13)/2),0)),IF(ISBLANK(OFFSET('9. METAS'!$X$20,INT((ROW()-14)/2),0)),"",OFFSET('9. METAS'!$X$20,INT((ROW()-14)/2),0)))</f>
        <v/>
      </c>
      <c r="N104" s="873"/>
      <c r="O104" s="875"/>
      <c r="P104" s="877"/>
    </row>
    <row r="105" spans="3:16">
      <c r="C105" s="878" t="str">
        <f ca="1">IF(ISBLANK(OFFSET('5. Pp (3 años)'!$C$46,INT((ROW()-13)/2),0)),"",OFFSET('5. Pp (3 años)'!$C$46,INT((ROW()-13)/2),0))</f>
        <v/>
      </c>
      <c r="D105" s="852" t="str">
        <f ca="1">IF(ISBLANK(OFFSET('5. Pp (3 años)'!$D$46,INT((ROW()-13)/2),0)),"",OFFSET('5. Pp (3 años)'!$D$46,INT((ROW()-13)/2),0))</f>
        <v/>
      </c>
      <c r="E105" s="852" t="str">
        <f ca="1">IF(ISBLANK(OFFSET('5. Pp (3 años)'!$E$46,INT((ROW()-13)/2),0)),"",OFFSET('5. Pp (3 años)'!$E$46,INT((ROW()-13)/2),0))</f>
        <v/>
      </c>
      <c r="F105" s="854" t="str">
        <f ca="1">IF(ISBLANK(OFFSET('5. Pp (3 años)'!$K$46,INT((ROW()-13)/2),0)),"",OFFSET('5. Pp (3 años)'!$K$46,INT((ROW()-13)/2),0))</f>
        <v/>
      </c>
      <c r="G105" s="856" t="str">
        <f ca="1">IF(ISBLANK(OFFSET('5. Pp (3 años)'!$H$46,INT((ROW()-13)/2),0)),"",OFFSET('5. Pp (3 años)'!$H$46,INT((ROW()-13)/2),0))</f>
        <v/>
      </c>
      <c r="H105" s="907" t="str">
        <f ca="1">IF(ISBLANK(OFFSET('9. METAS'!$L$20,INT((ROW()-13)/2),0)),"",OFFSET('9. METAS'!$L$20,INT((ROW()-13)/2),0))</f>
        <v/>
      </c>
      <c r="I105" s="870"/>
      <c r="J105" s="220" t="e">
        <f ca="1">IF(MOD(ROW()-13,2)=0,IF(ISBLANK(OFFSET(#REF!,INT((ROW()-13)/2),0)),"",OFFSET(#REF!,INT((ROW()-13)/2),0)),IF(ISBLANK(OFFSET('9. METAS'!$U$20,INT((ROW()-14)/2),0)),"",OFFSET('9. METAS'!$U$20,INT((ROW()-14)/2),0)))</f>
        <v>#REF!</v>
      </c>
      <c r="K105" s="221" t="e">
        <f ca="1">IF(MOD(ROW()-13,2)=0,IF(ISBLANK(OFFSET(#REF!,INT((ROW()-13)/2),0)),"",OFFSET(#REF!,INT((ROW()-13)/2),0)),IF(ISBLANK(OFFSET('9. METAS'!$V$20,INT((ROW()-14)/2),0)),"",OFFSET('9. METAS'!$V$20,INT((ROW()-14)/2),0)))</f>
        <v>#REF!</v>
      </c>
      <c r="L105" s="221" t="e">
        <f ca="1">IF(MOD(ROW()-13,2)=0,IF(ISBLANK(OFFSET(#REF!,INT((ROW()-13)/2),0)),"",OFFSET(#REF!,INT((ROW()-13)/2),0)),IF(ISBLANK(OFFSET('9. METAS'!$W$20,INT((ROW()-14)/2),0)),"",OFFSET('9. METAS'!$W$20,INT((ROW()-14)/2),0)))</f>
        <v>#REF!</v>
      </c>
      <c r="M105" s="222" t="e">
        <f ca="1">IF(MOD(ROW()-13,2)=0,IF(ISBLANK(OFFSET(#REF!,INT((ROW()-13)/2),0)),"",OFFSET(#REF!,INT((ROW()-13)/2),0)),IF(ISBLANK(OFFSET('9. METAS'!$X$20,INT((ROW()-14)/2),0)),"",OFFSET('9. METAS'!$X$20,INT((ROW()-14)/2),0)))</f>
        <v>#REF!</v>
      </c>
      <c r="N105" s="872" t="str">
        <f t="shared" ref="N105" ca="1" si="88">IFERROR(J105/J106,"ND")</f>
        <v>ND</v>
      </c>
      <c r="O105" s="874" t="str">
        <f t="shared" ref="O105" ca="1" si="89">IFERROR(((J105+K105+L105+M105)/H105),"ND")</f>
        <v>ND</v>
      </c>
      <c r="P105" s="876"/>
    </row>
    <row r="106" spans="3:16">
      <c r="C106" s="850"/>
      <c r="D106" s="852"/>
      <c r="E106" s="852"/>
      <c r="F106" s="854"/>
      <c r="G106" s="856"/>
      <c r="H106" s="907"/>
      <c r="I106" s="871"/>
      <c r="J106" s="220" t="str">
        <f ca="1">IF(MOD(ROW()-13,2)=0,IF(ISBLANK(OFFSET(#REF!,INT((ROW()-13)/2),0)),"",OFFSET(#REF!,INT((ROW()-13)/2),0)),IF(ISBLANK(OFFSET('9. METAS'!$U$20,INT((ROW()-14)/2),0)),"",OFFSET('9. METAS'!$U$20,INT((ROW()-14)/2),0)))</f>
        <v/>
      </c>
      <c r="K106" s="221" t="str">
        <f ca="1">IF(MOD(ROW()-13,2)=0,IF(ISBLANK(OFFSET(#REF!,INT((ROW()-13)/2),0)),"",OFFSET(#REF!,INT((ROW()-13)/2),0)),IF(ISBLANK(OFFSET('9. METAS'!$V$20,INT((ROW()-14)/2),0)),"",OFFSET('9. METAS'!$V$20,INT((ROW()-14)/2),0)))</f>
        <v/>
      </c>
      <c r="L106" s="221" t="str">
        <f ca="1">IF(MOD(ROW()-13,2)=0,IF(ISBLANK(OFFSET(#REF!,INT((ROW()-13)/2),0)),"",OFFSET(#REF!,INT((ROW()-13)/2),0)),IF(ISBLANK(OFFSET('9. METAS'!$W$20,INT((ROW()-14)/2),0)),"",OFFSET('9. METAS'!$W$20,INT((ROW()-14)/2),0)))</f>
        <v/>
      </c>
      <c r="M106" s="222" t="str">
        <f ca="1">IF(MOD(ROW()-13,2)=0,IF(ISBLANK(OFFSET(#REF!,INT((ROW()-13)/2),0)),"",OFFSET(#REF!,INT((ROW()-13)/2),0)),IF(ISBLANK(OFFSET('9. METAS'!$X$20,INT((ROW()-14)/2),0)),"",OFFSET('9. METAS'!$X$20,INT((ROW()-14)/2),0)))</f>
        <v/>
      </c>
      <c r="N106" s="873"/>
      <c r="O106" s="875"/>
      <c r="P106" s="877"/>
    </row>
    <row r="107" spans="3:16">
      <c r="C107" s="878" t="str">
        <f ca="1">IF(ISBLANK(OFFSET('5. Pp (3 años)'!$C$46,INT((ROW()-13)/2),0)),"",OFFSET('5. Pp (3 años)'!$C$46,INT((ROW()-13)/2),0))</f>
        <v/>
      </c>
      <c r="D107" s="852" t="str">
        <f ca="1">IF(ISBLANK(OFFSET('5. Pp (3 años)'!$D$46,INT((ROW()-13)/2),0)),"",OFFSET('5. Pp (3 años)'!$D$46,INT((ROW()-13)/2),0))</f>
        <v/>
      </c>
      <c r="E107" s="852" t="str">
        <f ca="1">IF(ISBLANK(OFFSET('5. Pp (3 años)'!$E$46,INT((ROW()-13)/2),0)),"",OFFSET('5. Pp (3 años)'!$E$46,INT((ROW()-13)/2),0))</f>
        <v/>
      </c>
      <c r="F107" s="854" t="str">
        <f ca="1">IF(ISBLANK(OFFSET('5. Pp (3 años)'!$K$46,INT((ROW()-13)/2),0)),"",OFFSET('5. Pp (3 años)'!$K$46,INT((ROW()-13)/2),0))</f>
        <v/>
      </c>
      <c r="G107" s="856" t="str">
        <f ca="1">IF(ISBLANK(OFFSET('5. Pp (3 años)'!$H$46,INT((ROW()-13)/2),0)),"",OFFSET('5. Pp (3 años)'!$H$46,INT((ROW()-13)/2),0))</f>
        <v/>
      </c>
      <c r="H107" s="907" t="str">
        <f ca="1">IF(ISBLANK(OFFSET('9. METAS'!$L$20,INT((ROW()-13)/2),0)),"",OFFSET('9. METAS'!$L$20,INT((ROW()-13)/2),0))</f>
        <v/>
      </c>
      <c r="I107" s="870"/>
      <c r="J107" s="220" t="e">
        <f ca="1">IF(MOD(ROW()-13,2)=0,IF(ISBLANK(OFFSET(#REF!,INT((ROW()-13)/2),0)),"",OFFSET(#REF!,INT((ROW()-13)/2),0)),IF(ISBLANK(OFFSET('9. METAS'!$U$20,INT((ROW()-14)/2),0)),"",OFFSET('9. METAS'!$U$20,INT((ROW()-14)/2),0)))</f>
        <v>#REF!</v>
      </c>
      <c r="K107" s="221" t="e">
        <f ca="1">IF(MOD(ROW()-13,2)=0,IF(ISBLANK(OFFSET(#REF!,INT((ROW()-13)/2),0)),"",OFFSET(#REF!,INT((ROW()-13)/2),0)),IF(ISBLANK(OFFSET('9. METAS'!$V$20,INT((ROW()-14)/2),0)),"",OFFSET('9. METAS'!$V$20,INT((ROW()-14)/2),0)))</f>
        <v>#REF!</v>
      </c>
      <c r="L107" s="221" t="e">
        <f ca="1">IF(MOD(ROW()-13,2)=0,IF(ISBLANK(OFFSET(#REF!,INT((ROW()-13)/2),0)),"",OFFSET(#REF!,INT((ROW()-13)/2),0)),IF(ISBLANK(OFFSET('9. METAS'!$W$20,INT((ROW()-14)/2),0)),"",OFFSET('9. METAS'!$W$20,INT((ROW()-14)/2),0)))</f>
        <v>#REF!</v>
      </c>
      <c r="M107" s="222" t="e">
        <f ca="1">IF(MOD(ROW()-13,2)=0,IF(ISBLANK(OFFSET(#REF!,INT((ROW()-13)/2),0)),"",OFFSET(#REF!,INT((ROW()-13)/2),0)),IF(ISBLANK(OFFSET('9. METAS'!$X$20,INT((ROW()-14)/2),0)),"",OFFSET('9. METAS'!$X$20,INT((ROW()-14)/2),0)))</f>
        <v>#REF!</v>
      </c>
      <c r="N107" s="872" t="str">
        <f t="shared" ref="N107" ca="1" si="90">IFERROR(J107/J108,"ND")</f>
        <v>ND</v>
      </c>
      <c r="O107" s="874" t="str">
        <f t="shared" ref="O107" ca="1" si="91">IFERROR(((J107+K107+L107+M107)/H107),"ND")</f>
        <v>ND</v>
      </c>
      <c r="P107" s="876"/>
    </row>
    <row r="108" spans="3:16">
      <c r="C108" s="850"/>
      <c r="D108" s="852"/>
      <c r="E108" s="852"/>
      <c r="F108" s="854"/>
      <c r="G108" s="856"/>
      <c r="H108" s="907"/>
      <c r="I108" s="871"/>
      <c r="J108" s="220" t="str">
        <f ca="1">IF(MOD(ROW()-13,2)=0,IF(ISBLANK(OFFSET(#REF!,INT((ROW()-13)/2),0)),"",OFFSET(#REF!,INT((ROW()-13)/2),0)),IF(ISBLANK(OFFSET('9. METAS'!$U$20,INT((ROW()-14)/2),0)),"",OFFSET('9. METAS'!$U$20,INT((ROW()-14)/2),0)))</f>
        <v/>
      </c>
      <c r="K108" s="221" t="str">
        <f ca="1">IF(MOD(ROW()-13,2)=0,IF(ISBLANK(OFFSET(#REF!,INT((ROW()-13)/2),0)),"",OFFSET(#REF!,INT((ROW()-13)/2),0)),IF(ISBLANK(OFFSET('9. METAS'!$V$20,INT((ROW()-14)/2),0)),"",OFFSET('9. METAS'!$V$20,INT((ROW()-14)/2),0)))</f>
        <v/>
      </c>
      <c r="L108" s="221" t="str">
        <f ca="1">IF(MOD(ROW()-13,2)=0,IF(ISBLANK(OFFSET(#REF!,INT((ROW()-13)/2),0)),"",OFFSET(#REF!,INT((ROW()-13)/2),0)),IF(ISBLANK(OFFSET('9. METAS'!$W$20,INT((ROW()-14)/2),0)),"",OFFSET('9. METAS'!$W$20,INT((ROW()-14)/2),0)))</f>
        <v/>
      </c>
      <c r="M108" s="222" t="str">
        <f ca="1">IF(MOD(ROW()-13,2)=0,IF(ISBLANK(OFFSET(#REF!,INT((ROW()-13)/2),0)),"",OFFSET(#REF!,INT((ROW()-13)/2),0)),IF(ISBLANK(OFFSET('9. METAS'!$X$20,INT((ROW()-14)/2),0)),"",OFFSET('9. METAS'!$X$20,INT((ROW()-14)/2),0)))</f>
        <v/>
      </c>
      <c r="N108" s="873"/>
      <c r="O108" s="875"/>
      <c r="P108" s="877"/>
    </row>
    <row r="109" spans="3:16">
      <c r="C109" s="878" t="str">
        <f ca="1">IF(ISBLANK(OFFSET('5. Pp (3 años)'!$C$46,INT((ROW()-13)/2),0)),"",OFFSET('5. Pp (3 años)'!$C$46,INT((ROW()-13)/2),0))</f>
        <v/>
      </c>
      <c r="D109" s="852" t="str">
        <f ca="1">IF(ISBLANK(OFFSET('5. Pp (3 años)'!$D$46,INT((ROW()-13)/2),0)),"",OFFSET('5. Pp (3 años)'!$D$46,INT((ROW()-13)/2),0))</f>
        <v/>
      </c>
      <c r="E109" s="852" t="str">
        <f ca="1">IF(ISBLANK(OFFSET('5. Pp (3 años)'!$E$46,INT((ROW()-13)/2),0)),"",OFFSET('5. Pp (3 años)'!$E$46,INT((ROW()-13)/2),0))</f>
        <v/>
      </c>
      <c r="F109" s="854" t="str">
        <f ca="1">IF(ISBLANK(OFFSET('5. Pp (3 años)'!$K$46,INT((ROW()-13)/2),0)),"",OFFSET('5. Pp (3 años)'!$K$46,INT((ROW()-13)/2),0))</f>
        <v/>
      </c>
      <c r="G109" s="856" t="str">
        <f ca="1">IF(ISBLANK(OFFSET('5. Pp (3 años)'!$H$46,INT((ROW()-13)/2),0)),"",OFFSET('5. Pp (3 años)'!$H$46,INT((ROW()-13)/2),0))</f>
        <v/>
      </c>
      <c r="H109" s="907" t="str">
        <f ca="1">IF(ISBLANK(OFFSET('9. METAS'!$L$20,INT((ROW()-13)/2),0)),"",OFFSET('9. METAS'!$L$20,INT((ROW()-13)/2),0))</f>
        <v/>
      </c>
      <c r="I109" s="870"/>
      <c r="J109" s="220" t="e">
        <f ca="1">IF(MOD(ROW()-13,2)=0,IF(ISBLANK(OFFSET(#REF!,INT((ROW()-13)/2),0)),"",OFFSET(#REF!,INT((ROW()-13)/2),0)),IF(ISBLANK(OFFSET('9. METAS'!$U$20,INT((ROW()-14)/2),0)),"",OFFSET('9. METAS'!$U$20,INT((ROW()-14)/2),0)))</f>
        <v>#REF!</v>
      </c>
      <c r="K109" s="221" t="e">
        <f ca="1">IF(MOD(ROW()-13,2)=0,IF(ISBLANK(OFFSET(#REF!,INT((ROW()-13)/2),0)),"",OFFSET(#REF!,INT((ROW()-13)/2),0)),IF(ISBLANK(OFFSET('9. METAS'!$V$20,INT((ROW()-14)/2),0)),"",OFFSET('9. METAS'!$V$20,INT((ROW()-14)/2),0)))</f>
        <v>#REF!</v>
      </c>
      <c r="L109" s="221" t="e">
        <f ca="1">IF(MOD(ROW()-13,2)=0,IF(ISBLANK(OFFSET(#REF!,INT((ROW()-13)/2),0)),"",OFFSET(#REF!,INT((ROW()-13)/2),0)),IF(ISBLANK(OFFSET('9. METAS'!$W$20,INT((ROW()-14)/2),0)),"",OFFSET('9. METAS'!$W$20,INT((ROW()-14)/2),0)))</f>
        <v>#REF!</v>
      </c>
      <c r="M109" s="222" t="e">
        <f ca="1">IF(MOD(ROW()-13,2)=0,IF(ISBLANK(OFFSET(#REF!,INT((ROW()-13)/2),0)),"",OFFSET(#REF!,INT((ROW()-13)/2),0)),IF(ISBLANK(OFFSET('9. METAS'!$X$20,INT((ROW()-14)/2),0)),"",OFFSET('9. METAS'!$X$20,INT((ROW()-14)/2),0)))</f>
        <v>#REF!</v>
      </c>
      <c r="N109" s="872" t="str">
        <f t="shared" ref="N109" ca="1" si="92">IFERROR(J109/J110,"ND")</f>
        <v>ND</v>
      </c>
      <c r="O109" s="874" t="str">
        <f t="shared" ref="O109" ca="1" si="93">IFERROR(((J109+K109+L109+M109)/H109),"ND")</f>
        <v>ND</v>
      </c>
      <c r="P109" s="876"/>
    </row>
    <row r="110" spans="3:16">
      <c r="C110" s="850"/>
      <c r="D110" s="852"/>
      <c r="E110" s="852"/>
      <c r="F110" s="854"/>
      <c r="G110" s="856"/>
      <c r="H110" s="907"/>
      <c r="I110" s="871"/>
      <c r="J110" s="220" t="str">
        <f ca="1">IF(MOD(ROW()-13,2)=0,IF(ISBLANK(OFFSET(#REF!,INT((ROW()-13)/2),0)),"",OFFSET(#REF!,INT((ROW()-13)/2),0)),IF(ISBLANK(OFFSET('9. METAS'!$U$20,INT((ROW()-14)/2),0)),"",OFFSET('9. METAS'!$U$20,INT((ROW()-14)/2),0)))</f>
        <v/>
      </c>
      <c r="K110" s="221" t="str">
        <f ca="1">IF(MOD(ROW()-13,2)=0,IF(ISBLANK(OFFSET(#REF!,INT((ROW()-13)/2),0)),"",OFFSET(#REF!,INT((ROW()-13)/2),0)),IF(ISBLANK(OFFSET('9. METAS'!$V$20,INT((ROW()-14)/2),0)),"",OFFSET('9. METAS'!$V$20,INT((ROW()-14)/2),0)))</f>
        <v/>
      </c>
      <c r="L110" s="221" t="str">
        <f ca="1">IF(MOD(ROW()-13,2)=0,IF(ISBLANK(OFFSET(#REF!,INT((ROW()-13)/2),0)),"",OFFSET(#REF!,INT((ROW()-13)/2),0)),IF(ISBLANK(OFFSET('9. METAS'!$W$20,INT((ROW()-14)/2),0)),"",OFFSET('9. METAS'!$W$20,INT((ROW()-14)/2),0)))</f>
        <v/>
      </c>
      <c r="M110" s="222" t="str">
        <f ca="1">IF(MOD(ROW()-13,2)=0,IF(ISBLANK(OFFSET(#REF!,INT((ROW()-13)/2),0)),"",OFFSET(#REF!,INT((ROW()-13)/2),0)),IF(ISBLANK(OFFSET('9. METAS'!$X$20,INT((ROW()-14)/2),0)),"",OFFSET('9. METAS'!$X$20,INT((ROW()-14)/2),0)))</f>
        <v/>
      </c>
      <c r="N110" s="873"/>
      <c r="O110" s="875"/>
      <c r="P110" s="877"/>
    </row>
    <row r="111" spans="3:16">
      <c r="C111" s="878" t="str">
        <f ca="1">IF(ISBLANK(OFFSET('5. Pp (3 años)'!$C$46,INT((ROW()-13)/2),0)),"",OFFSET('5. Pp (3 años)'!$C$46,INT((ROW()-13)/2),0))</f>
        <v/>
      </c>
      <c r="D111" s="852" t="str">
        <f ca="1">IF(ISBLANK(OFFSET('5. Pp (3 años)'!$D$46,INT((ROW()-13)/2),0)),"",OFFSET('5. Pp (3 años)'!$D$46,INT((ROW()-13)/2),0))</f>
        <v/>
      </c>
      <c r="E111" s="852" t="str">
        <f ca="1">IF(ISBLANK(OFFSET('5. Pp (3 años)'!$E$46,INT((ROW()-13)/2),0)),"",OFFSET('5. Pp (3 años)'!$E$46,INT((ROW()-13)/2),0))</f>
        <v/>
      </c>
      <c r="F111" s="854" t="str">
        <f ca="1">IF(ISBLANK(OFFSET('5. Pp (3 años)'!$K$46,INT((ROW()-13)/2),0)),"",OFFSET('5. Pp (3 años)'!$K$46,INT((ROW()-13)/2),0))</f>
        <v/>
      </c>
      <c r="G111" s="856" t="str">
        <f ca="1">IF(ISBLANK(OFFSET('5. Pp (3 años)'!$H$46,INT((ROW()-13)/2),0)),"",OFFSET('5. Pp (3 años)'!$H$46,INT((ROW()-13)/2),0))</f>
        <v/>
      </c>
      <c r="H111" s="907" t="str">
        <f ca="1">IF(ISBLANK(OFFSET('9. METAS'!$L$20,INT((ROW()-13)/2),0)),"",OFFSET('9. METAS'!$L$20,INT((ROW()-13)/2),0))</f>
        <v/>
      </c>
      <c r="I111" s="870"/>
      <c r="J111" s="220" t="e">
        <f ca="1">IF(MOD(ROW()-13,2)=0,IF(ISBLANK(OFFSET(#REF!,INT((ROW()-13)/2),0)),"",OFFSET(#REF!,INT((ROW()-13)/2),0)),IF(ISBLANK(OFFSET('9. METAS'!$U$20,INT((ROW()-14)/2),0)),"",OFFSET('9. METAS'!$U$20,INT((ROW()-14)/2),0)))</f>
        <v>#REF!</v>
      </c>
      <c r="K111" s="221" t="e">
        <f ca="1">IF(MOD(ROW()-13,2)=0,IF(ISBLANK(OFFSET(#REF!,INT((ROW()-13)/2),0)),"",OFFSET(#REF!,INT((ROW()-13)/2),0)),IF(ISBLANK(OFFSET('9. METAS'!$V$20,INT((ROW()-14)/2),0)),"",OFFSET('9. METAS'!$V$20,INT((ROW()-14)/2),0)))</f>
        <v>#REF!</v>
      </c>
      <c r="L111" s="221" t="e">
        <f ca="1">IF(MOD(ROW()-13,2)=0,IF(ISBLANK(OFFSET(#REF!,INT((ROW()-13)/2),0)),"",OFFSET(#REF!,INT((ROW()-13)/2),0)),IF(ISBLANK(OFFSET('9. METAS'!$W$20,INT((ROW()-14)/2),0)),"",OFFSET('9. METAS'!$W$20,INT((ROW()-14)/2),0)))</f>
        <v>#REF!</v>
      </c>
      <c r="M111" s="222" t="e">
        <f ca="1">IF(MOD(ROW()-13,2)=0,IF(ISBLANK(OFFSET(#REF!,INT((ROW()-13)/2),0)),"",OFFSET(#REF!,INT((ROW()-13)/2),0)),IF(ISBLANK(OFFSET('9. METAS'!$X$20,INT((ROW()-14)/2),0)),"",OFFSET('9. METAS'!$X$20,INT((ROW()-14)/2),0)))</f>
        <v>#REF!</v>
      </c>
      <c r="N111" s="872" t="str">
        <f t="shared" ref="N111" ca="1" si="94">IFERROR(J111/J112,"ND")</f>
        <v>ND</v>
      </c>
      <c r="O111" s="874" t="str">
        <f t="shared" ref="O111" ca="1" si="95">IFERROR(((J111+K111+L111+M111)/H111),"ND")</f>
        <v>ND</v>
      </c>
      <c r="P111" s="876"/>
    </row>
    <row r="112" spans="3:16">
      <c r="C112" s="850"/>
      <c r="D112" s="852"/>
      <c r="E112" s="852"/>
      <c r="F112" s="854"/>
      <c r="G112" s="856"/>
      <c r="H112" s="907"/>
      <c r="I112" s="871"/>
      <c r="J112" s="220" t="str">
        <f ca="1">IF(MOD(ROW()-13,2)=0,IF(ISBLANK(OFFSET(#REF!,INT((ROW()-13)/2),0)),"",OFFSET(#REF!,INT((ROW()-13)/2),0)),IF(ISBLANK(OFFSET('9. METAS'!$U$20,INT((ROW()-14)/2),0)),"",OFFSET('9. METAS'!$U$20,INT((ROW()-14)/2),0)))</f>
        <v/>
      </c>
      <c r="K112" s="221" t="str">
        <f ca="1">IF(MOD(ROW()-13,2)=0,IF(ISBLANK(OFFSET(#REF!,INT((ROW()-13)/2),0)),"",OFFSET(#REF!,INT((ROW()-13)/2),0)),IF(ISBLANK(OFFSET('9. METAS'!$V$20,INT((ROW()-14)/2),0)),"",OFFSET('9. METAS'!$V$20,INT((ROW()-14)/2),0)))</f>
        <v/>
      </c>
      <c r="L112" s="221" t="str">
        <f ca="1">IF(MOD(ROW()-13,2)=0,IF(ISBLANK(OFFSET(#REF!,INT((ROW()-13)/2),0)),"",OFFSET(#REF!,INT((ROW()-13)/2),0)),IF(ISBLANK(OFFSET('9. METAS'!$W$20,INT((ROW()-14)/2),0)),"",OFFSET('9. METAS'!$W$20,INT((ROW()-14)/2),0)))</f>
        <v/>
      </c>
      <c r="M112" s="222" t="str">
        <f ca="1">IF(MOD(ROW()-13,2)=0,IF(ISBLANK(OFFSET(#REF!,INT((ROW()-13)/2),0)),"",OFFSET(#REF!,INT((ROW()-13)/2),0)),IF(ISBLANK(OFFSET('9. METAS'!$X$20,INT((ROW()-14)/2),0)),"",OFFSET('9. METAS'!$X$20,INT((ROW()-14)/2),0)))</f>
        <v/>
      </c>
      <c r="N112" s="873"/>
      <c r="O112" s="875"/>
      <c r="P112" s="877"/>
    </row>
    <row r="113" spans="3:16">
      <c r="C113" s="878" t="str">
        <f ca="1">IF(ISBLANK(OFFSET('5. Pp (3 años)'!$C$46,INT((ROW()-13)/2),0)),"",OFFSET('5. Pp (3 años)'!$C$46,INT((ROW()-13)/2),0))</f>
        <v/>
      </c>
      <c r="D113" s="852" t="str">
        <f ca="1">IF(ISBLANK(OFFSET('5. Pp (3 años)'!$D$46,INT((ROW()-13)/2),0)),"",OFFSET('5. Pp (3 años)'!$D$46,INT((ROW()-13)/2),0))</f>
        <v/>
      </c>
      <c r="E113" s="852" t="str">
        <f ca="1">IF(ISBLANK(OFFSET('5. Pp (3 años)'!$E$46,INT((ROW()-13)/2),0)),"",OFFSET('5. Pp (3 años)'!$E$46,INT((ROW()-13)/2),0))</f>
        <v/>
      </c>
      <c r="F113" s="854" t="str">
        <f ca="1">IF(ISBLANK(OFFSET('5. Pp (3 años)'!$K$46,INT((ROW()-13)/2),0)),"",OFFSET('5. Pp (3 años)'!$K$46,INT((ROW()-13)/2),0))</f>
        <v/>
      </c>
      <c r="G113" s="856" t="str">
        <f ca="1">IF(ISBLANK(OFFSET('5. Pp (3 años)'!$H$46,INT((ROW()-13)/2),0)),"",OFFSET('5. Pp (3 años)'!$H$46,INT((ROW()-13)/2),0))</f>
        <v/>
      </c>
      <c r="H113" s="907" t="str">
        <f ca="1">IF(ISBLANK(OFFSET('9. METAS'!$L$20,INT((ROW()-13)/2),0)),"",OFFSET('9. METAS'!$L$20,INT((ROW()-13)/2),0))</f>
        <v/>
      </c>
      <c r="I113" s="870"/>
      <c r="J113" s="220" t="e">
        <f ca="1">IF(MOD(ROW()-13,2)=0,IF(ISBLANK(OFFSET(#REF!,INT((ROW()-13)/2),0)),"",OFFSET(#REF!,INT((ROW()-13)/2),0)),IF(ISBLANK(OFFSET('9. METAS'!$U$20,INT((ROW()-14)/2),0)),"",OFFSET('9. METAS'!$U$20,INT((ROW()-14)/2),0)))</f>
        <v>#REF!</v>
      </c>
      <c r="K113" s="221" t="e">
        <f ca="1">IF(MOD(ROW()-13,2)=0,IF(ISBLANK(OFFSET(#REF!,INT((ROW()-13)/2),0)),"",OFFSET(#REF!,INT((ROW()-13)/2),0)),IF(ISBLANK(OFFSET('9. METAS'!$V$20,INT((ROW()-14)/2),0)),"",OFFSET('9. METAS'!$V$20,INT((ROW()-14)/2),0)))</f>
        <v>#REF!</v>
      </c>
      <c r="L113" s="221" t="e">
        <f ca="1">IF(MOD(ROW()-13,2)=0,IF(ISBLANK(OFFSET(#REF!,INT((ROW()-13)/2),0)),"",OFFSET(#REF!,INT((ROW()-13)/2),0)),IF(ISBLANK(OFFSET('9. METAS'!$W$20,INT((ROW()-14)/2),0)),"",OFFSET('9. METAS'!$W$20,INT((ROW()-14)/2),0)))</f>
        <v>#REF!</v>
      </c>
      <c r="M113" s="222" t="e">
        <f ca="1">IF(MOD(ROW()-13,2)=0,IF(ISBLANK(OFFSET(#REF!,INT((ROW()-13)/2),0)),"",OFFSET(#REF!,INT((ROW()-13)/2),0)),IF(ISBLANK(OFFSET('9. METAS'!$X$20,INT((ROW()-14)/2),0)),"",OFFSET('9. METAS'!$X$20,INT((ROW()-14)/2),0)))</f>
        <v>#REF!</v>
      </c>
      <c r="N113" s="872" t="str">
        <f t="shared" ref="N113" ca="1" si="96">IFERROR(J113/J114,"ND")</f>
        <v>ND</v>
      </c>
      <c r="O113" s="874" t="str">
        <f t="shared" ref="O113" ca="1" si="97">IFERROR(((J113+K113+L113+M113)/H113),"ND")</f>
        <v>ND</v>
      </c>
      <c r="P113" s="876"/>
    </row>
    <row r="114" spans="3:16">
      <c r="C114" s="850"/>
      <c r="D114" s="852"/>
      <c r="E114" s="852"/>
      <c r="F114" s="854"/>
      <c r="G114" s="856"/>
      <c r="H114" s="907"/>
      <c r="I114" s="871"/>
      <c r="J114" s="220" t="str">
        <f ca="1">IF(MOD(ROW()-13,2)=0,IF(ISBLANK(OFFSET(#REF!,INT((ROW()-13)/2),0)),"",OFFSET(#REF!,INT((ROW()-13)/2),0)),IF(ISBLANK(OFFSET('9. METAS'!$U$20,INT((ROW()-14)/2),0)),"",OFFSET('9. METAS'!$U$20,INT((ROW()-14)/2),0)))</f>
        <v/>
      </c>
      <c r="K114" s="221" t="str">
        <f ca="1">IF(MOD(ROW()-13,2)=0,IF(ISBLANK(OFFSET(#REF!,INT((ROW()-13)/2),0)),"",OFFSET(#REF!,INT((ROW()-13)/2),0)),IF(ISBLANK(OFFSET('9. METAS'!$V$20,INT((ROW()-14)/2),0)),"",OFFSET('9. METAS'!$V$20,INT((ROW()-14)/2),0)))</f>
        <v/>
      </c>
      <c r="L114" s="221" t="str">
        <f ca="1">IF(MOD(ROW()-13,2)=0,IF(ISBLANK(OFFSET(#REF!,INT((ROW()-13)/2),0)),"",OFFSET(#REF!,INT((ROW()-13)/2),0)),IF(ISBLANK(OFFSET('9. METAS'!$W$20,INT((ROW()-14)/2),0)),"",OFFSET('9. METAS'!$W$20,INT((ROW()-14)/2),0)))</f>
        <v/>
      </c>
      <c r="M114" s="222" t="str">
        <f ca="1">IF(MOD(ROW()-13,2)=0,IF(ISBLANK(OFFSET(#REF!,INT((ROW()-13)/2),0)),"",OFFSET(#REF!,INT((ROW()-13)/2),0)),IF(ISBLANK(OFFSET('9. METAS'!$X$20,INT((ROW()-14)/2),0)),"",OFFSET('9. METAS'!$X$20,INT((ROW()-14)/2),0)))</f>
        <v/>
      </c>
      <c r="N114" s="873"/>
      <c r="O114" s="875"/>
      <c r="P114" s="877"/>
    </row>
    <row r="115" spans="3:16">
      <c r="C115" s="878" t="str">
        <f ca="1">IF(ISBLANK(OFFSET('5. Pp (3 años)'!$C$46,INT((ROW()-13)/2),0)),"",OFFSET('5. Pp (3 años)'!$C$46,INT((ROW()-13)/2),0))</f>
        <v/>
      </c>
      <c r="D115" s="852" t="str">
        <f ca="1">IF(ISBLANK(OFFSET('5. Pp (3 años)'!$D$46,INT((ROW()-13)/2),0)),"",OFFSET('5. Pp (3 años)'!$D$46,INT((ROW()-13)/2),0))</f>
        <v/>
      </c>
      <c r="E115" s="852" t="str">
        <f ca="1">IF(ISBLANK(OFFSET('5. Pp (3 años)'!$E$46,INT((ROW()-13)/2),0)),"",OFFSET('5. Pp (3 años)'!$E$46,INT((ROW()-13)/2),0))</f>
        <v/>
      </c>
      <c r="F115" s="854" t="str">
        <f ca="1">IF(ISBLANK(OFFSET('5. Pp (3 años)'!$K$46,INT((ROW()-13)/2),0)),"",OFFSET('5. Pp (3 años)'!$K$46,INT((ROW()-13)/2),0))</f>
        <v/>
      </c>
      <c r="G115" s="856" t="str">
        <f ca="1">IF(ISBLANK(OFFSET('5. Pp (3 años)'!$H$46,INT((ROW()-13)/2),0)),"",OFFSET('5. Pp (3 años)'!$H$46,INT((ROW()-13)/2),0))</f>
        <v/>
      </c>
      <c r="H115" s="907" t="str">
        <f ca="1">IF(ISBLANK(OFFSET('9. METAS'!$L$20,INT((ROW()-13)/2),0)),"",OFFSET('9. METAS'!$L$20,INT((ROW()-13)/2),0))</f>
        <v/>
      </c>
      <c r="I115" s="870"/>
      <c r="J115" s="220" t="e">
        <f ca="1">IF(MOD(ROW()-13,2)=0,IF(ISBLANK(OFFSET(#REF!,INT((ROW()-13)/2),0)),"",OFFSET(#REF!,INT((ROW()-13)/2),0)),IF(ISBLANK(OFFSET('9. METAS'!$U$20,INT((ROW()-14)/2),0)),"",OFFSET('9. METAS'!$U$20,INT((ROW()-14)/2),0)))</f>
        <v>#REF!</v>
      </c>
      <c r="K115" s="221" t="e">
        <f ca="1">IF(MOD(ROW()-13,2)=0,IF(ISBLANK(OFFSET(#REF!,INT((ROW()-13)/2),0)),"",OFFSET(#REF!,INT((ROW()-13)/2),0)),IF(ISBLANK(OFFSET('9. METAS'!$V$20,INT((ROW()-14)/2),0)),"",OFFSET('9. METAS'!$V$20,INT((ROW()-14)/2),0)))</f>
        <v>#REF!</v>
      </c>
      <c r="L115" s="221" t="e">
        <f ca="1">IF(MOD(ROW()-13,2)=0,IF(ISBLANK(OFFSET(#REF!,INT((ROW()-13)/2),0)),"",OFFSET(#REF!,INT((ROW()-13)/2),0)),IF(ISBLANK(OFFSET('9. METAS'!$W$20,INT((ROW()-14)/2),0)),"",OFFSET('9. METAS'!$W$20,INT((ROW()-14)/2),0)))</f>
        <v>#REF!</v>
      </c>
      <c r="M115" s="222" t="e">
        <f ca="1">IF(MOD(ROW()-13,2)=0,IF(ISBLANK(OFFSET(#REF!,INT((ROW()-13)/2),0)),"",OFFSET(#REF!,INT((ROW()-13)/2),0)),IF(ISBLANK(OFFSET('9. METAS'!$X$20,INT((ROW()-14)/2),0)),"",OFFSET('9. METAS'!$X$20,INT((ROW()-14)/2),0)))</f>
        <v>#REF!</v>
      </c>
      <c r="N115" s="872" t="str">
        <f t="shared" ref="N115" ca="1" si="98">IFERROR(J115/J116,"ND")</f>
        <v>ND</v>
      </c>
      <c r="O115" s="874" t="str">
        <f t="shared" ref="O115" ca="1" si="99">IFERROR(((J115+K115+L115+M115)/H115),"ND")</f>
        <v>ND</v>
      </c>
      <c r="P115" s="876"/>
    </row>
    <row r="116" spans="3:16">
      <c r="C116" s="850"/>
      <c r="D116" s="852"/>
      <c r="E116" s="852"/>
      <c r="F116" s="854"/>
      <c r="G116" s="856"/>
      <c r="H116" s="907"/>
      <c r="I116" s="871"/>
      <c r="J116" s="220" t="str">
        <f ca="1">IF(MOD(ROW()-13,2)=0,IF(ISBLANK(OFFSET(#REF!,INT((ROW()-13)/2),0)),"",OFFSET(#REF!,INT((ROW()-13)/2),0)),IF(ISBLANK(OFFSET('9. METAS'!$U$20,INT((ROW()-14)/2),0)),"",OFFSET('9. METAS'!$U$20,INT((ROW()-14)/2),0)))</f>
        <v/>
      </c>
      <c r="K116" s="221" t="str">
        <f ca="1">IF(MOD(ROW()-13,2)=0,IF(ISBLANK(OFFSET(#REF!,INT((ROW()-13)/2),0)),"",OFFSET(#REF!,INT((ROW()-13)/2),0)),IF(ISBLANK(OFFSET('9. METAS'!$V$20,INT((ROW()-14)/2),0)),"",OFFSET('9. METAS'!$V$20,INT((ROW()-14)/2),0)))</f>
        <v/>
      </c>
      <c r="L116" s="221" t="str">
        <f ca="1">IF(MOD(ROW()-13,2)=0,IF(ISBLANK(OFFSET(#REF!,INT((ROW()-13)/2),0)),"",OFFSET(#REF!,INT((ROW()-13)/2),0)),IF(ISBLANK(OFFSET('9. METAS'!$W$20,INT((ROW()-14)/2),0)),"",OFFSET('9. METAS'!$W$20,INT((ROW()-14)/2),0)))</f>
        <v/>
      </c>
      <c r="M116" s="222" t="str">
        <f ca="1">IF(MOD(ROW()-13,2)=0,IF(ISBLANK(OFFSET(#REF!,INT((ROW()-13)/2),0)),"",OFFSET(#REF!,INT((ROW()-13)/2),0)),IF(ISBLANK(OFFSET('9. METAS'!$X$20,INT((ROW()-14)/2),0)),"",OFFSET('9. METAS'!$X$20,INT((ROW()-14)/2),0)))</f>
        <v/>
      </c>
      <c r="N116" s="873"/>
      <c r="O116" s="875"/>
      <c r="P116" s="877"/>
    </row>
    <row r="117" spans="3:16">
      <c r="C117" s="878" t="str">
        <f ca="1">IF(ISBLANK(OFFSET('5. Pp (3 años)'!$C$46,INT((ROW()-13)/2),0)),"",OFFSET('5. Pp (3 años)'!$C$46,INT((ROW()-13)/2),0))</f>
        <v/>
      </c>
      <c r="D117" s="852" t="str">
        <f ca="1">IF(ISBLANK(OFFSET('5. Pp (3 años)'!$D$46,INT((ROW()-13)/2),0)),"",OFFSET('5. Pp (3 años)'!$D$46,INT((ROW()-13)/2),0))</f>
        <v/>
      </c>
      <c r="E117" s="852" t="str">
        <f ca="1">IF(ISBLANK(OFFSET('5. Pp (3 años)'!$E$46,INT((ROW()-13)/2),0)),"",OFFSET('5. Pp (3 años)'!$E$46,INT((ROW()-13)/2),0))</f>
        <v/>
      </c>
      <c r="F117" s="854" t="str">
        <f ca="1">IF(ISBLANK(OFFSET('5. Pp (3 años)'!$K$46,INT((ROW()-13)/2),0)),"",OFFSET('5. Pp (3 años)'!$K$46,INT((ROW()-13)/2),0))</f>
        <v/>
      </c>
      <c r="G117" s="856" t="str">
        <f ca="1">IF(ISBLANK(OFFSET('5. Pp (3 años)'!$H$46,INT((ROW()-13)/2),0)),"",OFFSET('5. Pp (3 años)'!$H$46,INT((ROW()-13)/2),0))</f>
        <v/>
      </c>
      <c r="H117" s="907" t="str">
        <f ca="1">IF(ISBLANK(OFFSET('9. METAS'!$L$20,INT((ROW()-13)/2),0)),"",OFFSET('9. METAS'!$L$20,INT((ROW()-13)/2),0))</f>
        <v/>
      </c>
      <c r="I117" s="870"/>
      <c r="J117" s="220" t="e">
        <f ca="1">IF(MOD(ROW()-13,2)=0,IF(ISBLANK(OFFSET(#REF!,INT((ROW()-13)/2),0)),"",OFFSET(#REF!,INT((ROW()-13)/2),0)),IF(ISBLANK(OFFSET('9. METAS'!$U$20,INT((ROW()-14)/2),0)),"",OFFSET('9. METAS'!$U$20,INT((ROW()-14)/2),0)))</f>
        <v>#REF!</v>
      </c>
      <c r="K117" s="221" t="e">
        <f ca="1">IF(MOD(ROW()-13,2)=0,IF(ISBLANK(OFFSET(#REF!,INT((ROW()-13)/2),0)),"",OFFSET(#REF!,INT((ROW()-13)/2),0)),IF(ISBLANK(OFFSET('9. METAS'!$V$20,INT((ROW()-14)/2),0)),"",OFFSET('9. METAS'!$V$20,INT((ROW()-14)/2),0)))</f>
        <v>#REF!</v>
      </c>
      <c r="L117" s="221" t="e">
        <f ca="1">IF(MOD(ROW()-13,2)=0,IF(ISBLANK(OFFSET(#REF!,INT((ROW()-13)/2),0)),"",OFFSET(#REF!,INT((ROW()-13)/2),0)),IF(ISBLANK(OFFSET('9. METAS'!$W$20,INT((ROW()-14)/2),0)),"",OFFSET('9. METAS'!$W$20,INT((ROW()-14)/2),0)))</f>
        <v>#REF!</v>
      </c>
      <c r="M117" s="222" t="e">
        <f ca="1">IF(MOD(ROW()-13,2)=0,IF(ISBLANK(OFFSET(#REF!,INT((ROW()-13)/2),0)),"",OFFSET(#REF!,INT((ROW()-13)/2),0)),IF(ISBLANK(OFFSET('9. METAS'!$X$20,INT((ROW()-14)/2),0)),"",OFFSET('9. METAS'!$X$20,INT((ROW()-14)/2),0)))</f>
        <v>#REF!</v>
      </c>
      <c r="N117" s="872" t="str">
        <f t="shared" ref="N117" ca="1" si="100">IFERROR(J117/J118,"ND")</f>
        <v>ND</v>
      </c>
      <c r="O117" s="874" t="str">
        <f t="shared" ref="O117" ca="1" si="101">IFERROR(((J117+K117+L117+M117)/H117),"ND")</f>
        <v>ND</v>
      </c>
      <c r="P117" s="876"/>
    </row>
    <row r="118" spans="3:16">
      <c r="C118" s="850"/>
      <c r="D118" s="852"/>
      <c r="E118" s="852"/>
      <c r="F118" s="854"/>
      <c r="G118" s="856"/>
      <c r="H118" s="907"/>
      <c r="I118" s="871"/>
      <c r="J118" s="220" t="str">
        <f ca="1">IF(MOD(ROW()-13,2)=0,IF(ISBLANK(OFFSET(#REF!,INT((ROW()-13)/2),0)),"",OFFSET(#REF!,INT((ROW()-13)/2),0)),IF(ISBLANK(OFFSET('9. METAS'!$U$20,INT((ROW()-14)/2),0)),"",OFFSET('9. METAS'!$U$20,INT((ROW()-14)/2),0)))</f>
        <v/>
      </c>
      <c r="K118" s="221" t="str">
        <f ca="1">IF(MOD(ROW()-13,2)=0,IF(ISBLANK(OFFSET(#REF!,INT((ROW()-13)/2),0)),"",OFFSET(#REF!,INT((ROW()-13)/2),0)),IF(ISBLANK(OFFSET('9. METAS'!$V$20,INT((ROW()-14)/2),0)),"",OFFSET('9. METAS'!$V$20,INT((ROW()-14)/2),0)))</f>
        <v/>
      </c>
      <c r="L118" s="221" t="str">
        <f ca="1">IF(MOD(ROW()-13,2)=0,IF(ISBLANK(OFFSET(#REF!,INT((ROW()-13)/2),0)),"",OFFSET(#REF!,INT((ROW()-13)/2),0)),IF(ISBLANK(OFFSET('9. METAS'!$W$20,INT((ROW()-14)/2),0)),"",OFFSET('9. METAS'!$W$20,INT((ROW()-14)/2),0)))</f>
        <v/>
      </c>
      <c r="M118" s="222" t="str">
        <f ca="1">IF(MOD(ROW()-13,2)=0,IF(ISBLANK(OFFSET(#REF!,INT((ROW()-13)/2),0)),"",OFFSET(#REF!,INT((ROW()-13)/2),0)),IF(ISBLANK(OFFSET('9. METAS'!$X$20,INT((ROW()-14)/2),0)),"",OFFSET('9. METAS'!$X$20,INT((ROW()-14)/2),0)))</f>
        <v/>
      </c>
      <c r="N118" s="873"/>
      <c r="O118" s="875"/>
      <c r="P118" s="877"/>
    </row>
    <row r="119" spans="3:16">
      <c r="C119" s="878" t="str">
        <f ca="1">IF(ISBLANK(OFFSET('5. Pp (3 años)'!$C$46,INT((ROW()-13)/2),0)),"",OFFSET('5. Pp (3 años)'!$C$46,INT((ROW()-13)/2),0))</f>
        <v/>
      </c>
      <c r="D119" s="852" t="str">
        <f ca="1">IF(ISBLANK(OFFSET('5. Pp (3 años)'!$D$46,INT((ROW()-13)/2),0)),"",OFFSET('5. Pp (3 años)'!$D$46,INT((ROW()-13)/2),0))</f>
        <v/>
      </c>
      <c r="E119" s="852" t="str">
        <f ca="1">IF(ISBLANK(OFFSET('5. Pp (3 años)'!$E$46,INT((ROW()-13)/2),0)),"",OFFSET('5. Pp (3 años)'!$E$46,INT((ROW()-13)/2),0))</f>
        <v/>
      </c>
      <c r="F119" s="854" t="str">
        <f ca="1">IF(ISBLANK(OFFSET('5. Pp (3 años)'!$K$46,INT((ROW()-13)/2),0)),"",OFFSET('5. Pp (3 años)'!$K$46,INT((ROW()-13)/2),0))</f>
        <v/>
      </c>
      <c r="G119" s="856" t="str">
        <f ca="1">IF(ISBLANK(OFFSET('5. Pp (3 años)'!$H$46,INT((ROW()-13)/2),0)),"",OFFSET('5. Pp (3 años)'!$H$46,INT((ROW()-13)/2),0))</f>
        <v/>
      </c>
      <c r="H119" s="907" t="str">
        <f ca="1">IF(ISBLANK(OFFSET('9. METAS'!$L$20,INT((ROW()-13)/2),0)),"",OFFSET('9. METAS'!$L$20,INT((ROW()-13)/2),0))</f>
        <v/>
      </c>
      <c r="I119" s="870"/>
      <c r="J119" s="220" t="e">
        <f ca="1">IF(MOD(ROW()-13,2)=0,IF(ISBLANK(OFFSET(#REF!,INT((ROW()-13)/2),0)),"",OFFSET(#REF!,INT((ROW()-13)/2),0)),IF(ISBLANK(OFFSET('9. METAS'!$U$20,INT((ROW()-14)/2),0)),"",OFFSET('9. METAS'!$U$20,INT((ROW()-14)/2),0)))</f>
        <v>#REF!</v>
      </c>
      <c r="K119" s="221" t="e">
        <f ca="1">IF(MOD(ROW()-13,2)=0,IF(ISBLANK(OFFSET(#REF!,INT((ROW()-13)/2),0)),"",OFFSET(#REF!,INT((ROW()-13)/2),0)),IF(ISBLANK(OFFSET('9. METAS'!$V$20,INT((ROW()-14)/2),0)),"",OFFSET('9. METAS'!$V$20,INT((ROW()-14)/2),0)))</f>
        <v>#REF!</v>
      </c>
      <c r="L119" s="221" t="e">
        <f ca="1">IF(MOD(ROW()-13,2)=0,IF(ISBLANK(OFFSET(#REF!,INT((ROW()-13)/2),0)),"",OFFSET(#REF!,INT((ROW()-13)/2),0)),IF(ISBLANK(OFFSET('9. METAS'!$W$20,INT((ROW()-14)/2),0)),"",OFFSET('9. METAS'!$W$20,INT((ROW()-14)/2),0)))</f>
        <v>#REF!</v>
      </c>
      <c r="M119" s="222" t="e">
        <f ca="1">IF(MOD(ROW()-13,2)=0,IF(ISBLANK(OFFSET(#REF!,INT((ROW()-13)/2),0)),"",OFFSET(#REF!,INT((ROW()-13)/2),0)),IF(ISBLANK(OFFSET('9. METAS'!$X$20,INT((ROW()-14)/2),0)),"",OFFSET('9. METAS'!$X$20,INT((ROW()-14)/2),0)))</f>
        <v>#REF!</v>
      </c>
      <c r="N119" s="872" t="str">
        <f t="shared" ref="N119" ca="1" si="102">IFERROR(J119/J120,"ND")</f>
        <v>ND</v>
      </c>
      <c r="O119" s="874" t="str">
        <f t="shared" ref="O119" ca="1" si="103">IFERROR(((J119+K119+L119+M119)/H119),"ND")</f>
        <v>ND</v>
      </c>
      <c r="P119" s="876"/>
    </row>
    <row r="120" spans="3:16">
      <c r="C120" s="850"/>
      <c r="D120" s="852"/>
      <c r="E120" s="852"/>
      <c r="F120" s="854"/>
      <c r="G120" s="856"/>
      <c r="H120" s="907"/>
      <c r="I120" s="871"/>
      <c r="J120" s="220" t="str">
        <f ca="1">IF(MOD(ROW()-13,2)=0,IF(ISBLANK(OFFSET(#REF!,INT((ROW()-13)/2),0)),"",OFFSET(#REF!,INT((ROW()-13)/2),0)),IF(ISBLANK(OFFSET('9. METAS'!$U$20,INT((ROW()-14)/2),0)),"",OFFSET('9. METAS'!$U$20,INT((ROW()-14)/2),0)))</f>
        <v/>
      </c>
      <c r="K120" s="221" t="str">
        <f ca="1">IF(MOD(ROW()-13,2)=0,IF(ISBLANK(OFFSET(#REF!,INT((ROW()-13)/2),0)),"",OFFSET(#REF!,INT((ROW()-13)/2),0)),IF(ISBLANK(OFFSET('9. METAS'!$V$20,INT((ROW()-14)/2),0)),"",OFFSET('9. METAS'!$V$20,INT((ROW()-14)/2),0)))</f>
        <v/>
      </c>
      <c r="L120" s="221" t="str">
        <f ca="1">IF(MOD(ROW()-13,2)=0,IF(ISBLANK(OFFSET(#REF!,INT((ROW()-13)/2),0)),"",OFFSET(#REF!,INT((ROW()-13)/2),0)),IF(ISBLANK(OFFSET('9. METAS'!$W$20,INT((ROW()-14)/2),0)),"",OFFSET('9. METAS'!$W$20,INT((ROW()-14)/2),0)))</f>
        <v/>
      </c>
      <c r="M120" s="222" t="str">
        <f ca="1">IF(MOD(ROW()-13,2)=0,IF(ISBLANK(OFFSET(#REF!,INT((ROW()-13)/2),0)),"",OFFSET(#REF!,INT((ROW()-13)/2),0)),IF(ISBLANK(OFFSET('9. METAS'!$X$20,INT((ROW()-14)/2),0)),"",OFFSET('9. METAS'!$X$20,INT((ROW()-14)/2),0)))</f>
        <v/>
      </c>
      <c r="N120" s="873"/>
      <c r="O120" s="875"/>
      <c r="P120" s="877"/>
    </row>
    <row r="121" spans="3:16">
      <c r="C121" s="878" t="str">
        <f ca="1">IF(ISBLANK(OFFSET('5. Pp (3 años)'!$C$46,INT((ROW()-13)/2),0)),"",OFFSET('5. Pp (3 años)'!$C$46,INT((ROW()-13)/2),0))</f>
        <v/>
      </c>
      <c r="D121" s="852" t="str">
        <f ca="1">IF(ISBLANK(OFFSET('5. Pp (3 años)'!$D$46,INT((ROW()-13)/2),0)),"",OFFSET('5. Pp (3 años)'!$D$46,INT((ROW()-13)/2),0))</f>
        <v/>
      </c>
      <c r="E121" s="852" t="str">
        <f ca="1">IF(ISBLANK(OFFSET('5. Pp (3 años)'!$E$46,INT((ROW()-13)/2),0)),"",OFFSET('5. Pp (3 años)'!$E$46,INT((ROW()-13)/2),0))</f>
        <v/>
      </c>
      <c r="F121" s="854" t="str">
        <f ca="1">IF(ISBLANK(OFFSET('5. Pp (3 años)'!$K$46,INT((ROW()-13)/2),0)),"",OFFSET('5. Pp (3 años)'!$K$46,INT((ROW()-13)/2),0))</f>
        <v/>
      </c>
      <c r="G121" s="856" t="str">
        <f ca="1">IF(ISBLANK(OFFSET('5. Pp (3 años)'!$H$46,INT((ROW()-13)/2),0)),"",OFFSET('5. Pp (3 años)'!$H$46,INT((ROW()-13)/2),0))</f>
        <v/>
      </c>
      <c r="H121" s="907" t="str">
        <f ca="1">IF(ISBLANK(OFFSET('9. METAS'!$L$20,INT((ROW()-13)/2),0)),"",OFFSET('9. METAS'!$L$20,INT((ROW()-13)/2),0))</f>
        <v/>
      </c>
      <c r="I121" s="870"/>
      <c r="J121" s="220" t="e">
        <f ca="1">IF(MOD(ROW()-13,2)=0,IF(ISBLANK(OFFSET(#REF!,INT((ROW()-13)/2),0)),"",OFFSET(#REF!,INT((ROW()-13)/2),0)),IF(ISBLANK(OFFSET('9. METAS'!$U$20,INT((ROW()-14)/2),0)),"",OFFSET('9. METAS'!$U$20,INT((ROW()-14)/2),0)))</f>
        <v>#REF!</v>
      </c>
      <c r="K121" s="221" t="e">
        <f ca="1">IF(MOD(ROW()-13,2)=0,IF(ISBLANK(OFFSET(#REF!,INT((ROW()-13)/2),0)),"",OFFSET(#REF!,INT((ROW()-13)/2),0)),IF(ISBLANK(OFFSET('9. METAS'!$V$20,INT((ROW()-14)/2),0)),"",OFFSET('9. METAS'!$V$20,INT((ROW()-14)/2),0)))</f>
        <v>#REF!</v>
      </c>
      <c r="L121" s="221" t="e">
        <f ca="1">IF(MOD(ROW()-13,2)=0,IF(ISBLANK(OFFSET(#REF!,INT((ROW()-13)/2),0)),"",OFFSET(#REF!,INT((ROW()-13)/2),0)),IF(ISBLANK(OFFSET('9. METAS'!$W$20,INT((ROW()-14)/2),0)),"",OFFSET('9. METAS'!$W$20,INT((ROW()-14)/2),0)))</f>
        <v>#REF!</v>
      </c>
      <c r="M121" s="222" t="e">
        <f ca="1">IF(MOD(ROW()-13,2)=0,IF(ISBLANK(OFFSET(#REF!,INT((ROW()-13)/2),0)),"",OFFSET(#REF!,INT((ROW()-13)/2),0)),IF(ISBLANK(OFFSET('9. METAS'!$X$20,INT((ROW()-14)/2),0)),"",OFFSET('9. METAS'!$X$20,INT((ROW()-14)/2),0)))</f>
        <v>#REF!</v>
      </c>
      <c r="N121" s="872" t="str">
        <f t="shared" ref="N121" ca="1" si="104">IFERROR(J121/J122,"ND")</f>
        <v>ND</v>
      </c>
      <c r="O121" s="874" t="str">
        <f t="shared" ref="O121" ca="1" si="105">IFERROR(((J121+K121+L121+M121)/H121),"ND")</f>
        <v>ND</v>
      </c>
      <c r="P121" s="876"/>
    </row>
    <row r="122" spans="3:16">
      <c r="C122" s="850"/>
      <c r="D122" s="852"/>
      <c r="E122" s="852"/>
      <c r="F122" s="854"/>
      <c r="G122" s="856"/>
      <c r="H122" s="907"/>
      <c r="I122" s="871"/>
      <c r="J122" s="220" t="str">
        <f ca="1">IF(MOD(ROW()-13,2)=0,IF(ISBLANK(OFFSET(#REF!,INT((ROW()-13)/2),0)),"",OFFSET(#REF!,INT((ROW()-13)/2),0)),IF(ISBLANK(OFFSET('9. METAS'!$U$20,INT((ROW()-14)/2),0)),"",OFFSET('9. METAS'!$U$20,INT((ROW()-14)/2),0)))</f>
        <v/>
      </c>
      <c r="K122" s="221" t="str">
        <f ca="1">IF(MOD(ROW()-13,2)=0,IF(ISBLANK(OFFSET(#REF!,INT((ROW()-13)/2),0)),"",OFFSET(#REF!,INT((ROW()-13)/2),0)),IF(ISBLANK(OFFSET('9. METAS'!$V$20,INT((ROW()-14)/2),0)),"",OFFSET('9. METAS'!$V$20,INT((ROW()-14)/2),0)))</f>
        <v/>
      </c>
      <c r="L122" s="221" t="str">
        <f ca="1">IF(MOD(ROW()-13,2)=0,IF(ISBLANK(OFFSET(#REF!,INT((ROW()-13)/2),0)),"",OFFSET(#REF!,INT((ROW()-13)/2),0)),IF(ISBLANK(OFFSET('9. METAS'!$W$20,INT((ROW()-14)/2),0)),"",OFFSET('9. METAS'!$W$20,INT((ROW()-14)/2),0)))</f>
        <v/>
      </c>
      <c r="M122" s="222" t="str">
        <f ca="1">IF(MOD(ROW()-13,2)=0,IF(ISBLANK(OFFSET(#REF!,INT((ROW()-13)/2),0)),"",OFFSET(#REF!,INT((ROW()-13)/2),0)),IF(ISBLANK(OFFSET('9. METAS'!$X$20,INT((ROW()-14)/2),0)),"",OFFSET('9. METAS'!$X$20,INT((ROW()-14)/2),0)))</f>
        <v/>
      </c>
      <c r="N122" s="873"/>
      <c r="O122" s="875"/>
      <c r="P122" s="877"/>
    </row>
    <row r="123" spans="3:16">
      <c r="C123" s="878" t="str">
        <f ca="1">IF(ISBLANK(OFFSET('5. Pp (3 años)'!$C$46,INT((ROW()-13)/2),0)),"",OFFSET('5. Pp (3 años)'!$C$46,INT((ROW()-13)/2),0))</f>
        <v/>
      </c>
      <c r="D123" s="852" t="str">
        <f ca="1">IF(ISBLANK(OFFSET('5. Pp (3 años)'!$D$46,INT((ROW()-13)/2),0)),"",OFFSET('5. Pp (3 años)'!$D$46,INT((ROW()-13)/2),0))</f>
        <v/>
      </c>
      <c r="E123" s="852" t="str">
        <f ca="1">IF(ISBLANK(OFFSET('5. Pp (3 años)'!$E$46,INT((ROW()-13)/2),0)),"",OFFSET('5. Pp (3 años)'!$E$46,INT((ROW()-13)/2),0))</f>
        <v/>
      </c>
      <c r="F123" s="854" t="str">
        <f ca="1">IF(ISBLANK(OFFSET('5. Pp (3 años)'!$K$46,INT((ROW()-13)/2),0)),"",OFFSET('5. Pp (3 años)'!$K$46,INT((ROW()-13)/2),0))</f>
        <v/>
      </c>
      <c r="G123" s="856" t="str">
        <f ca="1">IF(ISBLANK(OFFSET('5. Pp (3 años)'!$H$46,INT((ROW()-13)/2),0)),"",OFFSET('5. Pp (3 años)'!$H$46,INT((ROW()-13)/2),0))</f>
        <v/>
      </c>
      <c r="H123" s="907" t="str">
        <f ca="1">IF(ISBLANK(OFFSET('9. METAS'!$L$20,INT((ROW()-13)/2),0)),"",OFFSET('9. METAS'!$L$20,INT((ROW()-13)/2),0))</f>
        <v/>
      </c>
      <c r="I123" s="870"/>
      <c r="J123" s="220" t="e">
        <f ca="1">IF(MOD(ROW()-13,2)=0,IF(ISBLANK(OFFSET(#REF!,INT((ROW()-13)/2),0)),"",OFFSET(#REF!,INT((ROW()-13)/2),0)),IF(ISBLANK(OFFSET('9. METAS'!$U$20,INT((ROW()-14)/2),0)),"",OFFSET('9. METAS'!$U$20,INT((ROW()-14)/2),0)))</f>
        <v>#REF!</v>
      </c>
      <c r="K123" s="221" t="e">
        <f ca="1">IF(MOD(ROW()-13,2)=0,IF(ISBLANK(OFFSET(#REF!,INT((ROW()-13)/2),0)),"",OFFSET(#REF!,INT((ROW()-13)/2),0)),IF(ISBLANK(OFFSET('9. METAS'!$V$20,INT((ROW()-14)/2),0)),"",OFFSET('9. METAS'!$V$20,INT((ROW()-14)/2),0)))</f>
        <v>#REF!</v>
      </c>
      <c r="L123" s="221" t="e">
        <f ca="1">IF(MOD(ROW()-13,2)=0,IF(ISBLANK(OFFSET(#REF!,INT((ROW()-13)/2),0)),"",OFFSET(#REF!,INT((ROW()-13)/2),0)),IF(ISBLANK(OFFSET('9. METAS'!$W$20,INT((ROW()-14)/2),0)),"",OFFSET('9. METAS'!$W$20,INT((ROW()-14)/2),0)))</f>
        <v>#REF!</v>
      </c>
      <c r="M123" s="222" t="e">
        <f ca="1">IF(MOD(ROW()-13,2)=0,IF(ISBLANK(OFFSET(#REF!,INT((ROW()-13)/2),0)),"",OFFSET(#REF!,INT((ROW()-13)/2),0)),IF(ISBLANK(OFFSET('9. METAS'!$X$20,INT((ROW()-14)/2),0)),"",OFFSET('9. METAS'!$X$20,INT((ROW()-14)/2),0)))</f>
        <v>#REF!</v>
      </c>
      <c r="N123" s="872" t="str">
        <f t="shared" ref="N123" ca="1" si="106">IFERROR(J123/J124,"ND")</f>
        <v>ND</v>
      </c>
      <c r="O123" s="874" t="str">
        <f t="shared" ref="O123" ca="1" si="107">IFERROR(((J123+K123+L123+M123)/H123),"ND")</f>
        <v>ND</v>
      </c>
      <c r="P123" s="876"/>
    </row>
    <row r="124" spans="3:16">
      <c r="C124" s="850"/>
      <c r="D124" s="852"/>
      <c r="E124" s="852"/>
      <c r="F124" s="854"/>
      <c r="G124" s="856"/>
      <c r="H124" s="907"/>
      <c r="I124" s="871"/>
      <c r="J124" s="220" t="str">
        <f ca="1">IF(MOD(ROW()-13,2)=0,IF(ISBLANK(OFFSET(#REF!,INT((ROW()-13)/2),0)),"",OFFSET(#REF!,INT((ROW()-13)/2),0)),IF(ISBLANK(OFFSET('9. METAS'!$U$20,INT((ROW()-14)/2),0)),"",OFFSET('9. METAS'!$U$20,INT((ROW()-14)/2),0)))</f>
        <v/>
      </c>
      <c r="K124" s="221" t="str">
        <f ca="1">IF(MOD(ROW()-13,2)=0,IF(ISBLANK(OFFSET(#REF!,INT((ROW()-13)/2),0)),"",OFFSET(#REF!,INT((ROW()-13)/2),0)),IF(ISBLANK(OFFSET('9. METAS'!$V$20,INT((ROW()-14)/2),0)),"",OFFSET('9. METAS'!$V$20,INT((ROW()-14)/2),0)))</f>
        <v/>
      </c>
      <c r="L124" s="221" t="str">
        <f ca="1">IF(MOD(ROW()-13,2)=0,IF(ISBLANK(OFFSET(#REF!,INT((ROW()-13)/2),0)),"",OFFSET(#REF!,INT((ROW()-13)/2),0)),IF(ISBLANK(OFFSET('9. METAS'!$W$20,INT((ROW()-14)/2),0)),"",OFFSET('9. METAS'!$W$20,INT((ROW()-14)/2),0)))</f>
        <v/>
      </c>
      <c r="M124" s="222" t="str">
        <f ca="1">IF(MOD(ROW()-13,2)=0,IF(ISBLANK(OFFSET(#REF!,INT((ROW()-13)/2),0)),"",OFFSET(#REF!,INT((ROW()-13)/2),0)),IF(ISBLANK(OFFSET('9. METAS'!$X$20,INT((ROW()-14)/2),0)),"",OFFSET('9. METAS'!$X$20,INT((ROW()-14)/2),0)))</f>
        <v/>
      </c>
      <c r="N124" s="873"/>
      <c r="O124" s="875"/>
      <c r="P124" s="877"/>
    </row>
    <row r="125" spans="3:16">
      <c r="C125" s="878" t="str">
        <f ca="1">IF(ISBLANK(OFFSET('5. Pp (3 años)'!$C$46,INT((ROW()-13)/2),0)),"",OFFSET('5. Pp (3 años)'!$C$46,INT((ROW()-13)/2),0))</f>
        <v/>
      </c>
      <c r="D125" s="852" t="str">
        <f ca="1">IF(ISBLANK(OFFSET('5. Pp (3 años)'!$D$46,INT((ROW()-13)/2),0)),"",OFFSET('5. Pp (3 años)'!$D$46,INT((ROW()-13)/2),0))</f>
        <v/>
      </c>
      <c r="E125" s="852" t="str">
        <f ca="1">IF(ISBLANK(OFFSET('5. Pp (3 años)'!$E$46,INT((ROW()-13)/2),0)),"",OFFSET('5. Pp (3 años)'!$E$46,INT((ROW()-13)/2),0))</f>
        <v/>
      </c>
      <c r="F125" s="854" t="str">
        <f ca="1">IF(ISBLANK(OFFSET('5. Pp (3 años)'!$K$46,INT((ROW()-13)/2),0)),"",OFFSET('5. Pp (3 años)'!$K$46,INT((ROW()-13)/2),0))</f>
        <v/>
      </c>
      <c r="G125" s="856" t="str">
        <f ca="1">IF(ISBLANK(OFFSET('5. Pp (3 años)'!$H$46,INT((ROW()-13)/2),0)),"",OFFSET('5. Pp (3 años)'!$H$46,INT((ROW()-13)/2),0))</f>
        <v/>
      </c>
      <c r="H125" s="907" t="str">
        <f ca="1">IF(ISBLANK(OFFSET('9. METAS'!$L$20,INT((ROW()-13)/2),0)),"",OFFSET('9. METAS'!$L$20,INT((ROW()-13)/2),0))</f>
        <v/>
      </c>
      <c r="I125" s="870"/>
      <c r="J125" s="220" t="e">
        <f ca="1">IF(MOD(ROW()-13,2)=0,IF(ISBLANK(OFFSET(#REF!,INT((ROW()-13)/2),0)),"",OFFSET(#REF!,INT((ROW()-13)/2),0)),IF(ISBLANK(OFFSET('9. METAS'!$U$20,INT((ROW()-14)/2),0)),"",OFFSET('9. METAS'!$U$20,INT((ROW()-14)/2),0)))</f>
        <v>#REF!</v>
      </c>
      <c r="K125" s="221" t="e">
        <f ca="1">IF(MOD(ROW()-13,2)=0,IF(ISBLANK(OFFSET(#REF!,INT((ROW()-13)/2),0)),"",OFFSET(#REF!,INT((ROW()-13)/2),0)),IF(ISBLANK(OFFSET('9. METAS'!$V$20,INT((ROW()-14)/2),0)),"",OFFSET('9. METAS'!$V$20,INT((ROW()-14)/2),0)))</f>
        <v>#REF!</v>
      </c>
      <c r="L125" s="221" t="e">
        <f ca="1">IF(MOD(ROW()-13,2)=0,IF(ISBLANK(OFFSET(#REF!,INT((ROW()-13)/2),0)),"",OFFSET(#REF!,INT((ROW()-13)/2),0)),IF(ISBLANK(OFFSET('9. METAS'!$W$20,INT((ROW()-14)/2),0)),"",OFFSET('9. METAS'!$W$20,INT((ROW()-14)/2),0)))</f>
        <v>#REF!</v>
      </c>
      <c r="M125" s="222" t="e">
        <f ca="1">IF(MOD(ROW()-13,2)=0,IF(ISBLANK(OFFSET(#REF!,INT((ROW()-13)/2),0)),"",OFFSET(#REF!,INT((ROW()-13)/2),0)),IF(ISBLANK(OFFSET('9. METAS'!$X$20,INT((ROW()-14)/2),0)),"",OFFSET('9. METAS'!$X$20,INT((ROW()-14)/2),0)))</f>
        <v>#REF!</v>
      </c>
      <c r="N125" s="872" t="str">
        <f t="shared" ref="N125" ca="1" si="108">IFERROR(J125/J126,"ND")</f>
        <v>ND</v>
      </c>
      <c r="O125" s="874" t="str">
        <f t="shared" ref="O125" ca="1" si="109">IFERROR(((J125+K125+L125+M125)/H125),"ND")</f>
        <v>ND</v>
      </c>
      <c r="P125" s="876"/>
    </row>
    <row r="126" spans="3:16">
      <c r="C126" s="850"/>
      <c r="D126" s="852"/>
      <c r="E126" s="852"/>
      <c r="F126" s="854"/>
      <c r="G126" s="856"/>
      <c r="H126" s="907"/>
      <c r="I126" s="871"/>
      <c r="J126" s="220" t="str">
        <f ca="1">IF(MOD(ROW()-13,2)=0,IF(ISBLANK(OFFSET(#REF!,INT((ROW()-13)/2),0)),"",OFFSET(#REF!,INT((ROW()-13)/2),0)),IF(ISBLANK(OFFSET('9. METAS'!$U$20,INT((ROW()-14)/2),0)),"",OFFSET('9. METAS'!$U$20,INT((ROW()-14)/2),0)))</f>
        <v/>
      </c>
      <c r="K126" s="221" t="str">
        <f ca="1">IF(MOD(ROW()-13,2)=0,IF(ISBLANK(OFFSET(#REF!,INT((ROW()-13)/2),0)),"",OFFSET(#REF!,INT((ROW()-13)/2),0)),IF(ISBLANK(OFFSET('9. METAS'!$V$20,INT((ROW()-14)/2),0)),"",OFFSET('9. METAS'!$V$20,INT((ROW()-14)/2),0)))</f>
        <v/>
      </c>
      <c r="L126" s="221" t="str">
        <f ca="1">IF(MOD(ROW()-13,2)=0,IF(ISBLANK(OFFSET(#REF!,INT((ROW()-13)/2),0)),"",OFFSET(#REF!,INT((ROW()-13)/2),0)),IF(ISBLANK(OFFSET('9. METAS'!$W$20,INT((ROW()-14)/2),0)),"",OFFSET('9. METAS'!$W$20,INT((ROW()-14)/2),0)))</f>
        <v/>
      </c>
      <c r="M126" s="222" t="str">
        <f ca="1">IF(MOD(ROW()-13,2)=0,IF(ISBLANK(OFFSET(#REF!,INT((ROW()-13)/2),0)),"",OFFSET(#REF!,INT((ROW()-13)/2),0)),IF(ISBLANK(OFFSET('9. METAS'!$X$20,INT((ROW()-14)/2),0)),"",OFFSET('9. METAS'!$X$20,INT((ROW()-14)/2),0)))</f>
        <v/>
      </c>
      <c r="N126" s="873"/>
      <c r="O126" s="875"/>
      <c r="P126" s="877"/>
    </row>
    <row r="127" spans="3:16">
      <c r="C127" s="878" t="str">
        <f ca="1">IF(ISBLANK(OFFSET('5. Pp (3 años)'!$C$46,INT((ROW()-13)/2),0)),"",OFFSET('5. Pp (3 años)'!$C$46,INT((ROW()-13)/2),0))</f>
        <v/>
      </c>
      <c r="D127" s="852" t="str">
        <f ca="1">IF(ISBLANK(OFFSET('5. Pp (3 años)'!$D$46,INT((ROW()-13)/2),0)),"",OFFSET('5. Pp (3 años)'!$D$46,INT((ROW()-13)/2),0))</f>
        <v/>
      </c>
      <c r="E127" s="852" t="str">
        <f ca="1">IF(ISBLANK(OFFSET('5. Pp (3 años)'!$E$46,INT((ROW()-13)/2),0)),"",OFFSET('5. Pp (3 años)'!$E$46,INT((ROW()-13)/2),0))</f>
        <v/>
      </c>
      <c r="F127" s="854" t="str">
        <f ca="1">IF(ISBLANK(OFFSET('5. Pp (3 años)'!$K$46,INT((ROW()-13)/2),0)),"",OFFSET('5. Pp (3 años)'!$K$46,INT((ROW()-13)/2),0))</f>
        <v/>
      </c>
      <c r="G127" s="856" t="str">
        <f ca="1">IF(ISBLANK(OFFSET('5. Pp (3 años)'!$H$46,INT((ROW()-13)/2),0)),"",OFFSET('5. Pp (3 años)'!$H$46,INT((ROW()-13)/2),0))</f>
        <v/>
      </c>
      <c r="H127" s="907" t="str">
        <f ca="1">IF(ISBLANK(OFFSET('9. METAS'!$L$20,INT((ROW()-13)/2),0)),"",OFFSET('9. METAS'!$L$20,INT((ROW()-13)/2),0))</f>
        <v/>
      </c>
      <c r="I127" s="870"/>
      <c r="J127" s="220" t="e">
        <f ca="1">IF(MOD(ROW()-13,2)=0,IF(ISBLANK(OFFSET(#REF!,INT((ROW()-13)/2),0)),"",OFFSET(#REF!,INT((ROW()-13)/2),0)),IF(ISBLANK(OFFSET('9. METAS'!$U$20,INT((ROW()-14)/2),0)),"",OFFSET('9. METAS'!$U$20,INT((ROW()-14)/2),0)))</f>
        <v>#REF!</v>
      </c>
      <c r="K127" s="221" t="e">
        <f ca="1">IF(MOD(ROW()-13,2)=0,IF(ISBLANK(OFFSET(#REF!,INT((ROW()-13)/2),0)),"",OFFSET(#REF!,INT((ROW()-13)/2),0)),IF(ISBLANK(OFFSET('9. METAS'!$V$20,INT((ROW()-14)/2),0)),"",OFFSET('9. METAS'!$V$20,INT((ROW()-14)/2),0)))</f>
        <v>#REF!</v>
      </c>
      <c r="L127" s="221" t="e">
        <f ca="1">IF(MOD(ROW()-13,2)=0,IF(ISBLANK(OFFSET(#REF!,INT((ROW()-13)/2),0)),"",OFFSET(#REF!,INT((ROW()-13)/2),0)),IF(ISBLANK(OFFSET('9. METAS'!$W$20,INT((ROW()-14)/2),0)),"",OFFSET('9. METAS'!$W$20,INT((ROW()-14)/2),0)))</f>
        <v>#REF!</v>
      </c>
      <c r="M127" s="222" t="e">
        <f ca="1">IF(MOD(ROW()-13,2)=0,IF(ISBLANK(OFFSET(#REF!,INT((ROW()-13)/2),0)),"",OFFSET(#REF!,INT((ROW()-13)/2),0)),IF(ISBLANK(OFFSET('9. METAS'!$X$20,INT((ROW()-14)/2),0)),"",OFFSET('9. METAS'!$X$20,INT((ROW()-14)/2),0)))</f>
        <v>#REF!</v>
      </c>
      <c r="N127" s="872" t="str">
        <f t="shared" ref="N127" ca="1" si="110">IFERROR(J127/J128,"ND")</f>
        <v>ND</v>
      </c>
      <c r="O127" s="874" t="str">
        <f t="shared" ref="O127" ca="1" si="111">IFERROR(((J127+K127+L127+M127)/H127),"ND")</f>
        <v>ND</v>
      </c>
      <c r="P127" s="876"/>
    </row>
    <row r="128" spans="3:16">
      <c r="C128" s="850"/>
      <c r="D128" s="852"/>
      <c r="E128" s="852"/>
      <c r="F128" s="854"/>
      <c r="G128" s="856"/>
      <c r="H128" s="907"/>
      <c r="I128" s="871"/>
      <c r="J128" s="220" t="str">
        <f ca="1">IF(MOD(ROW()-13,2)=0,IF(ISBLANK(OFFSET(#REF!,INT((ROW()-13)/2),0)),"",OFFSET(#REF!,INT((ROW()-13)/2),0)),IF(ISBLANK(OFFSET('9. METAS'!$U$20,INT((ROW()-14)/2),0)),"",OFFSET('9. METAS'!$U$20,INT((ROW()-14)/2),0)))</f>
        <v/>
      </c>
      <c r="K128" s="221" t="str">
        <f ca="1">IF(MOD(ROW()-13,2)=0,IF(ISBLANK(OFFSET(#REF!,INT((ROW()-13)/2),0)),"",OFFSET(#REF!,INT((ROW()-13)/2),0)),IF(ISBLANK(OFFSET('9. METAS'!$V$20,INT((ROW()-14)/2),0)),"",OFFSET('9. METAS'!$V$20,INT((ROW()-14)/2),0)))</f>
        <v/>
      </c>
      <c r="L128" s="221" t="str">
        <f ca="1">IF(MOD(ROW()-13,2)=0,IF(ISBLANK(OFFSET(#REF!,INT((ROW()-13)/2),0)),"",OFFSET(#REF!,INT((ROW()-13)/2),0)),IF(ISBLANK(OFFSET('9. METAS'!$W$20,INT((ROW()-14)/2),0)),"",OFFSET('9. METAS'!$W$20,INT((ROW()-14)/2),0)))</f>
        <v/>
      </c>
      <c r="M128" s="222" t="str">
        <f ca="1">IF(MOD(ROW()-13,2)=0,IF(ISBLANK(OFFSET(#REF!,INT((ROW()-13)/2),0)),"",OFFSET(#REF!,INT((ROW()-13)/2),0)),IF(ISBLANK(OFFSET('9. METAS'!$X$20,INT((ROW()-14)/2),0)),"",OFFSET('9. METAS'!$X$20,INT((ROW()-14)/2),0)))</f>
        <v/>
      </c>
      <c r="N128" s="873"/>
      <c r="O128" s="875"/>
      <c r="P128" s="877"/>
    </row>
    <row r="129" spans="3:16">
      <c r="C129" s="878" t="str">
        <f ca="1">IF(ISBLANK(OFFSET('5. Pp (3 años)'!$C$46,INT((ROW()-13)/2),0)),"",OFFSET('5. Pp (3 años)'!$C$46,INT((ROW()-13)/2),0))</f>
        <v/>
      </c>
      <c r="D129" s="852" t="str">
        <f ca="1">IF(ISBLANK(OFFSET('5. Pp (3 años)'!$D$46,INT((ROW()-13)/2),0)),"",OFFSET('5. Pp (3 años)'!$D$46,INT((ROW()-13)/2),0))</f>
        <v/>
      </c>
      <c r="E129" s="852" t="str">
        <f ca="1">IF(ISBLANK(OFFSET('5. Pp (3 años)'!$E$46,INT((ROW()-13)/2),0)),"",OFFSET('5. Pp (3 años)'!$E$46,INT((ROW()-13)/2),0))</f>
        <v/>
      </c>
      <c r="F129" s="854" t="str">
        <f ca="1">IF(ISBLANK(OFFSET('5. Pp (3 años)'!$K$46,INT((ROW()-13)/2),0)),"",OFFSET('5. Pp (3 años)'!$K$46,INT((ROW()-13)/2),0))</f>
        <v/>
      </c>
      <c r="G129" s="856" t="str">
        <f ca="1">IF(ISBLANK(OFFSET('5. Pp (3 años)'!$H$46,INT((ROW()-13)/2),0)),"",OFFSET('5. Pp (3 años)'!$H$46,INT((ROW()-13)/2),0))</f>
        <v/>
      </c>
      <c r="H129" s="907" t="str">
        <f ca="1">IF(ISBLANK(OFFSET('9. METAS'!$L$20,INT((ROW()-13)/2),0)),"",OFFSET('9. METAS'!$L$20,INT((ROW()-13)/2),0))</f>
        <v/>
      </c>
      <c r="I129" s="870"/>
      <c r="J129" s="220" t="e">
        <f ca="1">IF(MOD(ROW()-13,2)=0,IF(ISBLANK(OFFSET(#REF!,INT((ROW()-13)/2),0)),"",OFFSET(#REF!,INT((ROW()-13)/2),0)),IF(ISBLANK(OFFSET('9. METAS'!$U$20,INT((ROW()-14)/2),0)),"",OFFSET('9. METAS'!$U$20,INT((ROW()-14)/2),0)))</f>
        <v>#REF!</v>
      </c>
      <c r="K129" s="221" t="e">
        <f ca="1">IF(MOD(ROW()-13,2)=0,IF(ISBLANK(OFFSET(#REF!,INT((ROW()-13)/2),0)),"",OFFSET(#REF!,INT((ROW()-13)/2),0)),IF(ISBLANK(OFFSET('9. METAS'!$V$20,INT((ROW()-14)/2),0)),"",OFFSET('9. METAS'!$V$20,INT((ROW()-14)/2),0)))</f>
        <v>#REF!</v>
      </c>
      <c r="L129" s="221" t="e">
        <f ca="1">IF(MOD(ROW()-13,2)=0,IF(ISBLANK(OFFSET(#REF!,INT((ROW()-13)/2),0)),"",OFFSET(#REF!,INT((ROW()-13)/2),0)),IF(ISBLANK(OFFSET('9. METAS'!$W$20,INT((ROW()-14)/2),0)),"",OFFSET('9. METAS'!$W$20,INT((ROW()-14)/2),0)))</f>
        <v>#REF!</v>
      </c>
      <c r="M129" s="222" t="e">
        <f ca="1">IF(MOD(ROW()-13,2)=0,IF(ISBLANK(OFFSET(#REF!,INT((ROW()-13)/2),0)),"",OFFSET(#REF!,INT((ROW()-13)/2),0)),IF(ISBLANK(OFFSET('9. METAS'!$X$20,INT((ROW()-14)/2),0)),"",OFFSET('9. METAS'!$X$20,INT((ROW()-14)/2),0)))</f>
        <v>#REF!</v>
      </c>
      <c r="N129" s="872" t="str">
        <f t="shared" ref="N129" ca="1" si="112">IFERROR(J129/J130,"ND")</f>
        <v>ND</v>
      </c>
      <c r="O129" s="874" t="str">
        <f t="shared" ref="O129" ca="1" si="113">IFERROR(((J129+K129+L129+M129)/H129),"ND")</f>
        <v>ND</v>
      </c>
      <c r="P129" s="876"/>
    </row>
    <row r="130" spans="3:16">
      <c r="C130" s="850"/>
      <c r="D130" s="852"/>
      <c r="E130" s="852"/>
      <c r="F130" s="854"/>
      <c r="G130" s="856"/>
      <c r="H130" s="907"/>
      <c r="I130" s="871"/>
      <c r="J130" s="220" t="str">
        <f ca="1">IF(MOD(ROW()-13,2)=0,IF(ISBLANK(OFFSET(#REF!,INT((ROW()-13)/2),0)),"",OFFSET(#REF!,INT((ROW()-13)/2),0)),IF(ISBLANK(OFFSET('9. METAS'!$U$20,INT((ROW()-14)/2),0)),"",OFFSET('9. METAS'!$U$20,INT((ROW()-14)/2),0)))</f>
        <v/>
      </c>
      <c r="K130" s="221" t="str">
        <f ca="1">IF(MOD(ROW()-13,2)=0,IF(ISBLANK(OFFSET(#REF!,INT((ROW()-13)/2),0)),"",OFFSET(#REF!,INT((ROW()-13)/2),0)),IF(ISBLANK(OFFSET('9. METAS'!$V$20,INT((ROW()-14)/2),0)),"",OFFSET('9. METAS'!$V$20,INT((ROW()-14)/2),0)))</f>
        <v/>
      </c>
      <c r="L130" s="221" t="str">
        <f ca="1">IF(MOD(ROW()-13,2)=0,IF(ISBLANK(OFFSET(#REF!,INT((ROW()-13)/2),0)),"",OFFSET(#REF!,INT((ROW()-13)/2),0)),IF(ISBLANK(OFFSET('9. METAS'!$W$20,INT((ROW()-14)/2),0)),"",OFFSET('9. METAS'!$W$20,INT((ROW()-14)/2),0)))</f>
        <v/>
      </c>
      <c r="M130" s="222" t="str">
        <f ca="1">IF(MOD(ROW()-13,2)=0,IF(ISBLANK(OFFSET(#REF!,INT((ROW()-13)/2),0)),"",OFFSET(#REF!,INT((ROW()-13)/2),0)),IF(ISBLANK(OFFSET('9. METAS'!$X$20,INT((ROW()-14)/2),0)),"",OFFSET('9. METAS'!$X$20,INT((ROW()-14)/2),0)))</f>
        <v/>
      </c>
      <c r="N130" s="873"/>
      <c r="O130" s="875"/>
      <c r="P130" s="877"/>
    </row>
    <row r="131" spans="3:16">
      <c r="C131" s="878" t="str">
        <f ca="1">IF(ISBLANK(OFFSET('5. Pp (3 años)'!$C$46,INT((ROW()-13)/2),0)),"",OFFSET('5. Pp (3 años)'!$C$46,INT((ROW()-13)/2),0))</f>
        <v/>
      </c>
      <c r="D131" s="852" t="str">
        <f ca="1">IF(ISBLANK(OFFSET('5. Pp (3 años)'!$D$46,INT((ROW()-13)/2),0)),"",OFFSET('5. Pp (3 años)'!$D$46,INT((ROW()-13)/2),0))</f>
        <v/>
      </c>
      <c r="E131" s="852" t="str">
        <f ca="1">IF(ISBLANK(OFFSET('5. Pp (3 años)'!$E$46,INT((ROW()-13)/2),0)),"",OFFSET('5. Pp (3 años)'!$E$46,INT((ROW()-13)/2),0))</f>
        <v/>
      </c>
      <c r="F131" s="854" t="str">
        <f ca="1">IF(ISBLANK(OFFSET('5. Pp (3 años)'!$K$46,INT((ROW()-13)/2),0)),"",OFFSET('5. Pp (3 años)'!$K$46,INT((ROW()-13)/2),0))</f>
        <v/>
      </c>
      <c r="G131" s="856" t="str">
        <f ca="1">IF(ISBLANK(OFFSET('5. Pp (3 años)'!$H$46,INT((ROW()-13)/2),0)),"",OFFSET('5. Pp (3 años)'!$H$46,INT((ROW()-13)/2),0))</f>
        <v/>
      </c>
      <c r="H131" s="907" t="str">
        <f ca="1">IF(ISBLANK(OFFSET('9. METAS'!$L$20,INT((ROW()-13)/2),0)),"",OFFSET('9. METAS'!$L$20,INT((ROW()-13)/2),0))</f>
        <v/>
      </c>
      <c r="I131" s="870"/>
      <c r="J131" s="220" t="e">
        <f ca="1">IF(MOD(ROW()-13,2)=0,IF(ISBLANK(OFFSET(#REF!,INT((ROW()-13)/2),0)),"",OFFSET(#REF!,INT((ROW()-13)/2),0)),IF(ISBLANK(OFFSET('9. METAS'!$U$20,INT((ROW()-14)/2),0)),"",OFFSET('9. METAS'!$U$20,INT((ROW()-14)/2),0)))</f>
        <v>#REF!</v>
      </c>
      <c r="K131" s="221" t="e">
        <f ca="1">IF(MOD(ROW()-13,2)=0,IF(ISBLANK(OFFSET(#REF!,INT((ROW()-13)/2),0)),"",OFFSET(#REF!,INT((ROW()-13)/2),0)),IF(ISBLANK(OFFSET('9. METAS'!$V$20,INT((ROW()-14)/2),0)),"",OFFSET('9. METAS'!$V$20,INT((ROW()-14)/2),0)))</f>
        <v>#REF!</v>
      </c>
      <c r="L131" s="221" t="e">
        <f ca="1">IF(MOD(ROW()-13,2)=0,IF(ISBLANK(OFFSET(#REF!,INT((ROW()-13)/2),0)),"",OFFSET(#REF!,INT((ROW()-13)/2),0)),IF(ISBLANK(OFFSET('9. METAS'!$W$20,INT((ROW()-14)/2),0)),"",OFFSET('9. METAS'!$W$20,INT((ROW()-14)/2),0)))</f>
        <v>#REF!</v>
      </c>
      <c r="M131" s="222" t="e">
        <f ca="1">IF(MOD(ROW()-13,2)=0,IF(ISBLANK(OFFSET(#REF!,INT((ROW()-13)/2),0)),"",OFFSET(#REF!,INT((ROW()-13)/2),0)),IF(ISBLANK(OFFSET('9. METAS'!$X$20,INT((ROW()-14)/2),0)),"",OFFSET('9. METAS'!$X$20,INT((ROW()-14)/2),0)))</f>
        <v>#REF!</v>
      </c>
      <c r="N131" s="872" t="str">
        <f t="shared" ref="N131" ca="1" si="114">IFERROR(J131/J132,"ND")</f>
        <v>ND</v>
      </c>
      <c r="O131" s="874" t="str">
        <f t="shared" ref="O131" ca="1" si="115">IFERROR(((J131+K131+L131+M131)/H131),"ND")</f>
        <v>ND</v>
      </c>
      <c r="P131" s="876"/>
    </row>
    <row r="132" spans="3:16">
      <c r="C132" s="850"/>
      <c r="D132" s="852"/>
      <c r="E132" s="852"/>
      <c r="F132" s="854"/>
      <c r="G132" s="856"/>
      <c r="H132" s="907"/>
      <c r="I132" s="871"/>
      <c r="J132" s="220" t="str">
        <f ca="1">IF(MOD(ROW()-13,2)=0,IF(ISBLANK(OFFSET(#REF!,INT((ROW()-13)/2),0)),"",OFFSET(#REF!,INT((ROW()-13)/2),0)),IF(ISBLANK(OFFSET('9. METAS'!$U$20,INT((ROW()-14)/2),0)),"",OFFSET('9. METAS'!$U$20,INT((ROW()-14)/2),0)))</f>
        <v/>
      </c>
      <c r="K132" s="221" t="str">
        <f ca="1">IF(MOD(ROW()-13,2)=0,IF(ISBLANK(OFFSET(#REF!,INT((ROW()-13)/2),0)),"",OFFSET(#REF!,INT((ROW()-13)/2),0)),IF(ISBLANK(OFFSET('9. METAS'!$V$20,INT((ROW()-14)/2),0)),"",OFFSET('9. METAS'!$V$20,INT((ROW()-14)/2),0)))</f>
        <v/>
      </c>
      <c r="L132" s="221" t="str">
        <f ca="1">IF(MOD(ROW()-13,2)=0,IF(ISBLANK(OFFSET(#REF!,INT((ROW()-13)/2),0)),"",OFFSET(#REF!,INT((ROW()-13)/2),0)),IF(ISBLANK(OFFSET('9. METAS'!$W$20,INT((ROW()-14)/2),0)),"",OFFSET('9. METAS'!$W$20,INT((ROW()-14)/2),0)))</f>
        <v/>
      </c>
      <c r="M132" s="222" t="str">
        <f ca="1">IF(MOD(ROW()-13,2)=0,IF(ISBLANK(OFFSET(#REF!,INT((ROW()-13)/2),0)),"",OFFSET(#REF!,INT((ROW()-13)/2),0)),IF(ISBLANK(OFFSET('9. METAS'!$X$20,INT((ROW()-14)/2),0)),"",OFFSET('9. METAS'!$X$20,INT((ROW()-14)/2),0)))</f>
        <v/>
      </c>
      <c r="N132" s="873"/>
      <c r="O132" s="875"/>
      <c r="P132" s="877"/>
    </row>
    <row r="133" spans="3:16">
      <c r="C133" s="878" t="str">
        <f ca="1">IF(ISBLANK(OFFSET('5. Pp (3 años)'!$C$46,INT((ROW()-13)/2),0)),"",OFFSET('5. Pp (3 años)'!$C$46,INT((ROW()-13)/2),0))</f>
        <v/>
      </c>
      <c r="D133" s="852" t="str">
        <f ca="1">IF(ISBLANK(OFFSET('5. Pp (3 años)'!$D$46,INT((ROW()-13)/2),0)),"",OFFSET('5. Pp (3 años)'!$D$46,INT((ROW()-13)/2),0))</f>
        <v/>
      </c>
      <c r="E133" s="852" t="str">
        <f ca="1">IF(ISBLANK(OFFSET('5. Pp (3 años)'!$E$46,INT((ROW()-13)/2),0)),"",OFFSET('5. Pp (3 años)'!$E$46,INT((ROW()-13)/2),0))</f>
        <v/>
      </c>
      <c r="F133" s="854" t="str">
        <f ca="1">IF(ISBLANK(OFFSET('5. Pp (3 años)'!$K$46,INT((ROW()-13)/2),0)),"",OFFSET('5. Pp (3 años)'!$K$46,INT((ROW()-13)/2),0))</f>
        <v/>
      </c>
      <c r="G133" s="856" t="str">
        <f ca="1">IF(ISBLANK(OFFSET('5. Pp (3 años)'!$H$46,INT((ROW()-13)/2),0)),"",OFFSET('5. Pp (3 años)'!$H$46,INT((ROW()-13)/2),0))</f>
        <v/>
      </c>
      <c r="H133" s="907" t="str">
        <f ca="1">IF(ISBLANK(OFFSET('9. METAS'!$L$20,INT((ROW()-13)/2),0)),"",OFFSET('9. METAS'!$L$20,INT((ROW()-13)/2),0))</f>
        <v/>
      </c>
      <c r="I133" s="870"/>
      <c r="J133" s="220" t="e">
        <f ca="1">IF(MOD(ROW()-13,2)=0,IF(ISBLANK(OFFSET(#REF!,INT((ROW()-13)/2),0)),"",OFFSET(#REF!,INT((ROW()-13)/2),0)),IF(ISBLANK(OFFSET('9. METAS'!$U$20,INT((ROW()-14)/2),0)),"",OFFSET('9. METAS'!$U$20,INT((ROW()-14)/2),0)))</f>
        <v>#REF!</v>
      </c>
      <c r="K133" s="221" t="e">
        <f ca="1">IF(MOD(ROW()-13,2)=0,IF(ISBLANK(OFFSET(#REF!,INT((ROW()-13)/2),0)),"",OFFSET(#REF!,INT((ROW()-13)/2),0)),IF(ISBLANK(OFFSET('9. METAS'!$V$20,INT((ROW()-14)/2),0)),"",OFFSET('9. METAS'!$V$20,INT((ROW()-14)/2),0)))</f>
        <v>#REF!</v>
      </c>
      <c r="L133" s="221" t="e">
        <f ca="1">IF(MOD(ROW()-13,2)=0,IF(ISBLANK(OFFSET(#REF!,INT((ROW()-13)/2),0)),"",OFFSET(#REF!,INT((ROW()-13)/2),0)),IF(ISBLANK(OFFSET('9. METAS'!$W$20,INT((ROW()-14)/2),0)),"",OFFSET('9. METAS'!$W$20,INT((ROW()-14)/2),0)))</f>
        <v>#REF!</v>
      </c>
      <c r="M133" s="222" t="e">
        <f ca="1">IF(MOD(ROW()-13,2)=0,IF(ISBLANK(OFFSET(#REF!,INT((ROW()-13)/2),0)),"",OFFSET(#REF!,INT((ROW()-13)/2),0)),IF(ISBLANK(OFFSET('9. METAS'!$X$20,INT((ROW()-14)/2),0)),"",OFFSET('9. METAS'!$X$20,INT((ROW()-14)/2),0)))</f>
        <v>#REF!</v>
      </c>
      <c r="N133" s="872" t="str">
        <f t="shared" ref="N133" ca="1" si="116">IFERROR(J133/J134,"ND")</f>
        <v>ND</v>
      </c>
      <c r="O133" s="874" t="str">
        <f t="shared" ref="O133" ca="1" si="117">IFERROR(((J133+K133+L133+M133)/H133),"ND")</f>
        <v>ND</v>
      </c>
      <c r="P133" s="876"/>
    </row>
    <row r="134" spans="3:16">
      <c r="C134" s="850"/>
      <c r="D134" s="852"/>
      <c r="E134" s="852"/>
      <c r="F134" s="854"/>
      <c r="G134" s="856"/>
      <c r="H134" s="907"/>
      <c r="I134" s="871"/>
      <c r="J134" s="220" t="str">
        <f ca="1">IF(MOD(ROW()-13,2)=0,IF(ISBLANK(OFFSET(#REF!,INT((ROW()-13)/2),0)),"",OFFSET(#REF!,INT((ROW()-13)/2),0)),IF(ISBLANK(OFFSET('9. METAS'!$U$20,INT((ROW()-14)/2),0)),"",OFFSET('9. METAS'!$U$20,INT((ROW()-14)/2),0)))</f>
        <v/>
      </c>
      <c r="K134" s="221" t="str">
        <f ca="1">IF(MOD(ROW()-13,2)=0,IF(ISBLANK(OFFSET(#REF!,INT((ROW()-13)/2),0)),"",OFFSET(#REF!,INT((ROW()-13)/2),0)),IF(ISBLANK(OFFSET('9. METAS'!$V$20,INT((ROW()-14)/2),0)),"",OFFSET('9. METAS'!$V$20,INT((ROW()-14)/2),0)))</f>
        <v/>
      </c>
      <c r="L134" s="221" t="str">
        <f ca="1">IF(MOD(ROW()-13,2)=0,IF(ISBLANK(OFFSET(#REF!,INT((ROW()-13)/2),0)),"",OFFSET(#REF!,INT((ROW()-13)/2),0)),IF(ISBLANK(OFFSET('9. METAS'!$W$20,INT((ROW()-14)/2),0)),"",OFFSET('9. METAS'!$W$20,INT((ROW()-14)/2),0)))</f>
        <v/>
      </c>
      <c r="M134" s="222" t="str">
        <f ca="1">IF(MOD(ROW()-13,2)=0,IF(ISBLANK(OFFSET(#REF!,INT((ROW()-13)/2),0)),"",OFFSET(#REF!,INT((ROW()-13)/2),0)),IF(ISBLANK(OFFSET('9. METAS'!$X$20,INT((ROW()-14)/2),0)),"",OFFSET('9. METAS'!$X$20,INT((ROW()-14)/2),0)))</f>
        <v/>
      </c>
      <c r="N134" s="873"/>
      <c r="O134" s="875"/>
      <c r="P134" s="877"/>
    </row>
    <row r="135" spans="3:16">
      <c r="C135" s="878" t="str">
        <f ca="1">IF(ISBLANK(OFFSET('5. Pp (3 años)'!$C$46,INT((ROW()-13)/2),0)),"",OFFSET('5. Pp (3 años)'!$C$46,INT((ROW()-13)/2),0))</f>
        <v/>
      </c>
      <c r="D135" s="852" t="str">
        <f ca="1">IF(ISBLANK(OFFSET('5. Pp (3 años)'!$D$46,INT((ROW()-13)/2),0)),"",OFFSET('5. Pp (3 años)'!$D$46,INT((ROW()-13)/2),0))</f>
        <v/>
      </c>
      <c r="E135" s="852" t="str">
        <f ca="1">IF(ISBLANK(OFFSET('5. Pp (3 años)'!$E$46,INT((ROW()-13)/2),0)),"",OFFSET('5. Pp (3 años)'!$E$46,INT((ROW()-13)/2),0))</f>
        <v/>
      </c>
      <c r="F135" s="854" t="str">
        <f ca="1">IF(ISBLANK(OFFSET('5. Pp (3 años)'!$K$46,INT((ROW()-13)/2),0)),"",OFFSET('5. Pp (3 años)'!$K$46,INT((ROW()-13)/2),0))</f>
        <v/>
      </c>
      <c r="G135" s="856" t="str">
        <f ca="1">IF(ISBLANK(OFFSET('5. Pp (3 años)'!$H$46,INT((ROW()-13)/2),0)),"",OFFSET('5. Pp (3 años)'!$H$46,INT((ROW()-13)/2),0))</f>
        <v/>
      </c>
      <c r="H135" s="907" t="str">
        <f ca="1">IF(ISBLANK(OFFSET('9. METAS'!$L$20,INT((ROW()-13)/2),0)),"",OFFSET('9. METAS'!$L$20,INT((ROW()-13)/2),0))</f>
        <v/>
      </c>
      <c r="I135" s="870"/>
      <c r="J135" s="220" t="e">
        <f ca="1">IF(MOD(ROW()-13,2)=0,IF(ISBLANK(OFFSET(#REF!,INT((ROW()-13)/2),0)),"",OFFSET(#REF!,INT((ROW()-13)/2),0)),IF(ISBLANK(OFFSET('9. METAS'!$U$20,INT((ROW()-14)/2),0)),"",OFFSET('9. METAS'!$U$20,INT((ROW()-14)/2),0)))</f>
        <v>#REF!</v>
      </c>
      <c r="K135" s="221" t="e">
        <f ca="1">IF(MOD(ROW()-13,2)=0,IF(ISBLANK(OFFSET(#REF!,INT((ROW()-13)/2),0)),"",OFFSET(#REF!,INT((ROW()-13)/2),0)),IF(ISBLANK(OFFSET('9. METAS'!$V$20,INT((ROW()-14)/2),0)),"",OFFSET('9. METAS'!$V$20,INT((ROW()-14)/2),0)))</f>
        <v>#REF!</v>
      </c>
      <c r="L135" s="221" t="e">
        <f ca="1">IF(MOD(ROW()-13,2)=0,IF(ISBLANK(OFFSET(#REF!,INT((ROW()-13)/2),0)),"",OFFSET(#REF!,INT((ROW()-13)/2),0)),IF(ISBLANK(OFFSET('9. METAS'!$W$20,INT((ROW()-14)/2),0)),"",OFFSET('9. METAS'!$W$20,INT((ROW()-14)/2),0)))</f>
        <v>#REF!</v>
      </c>
      <c r="M135" s="222" t="e">
        <f ca="1">IF(MOD(ROW()-13,2)=0,IF(ISBLANK(OFFSET(#REF!,INT((ROW()-13)/2),0)),"",OFFSET(#REF!,INT((ROW()-13)/2),0)),IF(ISBLANK(OFFSET('9. METAS'!$X$20,INT((ROW()-14)/2),0)),"",OFFSET('9. METAS'!$X$20,INT((ROW()-14)/2),0)))</f>
        <v>#REF!</v>
      </c>
      <c r="N135" s="872" t="str">
        <f t="shared" ref="N135" ca="1" si="118">IFERROR(J135/J136,"ND")</f>
        <v>ND</v>
      </c>
      <c r="O135" s="874" t="str">
        <f t="shared" ref="O135" ca="1" si="119">IFERROR(((J135+K135+L135+M135)/H135),"ND")</f>
        <v>ND</v>
      </c>
      <c r="P135" s="876"/>
    </row>
    <row r="136" spans="3:16">
      <c r="C136" s="850"/>
      <c r="D136" s="852"/>
      <c r="E136" s="852"/>
      <c r="F136" s="854"/>
      <c r="G136" s="856"/>
      <c r="H136" s="907"/>
      <c r="I136" s="871"/>
      <c r="J136" s="220" t="str">
        <f ca="1">IF(MOD(ROW()-13,2)=0,IF(ISBLANK(OFFSET(#REF!,INT((ROW()-13)/2),0)),"",OFFSET(#REF!,INT((ROW()-13)/2),0)),IF(ISBLANK(OFFSET('9. METAS'!$U$20,INT((ROW()-14)/2),0)),"",OFFSET('9. METAS'!$U$20,INT((ROW()-14)/2),0)))</f>
        <v/>
      </c>
      <c r="K136" s="221" t="str">
        <f ca="1">IF(MOD(ROW()-13,2)=0,IF(ISBLANK(OFFSET(#REF!,INT((ROW()-13)/2),0)),"",OFFSET(#REF!,INT((ROW()-13)/2),0)),IF(ISBLANK(OFFSET('9. METAS'!$V$20,INT((ROW()-14)/2),0)),"",OFFSET('9. METAS'!$V$20,INT((ROW()-14)/2),0)))</f>
        <v/>
      </c>
      <c r="L136" s="221" t="str">
        <f ca="1">IF(MOD(ROW()-13,2)=0,IF(ISBLANK(OFFSET(#REF!,INT((ROW()-13)/2),0)),"",OFFSET(#REF!,INT((ROW()-13)/2),0)),IF(ISBLANK(OFFSET('9. METAS'!$W$20,INT((ROW()-14)/2),0)),"",OFFSET('9. METAS'!$W$20,INT((ROW()-14)/2),0)))</f>
        <v/>
      </c>
      <c r="M136" s="222" t="str">
        <f ca="1">IF(MOD(ROW()-13,2)=0,IF(ISBLANK(OFFSET(#REF!,INT((ROW()-13)/2),0)),"",OFFSET(#REF!,INT((ROW()-13)/2),0)),IF(ISBLANK(OFFSET('9. METAS'!$X$20,INT((ROW()-14)/2),0)),"",OFFSET('9. METAS'!$X$20,INT((ROW()-14)/2),0)))</f>
        <v/>
      </c>
      <c r="N136" s="873"/>
      <c r="O136" s="875"/>
      <c r="P136" s="877"/>
    </row>
    <row r="137" spans="3:16">
      <c r="C137" s="878" t="str">
        <f ca="1">IF(ISBLANK(OFFSET('5. Pp (3 años)'!$C$46,INT((ROW()-13)/2),0)),"",OFFSET('5. Pp (3 años)'!$C$46,INT((ROW()-13)/2),0))</f>
        <v/>
      </c>
      <c r="D137" s="852" t="str">
        <f ca="1">IF(ISBLANK(OFFSET('5. Pp (3 años)'!$D$46,INT((ROW()-13)/2),0)),"",OFFSET('5. Pp (3 años)'!$D$46,INT((ROW()-13)/2),0))</f>
        <v/>
      </c>
      <c r="E137" s="852" t="str">
        <f ca="1">IF(ISBLANK(OFFSET('5. Pp (3 años)'!$E$46,INT((ROW()-13)/2),0)),"",OFFSET('5. Pp (3 años)'!$E$46,INT((ROW()-13)/2),0))</f>
        <v/>
      </c>
      <c r="F137" s="854" t="str">
        <f ca="1">IF(ISBLANK(OFFSET('5. Pp (3 años)'!$K$46,INT((ROW()-13)/2),0)),"",OFFSET('5. Pp (3 años)'!$K$46,INT((ROW()-13)/2),0))</f>
        <v/>
      </c>
      <c r="G137" s="856" t="str">
        <f ca="1">IF(ISBLANK(OFFSET('5. Pp (3 años)'!$H$46,INT((ROW()-13)/2),0)),"",OFFSET('5. Pp (3 años)'!$H$46,INT((ROW()-13)/2),0))</f>
        <v/>
      </c>
      <c r="H137" s="907" t="str">
        <f ca="1">IF(ISBLANK(OFFSET('9. METAS'!$L$20,INT((ROW()-13)/2),0)),"",OFFSET('9. METAS'!$L$20,INT((ROW()-13)/2),0))</f>
        <v/>
      </c>
      <c r="I137" s="870"/>
      <c r="J137" s="220" t="e">
        <f ca="1">IF(MOD(ROW()-13,2)=0,IF(ISBLANK(OFFSET(#REF!,INT((ROW()-13)/2),0)),"",OFFSET(#REF!,INT((ROW()-13)/2),0)),IF(ISBLANK(OFFSET('9. METAS'!$U$20,INT((ROW()-14)/2),0)),"",OFFSET('9. METAS'!$U$20,INT((ROW()-14)/2),0)))</f>
        <v>#REF!</v>
      </c>
      <c r="K137" s="221" t="e">
        <f ca="1">IF(MOD(ROW()-13,2)=0,IF(ISBLANK(OFFSET(#REF!,INT((ROW()-13)/2),0)),"",OFFSET(#REF!,INT((ROW()-13)/2),0)),IF(ISBLANK(OFFSET('9. METAS'!$V$20,INT((ROW()-14)/2),0)),"",OFFSET('9. METAS'!$V$20,INT((ROW()-14)/2),0)))</f>
        <v>#REF!</v>
      </c>
      <c r="L137" s="221" t="e">
        <f ca="1">IF(MOD(ROW()-13,2)=0,IF(ISBLANK(OFFSET(#REF!,INT((ROW()-13)/2),0)),"",OFFSET(#REF!,INT((ROW()-13)/2),0)),IF(ISBLANK(OFFSET('9. METAS'!$W$20,INT((ROW()-14)/2),0)),"",OFFSET('9. METAS'!$W$20,INT((ROW()-14)/2),0)))</f>
        <v>#REF!</v>
      </c>
      <c r="M137" s="222" t="e">
        <f ca="1">IF(MOD(ROW()-13,2)=0,IF(ISBLANK(OFFSET(#REF!,INT((ROW()-13)/2),0)),"",OFFSET(#REF!,INT((ROW()-13)/2),0)),IF(ISBLANK(OFFSET('9. METAS'!$X$20,INT((ROW()-14)/2),0)),"",OFFSET('9. METAS'!$X$20,INT((ROW()-14)/2),0)))</f>
        <v>#REF!</v>
      </c>
      <c r="N137" s="872" t="str">
        <f t="shared" ref="N137" ca="1" si="120">IFERROR(J137/J138,"ND")</f>
        <v>ND</v>
      </c>
      <c r="O137" s="874" t="str">
        <f t="shared" ref="O137" ca="1" si="121">IFERROR(((J137+K137+L137+M137)/H137),"ND")</f>
        <v>ND</v>
      </c>
      <c r="P137" s="876"/>
    </row>
    <row r="138" spans="3:16">
      <c r="C138" s="850"/>
      <c r="D138" s="852"/>
      <c r="E138" s="852"/>
      <c r="F138" s="854"/>
      <c r="G138" s="856"/>
      <c r="H138" s="907"/>
      <c r="I138" s="871"/>
      <c r="J138" s="220" t="str">
        <f ca="1">IF(MOD(ROW()-13,2)=0,IF(ISBLANK(OFFSET(#REF!,INT((ROW()-13)/2),0)),"",OFFSET(#REF!,INT((ROW()-13)/2),0)),IF(ISBLANK(OFFSET('9. METAS'!$U$20,INT((ROW()-14)/2),0)),"",OFFSET('9. METAS'!$U$20,INT((ROW()-14)/2),0)))</f>
        <v/>
      </c>
      <c r="K138" s="221" t="str">
        <f ca="1">IF(MOD(ROW()-13,2)=0,IF(ISBLANK(OFFSET(#REF!,INT((ROW()-13)/2),0)),"",OFFSET(#REF!,INT((ROW()-13)/2),0)),IF(ISBLANK(OFFSET('9. METAS'!$V$20,INT((ROW()-14)/2),0)),"",OFFSET('9. METAS'!$V$20,INT((ROW()-14)/2),0)))</f>
        <v/>
      </c>
      <c r="L138" s="221" t="str">
        <f ca="1">IF(MOD(ROW()-13,2)=0,IF(ISBLANK(OFFSET(#REF!,INT((ROW()-13)/2),0)),"",OFFSET(#REF!,INT((ROW()-13)/2),0)),IF(ISBLANK(OFFSET('9. METAS'!$W$20,INT((ROW()-14)/2),0)),"",OFFSET('9. METAS'!$W$20,INT((ROW()-14)/2),0)))</f>
        <v/>
      </c>
      <c r="M138" s="222" t="str">
        <f ca="1">IF(MOD(ROW()-13,2)=0,IF(ISBLANK(OFFSET(#REF!,INT((ROW()-13)/2),0)),"",OFFSET(#REF!,INT((ROW()-13)/2),0)),IF(ISBLANK(OFFSET('9. METAS'!$X$20,INT((ROW()-14)/2),0)),"",OFFSET('9. METAS'!$X$20,INT((ROW()-14)/2),0)))</f>
        <v/>
      </c>
      <c r="N138" s="873"/>
      <c r="O138" s="875"/>
      <c r="P138" s="877"/>
    </row>
    <row r="139" spans="3:16">
      <c r="C139" s="878" t="str">
        <f ca="1">IF(ISBLANK(OFFSET('5. Pp (3 años)'!$C$46,INT((ROW()-13)/2),0)),"",OFFSET('5. Pp (3 años)'!$C$46,INT((ROW()-13)/2),0))</f>
        <v/>
      </c>
      <c r="D139" s="852" t="str">
        <f ca="1">IF(ISBLANK(OFFSET('5. Pp (3 años)'!$D$46,INT((ROW()-13)/2),0)),"",OFFSET('5. Pp (3 años)'!$D$46,INT((ROW()-13)/2),0))</f>
        <v/>
      </c>
      <c r="E139" s="852" t="str">
        <f ca="1">IF(ISBLANK(OFFSET('5. Pp (3 años)'!$E$46,INT((ROW()-13)/2),0)),"",OFFSET('5. Pp (3 años)'!$E$46,INT((ROW()-13)/2),0))</f>
        <v/>
      </c>
      <c r="F139" s="854" t="str">
        <f ca="1">IF(ISBLANK(OFFSET('5. Pp (3 años)'!$K$46,INT((ROW()-13)/2),0)),"",OFFSET('5. Pp (3 años)'!$K$46,INT((ROW()-13)/2),0))</f>
        <v/>
      </c>
      <c r="G139" s="856" t="str">
        <f ca="1">IF(ISBLANK(OFFSET('5. Pp (3 años)'!$H$46,INT((ROW()-13)/2),0)),"",OFFSET('5. Pp (3 años)'!$H$46,INT((ROW()-13)/2),0))</f>
        <v/>
      </c>
      <c r="H139" s="907" t="str">
        <f ca="1">IF(ISBLANK(OFFSET('9. METAS'!$L$20,INT((ROW()-13)/2),0)),"",OFFSET('9. METAS'!$L$20,INT((ROW()-13)/2),0))</f>
        <v/>
      </c>
      <c r="I139" s="870"/>
      <c r="J139" s="220" t="e">
        <f ca="1">IF(MOD(ROW()-13,2)=0,IF(ISBLANK(OFFSET(#REF!,INT((ROW()-13)/2),0)),"",OFFSET(#REF!,INT((ROW()-13)/2),0)),IF(ISBLANK(OFFSET('9. METAS'!$U$20,INT((ROW()-14)/2),0)),"",OFFSET('9. METAS'!$U$20,INT((ROW()-14)/2),0)))</f>
        <v>#REF!</v>
      </c>
      <c r="K139" s="221" t="e">
        <f ca="1">IF(MOD(ROW()-13,2)=0,IF(ISBLANK(OFFSET(#REF!,INT((ROW()-13)/2),0)),"",OFFSET(#REF!,INT((ROW()-13)/2),0)),IF(ISBLANK(OFFSET('9. METAS'!$V$20,INT((ROW()-14)/2),0)),"",OFFSET('9. METAS'!$V$20,INT((ROW()-14)/2),0)))</f>
        <v>#REF!</v>
      </c>
      <c r="L139" s="221" t="e">
        <f ca="1">IF(MOD(ROW()-13,2)=0,IF(ISBLANK(OFFSET(#REF!,INT((ROW()-13)/2),0)),"",OFFSET(#REF!,INT((ROW()-13)/2),0)),IF(ISBLANK(OFFSET('9. METAS'!$W$20,INT((ROW()-14)/2),0)),"",OFFSET('9. METAS'!$W$20,INT((ROW()-14)/2),0)))</f>
        <v>#REF!</v>
      </c>
      <c r="M139" s="222" t="e">
        <f ca="1">IF(MOD(ROW()-13,2)=0,IF(ISBLANK(OFFSET(#REF!,INT((ROW()-13)/2),0)),"",OFFSET(#REF!,INT((ROW()-13)/2),0)),IF(ISBLANK(OFFSET('9. METAS'!$X$20,INT((ROW()-14)/2),0)),"",OFFSET('9. METAS'!$X$20,INT((ROW()-14)/2),0)))</f>
        <v>#REF!</v>
      </c>
      <c r="N139" s="872" t="str">
        <f t="shared" ref="N139" ca="1" si="122">IFERROR(J139/J140,"ND")</f>
        <v>ND</v>
      </c>
      <c r="O139" s="874" t="str">
        <f t="shared" ref="O139" ca="1" si="123">IFERROR(((J139+K139+L139+M139)/H139),"ND")</f>
        <v>ND</v>
      </c>
      <c r="P139" s="876"/>
    </row>
    <row r="140" spans="3:16">
      <c r="C140" s="850"/>
      <c r="D140" s="852"/>
      <c r="E140" s="852"/>
      <c r="F140" s="854"/>
      <c r="G140" s="856"/>
      <c r="H140" s="907"/>
      <c r="I140" s="871"/>
      <c r="J140" s="220" t="str">
        <f ca="1">IF(MOD(ROW()-13,2)=0,IF(ISBLANK(OFFSET(#REF!,INT((ROW()-13)/2),0)),"",OFFSET(#REF!,INT((ROW()-13)/2),0)),IF(ISBLANK(OFFSET('9. METAS'!$U$20,INT((ROW()-14)/2),0)),"",OFFSET('9. METAS'!$U$20,INT((ROW()-14)/2),0)))</f>
        <v/>
      </c>
      <c r="K140" s="221" t="str">
        <f ca="1">IF(MOD(ROW()-13,2)=0,IF(ISBLANK(OFFSET(#REF!,INT((ROW()-13)/2),0)),"",OFFSET(#REF!,INT((ROW()-13)/2),0)),IF(ISBLANK(OFFSET('9. METAS'!$V$20,INT((ROW()-14)/2),0)),"",OFFSET('9. METAS'!$V$20,INT((ROW()-14)/2),0)))</f>
        <v/>
      </c>
      <c r="L140" s="221" t="str">
        <f ca="1">IF(MOD(ROW()-13,2)=0,IF(ISBLANK(OFFSET(#REF!,INT((ROW()-13)/2),0)),"",OFFSET(#REF!,INT((ROW()-13)/2),0)),IF(ISBLANK(OFFSET('9. METAS'!$W$20,INT((ROW()-14)/2),0)),"",OFFSET('9. METAS'!$W$20,INT((ROW()-14)/2),0)))</f>
        <v/>
      </c>
      <c r="M140" s="222" t="str">
        <f ca="1">IF(MOD(ROW()-13,2)=0,IF(ISBLANK(OFFSET(#REF!,INT((ROW()-13)/2),0)),"",OFFSET(#REF!,INT((ROW()-13)/2),0)),IF(ISBLANK(OFFSET('9. METAS'!$X$20,INT((ROW()-14)/2),0)),"",OFFSET('9. METAS'!$X$20,INT((ROW()-14)/2),0)))</f>
        <v/>
      </c>
      <c r="N140" s="873"/>
      <c r="O140" s="875"/>
      <c r="P140" s="877"/>
    </row>
    <row r="141" spans="3:16">
      <c r="C141" s="878" t="str">
        <f ca="1">IF(ISBLANK(OFFSET('5. Pp (3 años)'!$C$46,INT((ROW()-13)/2),0)),"",OFFSET('5. Pp (3 años)'!$C$46,INT((ROW()-13)/2),0))</f>
        <v/>
      </c>
      <c r="D141" s="852" t="str">
        <f ca="1">IF(ISBLANK(OFFSET('5. Pp (3 años)'!$D$46,INT((ROW()-13)/2),0)),"",OFFSET('5. Pp (3 años)'!$D$46,INT((ROW()-13)/2),0))</f>
        <v/>
      </c>
      <c r="E141" s="852" t="str">
        <f ca="1">IF(ISBLANK(OFFSET('5. Pp (3 años)'!$E$46,INT((ROW()-13)/2),0)),"",OFFSET('5. Pp (3 años)'!$E$46,INT((ROW()-13)/2),0))</f>
        <v/>
      </c>
      <c r="F141" s="854" t="str">
        <f ca="1">IF(ISBLANK(OFFSET('5. Pp (3 años)'!$K$46,INT((ROW()-13)/2),0)),"",OFFSET('5. Pp (3 años)'!$K$46,INT((ROW()-13)/2),0))</f>
        <v/>
      </c>
      <c r="G141" s="856" t="str">
        <f ca="1">IF(ISBLANK(OFFSET('5. Pp (3 años)'!$H$46,INT((ROW()-13)/2),0)),"",OFFSET('5. Pp (3 años)'!$H$46,INT((ROW()-13)/2),0))</f>
        <v/>
      </c>
      <c r="H141" s="907" t="str">
        <f ca="1">IF(ISBLANK(OFFSET('9. METAS'!$L$20,INT((ROW()-13)/2),0)),"",OFFSET('9. METAS'!$L$20,INT((ROW()-13)/2),0))</f>
        <v/>
      </c>
      <c r="I141" s="870"/>
      <c r="J141" s="220" t="e">
        <f ca="1">IF(MOD(ROW()-13,2)=0,IF(ISBLANK(OFFSET(#REF!,INT((ROW()-13)/2),0)),"",OFFSET(#REF!,INT((ROW()-13)/2),0)),IF(ISBLANK(OFFSET('9. METAS'!$U$20,INT((ROW()-14)/2),0)),"",OFFSET('9. METAS'!$U$20,INT((ROW()-14)/2),0)))</f>
        <v>#REF!</v>
      </c>
      <c r="K141" s="221" t="e">
        <f ca="1">IF(MOD(ROW()-13,2)=0,IF(ISBLANK(OFFSET(#REF!,INT((ROW()-13)/2),0)),"",OFFSET(#REF!,INT((ROW()-13)/2),0)),IF(ISBLANK(OFFSET('9. METAS'!$V$20,INT((ROW()-14)/2),0)),"",OFFSET('9. METAS'!$V$20,INT((ROW()-14)/2),0)))</f>
        <v>#REF!</v>
      </c>
      <c r="L141" s="221" t="e">
        <f ca="1">IF(MOD(ROW()-13,2)=0,IF(ISBLANK(OFFSET(#REF!,INT((ROW()-13)/2),0)),"",OFFSET(#REF!,INT((ROW()-13)/2),0)),IF(ISBLANK(OFFSET('9. METAS'!$W$20,INT((ROW()-14)/2),0)),"",OFFSET('9. METAS'!$W$20,INT((ROW()-14)/2),0)))</f>
        <v>#REF!</v>
      </c>
      <c r="M141" s="222" t="e">
        <f ca="1">IF(MOD(ROW()-13,2)=0,IF(ISBLANK(OFFSET(#REF!,INT((ROW()-13)/2),0)),"",OFFSET(#REF!,INT((ROW()-13)/2),0)),IF(ISBLANK(OFFSET('9. METAS'!$X$20,INT((ROW()-14)/2),0)),"",OFFSET('9. METAS'!$X$20,INT((ROW()-14)/2),0)))</f>
        <v>#REF!</v>
      </c>
      <c r="N141" s="872" t="str">
        <f t="shared" ref="N141" ca="1" si="124">IFERROR(J141/J142,"ND")</f>
        <v>ND</v>
      </c>
      <c r="O141" s="874" t="str">
        <f t="shared" ref="O141" ca="1" si="125">IFERROR(((J141+K141+L141+M141)/H141),"ND")</f>
        <v>ND</v>
      </c>
      <c r="P141" s="876"/>
    </row>
    <row r="142" spans="3:16">
      <c r="C142" s="850"/>
      <c r="D142" s="852"/>
      <c r="E142" s="852"/>
      <c r="F142" s="854"/>
      <c r="G142" s="856"/>
      <c r="H142" s="907"/>
      <c r="I142" s="871"/>
      <c r="J142" s="220" t="str">
        <f ca="1">IF(MOD(ROW()-13,2)=0,IF(ISBLANK(OFFSET(#REF!,INT((ROW()-13)/2),0)),"",OFFSET(#REF!,INT((ROW()-13)/2),0)),IF(ISBLANK(OFFSET('9. METAS'!$U$20,INT((ROW()-14)/2),0)),"",OFFSET('9. METAS'!$U$20,INT((ROW()-14)/2),0)))</f>
        <v/>
      </c>
      <c r="K142" s="221" t="str">
        <f ca="1">IF(MOD(ROW()-13,2)=0,IF(ISBLANK(OFFSET(#REF!,INT((ROW()-13)/2),0)),"",OFFSET(#REF!,INT((ROW()-13)/2),0)),IF(ISBLANK(OFFSET('9. METAS'!$V$20,INT((ROW()-14)/2),0)),"",OFFSET('9. METAS'!$V$20,INT((ROW()-14)/2),0)))</f>
        <v/>
      </c>
      <c r="L142" s="221" t="str">
        <f ca="1">IF(MOD(ROW()-13,2)=0,IF(ISBLANK(OFFSET(#REF!,INT((ROW()-13)/2),0)),"",OFFSET(#REF!,INT((ROW()-13)/2),0)),IF(ISBLANK(OFFSET('9. METAS'!$W$20,INT((ROW()-14)/2),0)),"",OFFSET('9. METAS'!$W$20,INT((ROW()-14)/2),0)))</f>
        <v/>
      </c>
      <c r="M142" s="222" t="str">
        <f ca="1">IF(MOD(ROW()-13,2)=0,IF(ISBLANK(OFFSET(#REF!,INT((ROW()-13)/2),0)),"",OFFSET(#REF!,INT((ROW()-13)/2),0)),IF(ISBLANK(OFFSET('9. METAS'!$X$20,INT((ROW()-14)/2),0)),"",OFFSET('9. METAS'!$X$20,INT((ROW()-14)/2),0)))</f>
        <v/>
      </c>
      <c r="N142" s="873"/>
      <c r="O142" s="875"/>
      <c r="P142" s="877"/>
    </row>
    <row r="143" spans="3:16">
      <c r="C143" s="878" t="str">
        <f ca="1">IF(ISBLANK(OFFSET('5. Pp (3 años)'!$C$46,INT((ROW()-13)/2),0)),"",OFFSET('5. Pp (3 años)'!$C$46,INT((ROW()-13)/2),0))</f>
        <v/>
      </c>
      <c r="D143" s="852" t="str">
        <f ca="1">IF(ISBLANK(OFFSET('5. Pp (3 años)'!$D$46,INT((ROW()-13)/2),0)),"",OFFSET('5. Pp (3 años)'!$D$46,INT((ROW()-13)/2),0))</f>
        <v/>
      </c>
      <c r="E143" s="852" t="str">
        <f ca="1">IF(ISBLANK(OFFSET('5. Pp (3 años)'!$E$46,INT((ROW()-13)/2),0)),"",OFFSET('5. Pp (3 años)'!$E$46,INT((ROW()-13)/2),0))</f>
        <v/>
      </c>
      <c r="F143" s="854" t="str">
        <f ca="1">IF(ISBLANK(OFFSET('5. Pp (3 años)'!$K$46,INT((ROW()-13)/2),0)),"",OFFSET('5. Pp (3 años)'!$K$46,INT((ROW()-13)/2),0))</f>
        <v/>
      </c>
      <c r="G143" s="856" t="str">
        <f ca="1">IF(ISBLANK(OFFSET('5. Pp (3 años)'!$H$46,INT((ROW()-13)/2),0)),"",OFFSET('5. Pp (3 años)'!$H$46,INT((ROW()-13)/2),0))</f>
        <v/>
      </c>
      <c r="H143" s="907" t="str">
        <f ca="1">IF(ISBLANK(OFFSET('9. METAS'!$L$20,INT((ROW()-13)/2),0)),"",OFFSET('9. METAS'!$L$20,INT((ROW()-13)/2),0))</f>
        <v/>
      </c>
      <c r="I143" s="870"/>
      <c r="J143" s="220" t="e">
        <f ca="1">IF(MOD(ROW()-13,2)=0,IF(ISBLANK(OFFSET(#REF!,INT((ROW()-13)/2),0)),"",OFFSET(#REF!,INT((ROW()-13)/2),0)),IF(ISBLANK(OFFSET('9. METAS'!$U$20,INT((ROW()-14)/2),0)),"",OFFSET('9. METAS'!$U$20,INT((ROW()-14)/2),0)))</f>
        <v>#REF!</v>
      </c>
      <c r="K143" s="221" t="e">
        <f ca="1">IF(MOD(ROW()-13,2)=0,IF(ISBLANK(OFFSET(#REF!,INT((ROW()-13)/2),0)),"",OFFSET(#REF!,INT((ROW()-13)/2),0)),IF(ISBLANK(OFFSET('9. METAS'!$V$20,INT((ROW()-14)/2),0)),"",OFFSET('9. METAS'!$V$20,INT((ROW()-14)/2),0)))</f>
        <v>#REF!</v>
      </c>
      <c r="L143" s="221" t="e">
        <f ca="1">IF(MOD(ROW()-13,2)=0,IF(ISBLANK(OFFSET(#REF!,INT((ROW()-13)/2),0)),"",OFFSET(#REF!,INT((ROW()-13)/2),0)),IF(ISBLANK(OFFSET('9. METAS'!$W$20,INT((ROW()-14)/2),0)),"",OFFSET('9. METAS'!$W$20,INT((ROW()-14)/2),0)))</f>
        <v>#REF!</v>
      </c>
      <c r="M143" s="222" t="e">
        <f ca="1">IF(MOD(ROW()-13,2)=0,IF(ISBLANK(OFFSET(#REF!,INT((ROW()-13)/2),0)),"",OFFSET(#REF!,INT((ROW()-13)/2),0)),IF(ISBLANK(OFFSET('9. METAS'!$X$20,INT((ROW()-14)/2),0)),"",OFFSET('9. METAS'!$X$20,INT((ROW()-14)/2),0)))</f>
        <v>#REF!</v>
      </c>
      <c r="N143" s="872" t="str">
        <f t="shared" ref="N143" ca="1" si="126">IFERROR(J143/J144,"ND")</f>
        <v>ND</v>
      </c>
      <c r="O143" s="874" t="str">
        <f t="shared" ref="O143" ca="1" si="127">IFERROR(((J143+K143+L143+M143)/H143),"ND")</f>
        <v>ND</v>
      </c>
      <c r="P143" s="876"/>
    </row>
    <row r="144" spans="3:16">
      <c r="C144" s="850"/>
      <c r="D144" s="852"/>
      <c r="E144" s="852"/>
      <c r="F144" s="854"/>
      <c r="G144" s="856"/>
      <c r="H144" s="907"/>
      <c r="I144" s="871"/>
      <c r="J144" s="220" t="str">
        <f ca="1">IF(MOD(ROW()-13,2)=0,IF(ISBLANK(OFFSET(#REF!,INT((ROW()-13)/2),0)),"",OFFSET(#REF!,INT((ROW()-13)/2),0)),IF(ISBLANK(OFFSET('9. METAS'!$U$20,INT((ROW()-14)/2),0)),"",OFFSET('9. METAS'!$U$20,INT((ROW()-14)/2),0)))</f>
        <v/>
      </c>
      <c r="K144" s="221" t="str">
        <f ca="1">IF(MOD(ROW()-13,2)=0,IF(ISBLANK(OFFSET(#REF!,INT((ROW()-13)/2),0)),"",OFFSET(#REF!,INT((ROW()-13)/2),0)),IF(ISBLANK(OFFSET('9. METAS'!$V$20,INT((ROW()-14)/2),0)),"",OFFSET('9. METAS'!$V$20,INT((ROW()-14)/2),0)))</f>
        <v/>
      </c>
      <c r="L144" s="221" t="str">
        <f ca="1">IF(MOD(ROW()-13,2)=0,IF(ISBLANK(OFFSET(#REF!,INT((ROW()-13)/2),0)),"",OFFSET(#REF!,INT((ROW()-13)/2),0)),IF(ISBLANK(OFFSET('9. METAS'!$W$20,INT((ROW()-14)/2),0)),"",OFFSET('9. METAS'!$W$20,INT((ROW()-14)/2),0)))</f>
        <v/>
      </c>
      <c r="M144" s="222" t="str">
        <f ca="1">IF(MOD(ROW()-13,2)=0,IF(ISBLANK(OFFSET(#REF!,INT((ROW()-13)/2),0)),"",OFFSET(#REF!,INT((ROW()-13)/2),0)),IF(ISBLANK(OFFSET('9. METAS'!$X$20,INT((ROW()-14)/2),0)),"",OFFSET('9. METAS'!$X$20,INT((ROW()-14)/2),0)))</f>
        <v/>
      </c>
      <c r="N144" s="873"/>
      <c r="O144" s="875"/>
      <c r="P144" s="877"/>
    </row>
    <row r="145" spans="3:16">
      <c r="C145" s="878" t="str">
        <f ca="1">IF(ISBLANK(OFFSET('5. Pp (3 años)'!$C$46,INT((ROW()-13)/2),0)),"",OFFSET('5. Pp (3 años)'!$C$46,INT((ROW()-13)/2),0))</f>
        <v/>
      </c>
      <c r="D145" s="852" t="str">
        <f ca="1">IF(ISBLANK(OFFSET('5. Pp (3 años)'!$D$46,INT((ROW()-13)/2),0)),"",OFFSET('5. Pp (3 años)'!$D$46,INT((ROW()-13)/2),0))</f>
        <v/>
      </c>
      <c r="E145" s="852" t="str">
        <f ca="1">IF(ISBLANK(OFFSET('5. Pp (3 años)'!$E$46,INT((ROW()-13)/2),0)),"",OFFSET('5. Pp (3 años)'!$E$46,INT((ROW()-13)/2),0))</f>
        <v/>
      </c>
      <c r="F145" s="854" t="str">
        <f ca="1">IF(ISBLANK(OFFSET('5. Pp (3 años)'!$K$46,INT((ROW()-13)/2),0)),"",OFFSET('5. Pp (3 años)'!$K$46,INT((ROW()-13)/2),0))</f>
        <v/>
      </c>
      <c r="G145" s="856" t="str">
        <f ca="1">IF(ISBLANK(OFFSET('5. Pp (3 años)'!$H$46,INT((ROW()-13)/2),0)),"",OFFSET('5. Pp (3 años)'!$H$46,INT((ROW()-13)/2),0))</f>
        <v/>
      </c>
      <c r="H145" s="907" t="str">
        <f ca="1">IF(ISBLANK(OFFSET('9. METAS'!$L$20,INT((ROW()-13)/2),0)),"",OFFSET('9. METAS'!$L$20,INT((ROW()-13)/2),0))</f>
        <v/>
      </c>
      <c r="I145" s="870"/>
      <c r="J145" s="220" t="e">
        <f ca="1">IF(MOD(ROW()-13,2)=0,IF(ISBLANK(OFFSET(#REF!,INT((ROW()-13)/2),0)),"",OFFSET(#REF!,INT((ROW()-13)/2),0)),IF(ISBLANK(OFFSET('9. METAS'!$U$20,INT((ROW()-14)/2),0)),"",OFFSET('9. METAS'!$U$20,INT((ROW()-14)/2),0)))</f>
        <v>#REF!</v>
      </c>
      <c r="K145" s="221" t="e">
        <f ca="1">IF(MOD(ROW()-13,2)=0,IF(ISBLANK(OFFSET(#REF!,INT((ROW()-13)/2),0)),"",OFFSET(#REF!,INT((ROW()-13)/2),0)),IF(ISBLANK(OFFSET('9. METAS'!$V$20,INT((ROW()-14)/2),0)),"",OFFSET('9. METAS'!$V$20,INT((ROW()-14)/2),0)))</f>
        <v>#REF!</v>
      </c>
      <c r="L145" s="221" t="e">
        <f ca="1">IF(MOD(ROW()-13,2)=0,IF(ISBLANK(OFFSET(#REF!,INT((ROW()-13)/2),0)),"",OFFSET(#REF!,INT((ROW()-13)/2),0)),IF(ISBLANK(OFFSET('9. METAS'!$W$20,INT((ROW()-14)/2),0)),"",OFFSET('9. METAS'!$W$20,INT((ROW()-14)/2),0)))</f>
        <v>#REF!</v>
      </c>
      <c r="M145" s="222" t="e">
        <f ca="1">IF(MOD(ROW()-13,2)=0,IF(ISBLANK(OFFSET(#REF!,INT((ROW()-13)/2),0)),"",OFFSET(#REF!,INT((ROW()-13)/2),0)),IF(ISBLANK(OFFSET('9. METAS'!$X$20,INT((ROW()-14)/2),0)),"",OFFSET('9. METAS'!$X$20,INT((ROW()-14)/2),0)))</f>
        <v>#REF!</v>
      </c>
      <c r="N145" s="872" t="str">
        <f t="shared" ref="N145" ca="1" si="128">IFERROR(J145/J146,"ND")</f>
        <v>ND</v>
      </c>
      <c r="O145" s="874" t="str">
        <f t="shared" ref="O145" ca="1" si="129">IFERROR(((J145+K145+L145+M145)/H145),"ND")</f>
        <v>ND</v>
      </c>
      <c r="P145" s="876"/>
    </row>
    <row r="146" spans="3:16">
      <c r="C146" s="850"/>
      <c r="D146" s="852"/>
      <c r="E146" s="852"/>
      <c r="F146" s="854"/>
      <c r="G146" s="856"/>
      <c r="H146" s="907"/>
      <c r="I146" s="871"/>
      <c r="J146" s="220" t="str">
        <f ca="1">IF(MOD(ROW()-13,2)=0,IF(ISBLANK(OFFSET(#REF!,INT((ROW()-13)/2),0)),"",OFFSET(#REF!,INT((ROW()-13)/2),0)),IF(ISBLANK(OFFSET('9. METAS'!$U$20,INT((ROW()-14)/2),0)),"",OFFSET('9. METAS'!$U$20,INT((ROW()-14)/2),0)))</f>
        <v/>
      </c>
      <c r="K146" s="221" t="str">
        <f ca="1">IF(MOD(ROW()-13,2)=0,IF(ISBLANK(OFFSET(#REF!,INT((ROW()-13)/2),0)),"",OFFSET(#REF!,INT((ROW()-13)/2),0)),IF(ISBLANK(OFFSET('9. METAS'!$V$20,INT((ROW()-14)/2),0)),"",OFFSET('9. METAS'!$V$20,INT((ROW()-14)/2),0)))</f>
        <v/>
      </c>
      <c r="L146" s="221" t="str">
        <f ca="1">IF(MOD(ROW()-13,2)=0,IF(ISBLANK(OFFSET(#REF!,INT((ROW()-13)/2),0)),"",OFFSET(#REF!,INT((ROW()-13)/2),0)),IF(ISBLANK(OFFSET('9. METAS'!$W$20,INT((ROW()-14)/2),0)),"",OFFSET('9. METAS'!$W$20,INT((ROW()-14)/2),0)))</f>
        <v/>
      </c>
      <c r="M146" s="222" t="str">
        <f ca="1">IF(MOD(ROW()-13,2)=0,IF(ISBLANK(OFFSET(#REF!,INT((ROW()-13)/2),0)),"",OFFSET(#REF!,INT((ROW()-13)/2),0)),IF(ISBLANK(OFFSET('9. METAS'!$X$20,INT((ROW()-14)/2),0)),"",OFFSET('9. METAS'!$X$20,INT((ROW()-14)/2),0)))</f>
        <v/>
      </c>
      <c r="N146" s="873"/>
      <c r="O146" s="875"/>
      <c r="P146" s="877"/>
    </row>
    <row r="147" spans="3:16">
      <c r="C147" s="878" t="str">
        <f ca="1">IF(ISBLANK(OFFSET('5. Pp (3 años)'!$C$46,INT((ROW()-13)/2),0)),"",OFFSET('5. Pp (3 años)'!$C$46,INT((ROW()-13)/2),0))</f>
        <v/>
      </c>
      <c r="D147" s="852" t="str">
        <f ca="1">IF(ISBLANK(OFFSET('5. Pp (3 años)'!$D$46,INT((ROW()-13)/2),0)),"",OFFSET('5. Pp (3 años)'!$D$46,INT((ROW()-13)/2),0))</f>
        <v/>
      </c>
      <c r="E147" s="852" t="str">
        <f ca="1">IF(ISBLANK(OFFSET('5. Pp (3 años)'!$E$46,INT((ROW()-13)/2),0)),"",OFFSET('5. Pp (3 años)'!$E$46,INT((ROW()-13)/2),0))</f>
        <v/>
      </c>
      <c r="F147" s="854" t="str">
        <f ca="1">IF(ISBLANK(OFFSET('5. Pp (3 años)'!$K$46,INT((ROW()-13)/2),0)),"",OFFSET('5. Pp (3 años)'!$K$46,INT((ROW()-13)/2),0))</f>
        <v/>
      </c>
      <c r="G147" s="856" t="str">
        <f ca="1">IF(ISBLANK(OFFSET('5. Pp (3 años)'!$H$46,INT((ROW()-13)/2),0)),"",OFFSET('5. Pp (3 años)'!$H$46,INT((ROW()-13)/2),0))</f>
        <v/>
      </c>
      <c r="H147" s="907" t="str">
        <f ca="1">IF(ISBLANK(OFFSET('9. METAS'!$L$20,INT((ROW()-13)/2),0)),"",OFFSET('9. METAS'!$L$20,INT((ROW()-13)/2),0))</f>
        <v/>
      </c>
      <c r="I147" s="870"/>
      <c r="J147" s="220" t="e">
        <f ca="1">IF(MOD(ROW()-13,2)=0,IF(ISBLANK(OFFSET(#REF!,INT((ROW()-13)/2),0)),"",OFFSET(#REF!,INT((ROW()-13)/2),0)),IF(ISBLANK(OFFSET('9. METAS'!$U$20,INT((ROW()-14)/2),0)),"",OFFSET('9. METAS'!$U$20,INT((ROW()-14)/2),0)))</f>
        <v>#REF!</v>
      </c>
      <c r="K147" s="221" t="e">
        <f ca="1">IF(MOD(ROW()-13,2)=0,IF(ISBLANK(OFFSET(#REF!,INT((ROW()-13)/2),0)),"",OFFSET(#REF!,INT((ROW()-13)/2),0)),IF(ISBLANK(OFFSET('9. METAS'!$V$20,INT((ROW()-14)/2),0)),"",OFFSET('9. METAS'!$V$20,INT((ROW()-14)/2),0)))</f>
        <v>#REF!</v>
      </c>
      <c r="L147" s="221" t="e">
        <f ca="1">IF(MOD(ROW()-13,2)=0,IF(ISBLANK(OFFSET(#REF!,INT((ROW()-13)/2),0)),"",OFFSET(#REF!,INT((ROW()-13)/2),0)),IF(ISBLANK(OFFSET('9. METAS'!$W$20,INT((ROW()-14)/2),0)),"",OFFSET('9. METAS'!$W$20,INT((ROW()-14)/2),0)))</f>
        <v>#REF!</v>
      </c>
      <c r="M147" s="222" t="e">
        <f ca="1">IF(MOD(ROW()-13,2)=0,IF(ISBLANK(OFFSET(#REF!,INT((ROW()-13)/2),0)),"",OFFSET(#REF!,INT((ROW()-13)/2),0)),IF(ISBLANK(OFFSET('9. METAS'!$X$20,INT((ROW()-14)/2),0)),"",OFFSET('9. METAS'!$X$20,INT((ROW()-14)/2),0)))</f>
        <v>#REF!</v>
      </c>
      <c r="N147" s="872" t="str">
        <f t="shared" ref="N147" ca="1" si="130">IFERROR(J147/J148,"ND")</f>
        <v>ND</v>
      </c>
      <c r="O147" s="874" t="str">
        <f t="shared" ref="O147" ca="1" si="131">IFERROR(((J147+K147+L147+M147)/H147),"ND")</f>
        <v>ND</v>
      </c>
      <c r="P147" s="876"/>
    </row>
    <row r="148" spans="3:16">
      <c r="C148" s="850"/>
      <c r="D148" s="852"/>
      <c r="E148" s="852"/>
      <c r="F148" s="854"/>
      <c r="G148" s="856"/>
      <c r="H148" s="907"/>
      <c r="I148" s="871"/>
      <c r="J148" s="220" t="str">
        <f ca="1">IF(MOD(ROW()-13,2)=0,IF(ISBLANK(OFFSET(#REF!,INT((ROW()-13)/2),0)),"",OFFSET(#REF!,INT((ROW()-13)/2),0)),IF(ISBLANK(OFFSET('9. METAS'!$U$20,INT((ROW()-14)/2),0)),"",OFFSET('9. METAS'!$U$20,INT((ROW()-14)/2),0)))</f>
        <v/>
      </c>
      <c r="K148" s="221" t="str">
        <f ca="1">IF(MOD(ROW()-13,2)=0,IF(ISBLANK(OFFSET(#REF!,INT((ROW()-13)/2),0)),"",OFFSET(#REF!,INT((ROW()-13)/2),0)),IF(ISBLANK(OFFSET('9. METAS'!$V$20,INT((ROW()-14)/2),0)),"",OFFSET('9. METAS'!$V$20,INT((ROW()-14)/2),0)))</f>
        <v/>
      </c>
      <c r="L148" s="221" t="str">
        <f ca="1">IF(MOD(ROW()-13,2)=0,IF(ISBLANK(OFFSET(#REF!,INT((ROW()-13)/2),0)),"",OFFSET(#REF!,INT((ROW()-13)/2),0)),IF(ISBLANK(OFFSET('9. METAS'!$W$20,INT((ROW()-14)/2),0)),"",OFFSET('9. METAS'!$W$20,INT((ROW()-14)/2),0)))</f>
        <v/>
      </c>
      <c r="M148" s="222" t="str">
        <f ca="1">IF(MOD(ROW()-13,2)=0,IF(ISBLANK(OFFSET(#REF!,INT((ROW()-13)/2),0)),"",OFFSET(#REF!,INT((ROW()-13)/2),0)),IF(ISBLANK(OFFSET('9. METAS'!$X$20,INT((ROW()-14)/2),0)),"",OFFSET('9. METAS'!$X$20,INT((ROW()-14)/2),0)))</f>
        <v/>
      </c>
      <c r="N148" s="873"/>
      <c r="O148" s="875"/>
      <c r="P148" s="877"/>
    </row>
    <row r="149" spans="3:16">
      <c r="C149" s="878" t="str">
        <f ca="1">IF(ISBLANK(OFFSET('5. Pp (3 años)'!$C$46,INT((ROW()-13)/2),0)),"",OFFSET('5. Pp (3 años)'!$C$46,INT((ROW()-13)/2),0))</f>
        <v/>
      </c>
      <c r="D149" s="852" t="str">
        <f ca="1">IF(ISBLANK(OFFSET('5. Pp (3 años)'!$D$46,INT((ROW()-13)/2),0)),"",OFFSET('5. Pp (3 años)'!$D$46,INT((ROW()-13)/2),0))</f>
        <v/>
      </c>
      <c r="E149" s="852" t="str">
        <f ca="1">IF(ISBLANK(OFFSET('5. Pp (3 años)'!$E$46,INT((ROW()-13)/2),0)),"",OFFSET('5. Pp (3 años)'!$E$46,INT((ROW()-13)/2),0))</f>
        <v/>
      </c>
      <c r="F149" s="854" t="str">
        <f ca="1">IF(ISBLANK(OFFSET('5. Pp (3 años)'!$K$46,INT((ROW()-13)/2),0)),"",OFFSET('5. Pp (3 años)'!$K$46,INT((ROW()-13)/2),0))</f>
        <v/>
      </c>
      <c r="G149" s="856" t="str">
        <f ca="1">IF(ISBLANK(OFFSET('5. Pp (3 años)'!$H$46,INT((ROW()-13)/2),0)),"",OFFSET('5. Pp (3 años)'!$H$46,INT((ROW()-13)/2),0))</f>
        <v/>
      </c>
      <c r="H149" s="907" t="str">
        <f ca="1">IF(ISBLANK(OFFSET('9. METAS'!$L$20,INT((ROW()-13)/2),0)),"",OFFSET('9. METAS'!$L$20,INT((ROW()-13)/2),0))</f>
        <v/>
      </c>
      <c r="I149" s="870"/>
      <c r="J149" s="220" t="e">
        <f ca="1">IF(MOD(ROW()-13,2)=0,IF(ISBLANK(OFFSET(#REF!,INT((ROW()-13)/2),0)),"",OFFSET(#REF!,INT((ROW()-13)/2),0)),IF(ISBLANK(OFFSET('9. METAS'!$U$20,INT((ROW()-14)/2),0)),"",OFFSET('9. METAS'!$U$20,INT((ROW()-14)/2),0)))</f>
        <v>#REF!</v>
      </c>
      <c r="K149" s="221" t="e">
        <f ca="1">IF(MOD(ROW()-13,2)=0,IF(ISBLANK(OFFSET(#REF!,INT((ROW()-13)/2),0)),"",OFFSET(#REF!,INT((ROW()-13)/2),0)),IF(ISBLANK(OFFSET('9. METAS'!$V$20,INT((ROW()-14)/2),0)),"",OFFSET('9. METAS'!$V$20,INT((ROW()-14)/2),0)))</f>
        <v>#REF!</v>
      </c>
      <c r="L149" s="221" t="e">
        <f ca="1">IF(MOD(ROW()-13,2)=0,IF(ISBLANK(OFFSET(#REF!,INT((ROW()-13)/2),0)),"",OFFSET(#REF!,INT((ROW()-13)/2),0)),IF(ISBLANK(OFFSET('9. METAS'!$W$20,INT((ROW()-14)/2),0)),"",OFFSET('9. METAS'!$W$20,INT((ROW()-14)/2),0)))</f>
        <v>#REF!</v>
      </c>
      <c r="M149" s="222" t="e">
        <f ca="1">IF(MOD(ROW()-13,2)=0,IF(ISBLANK(OFFSET(#REF!,INT((ROW()-13)/2),0)),"",OFFSET(#REF!,INT((ROW()-13)/2),0)),IF(ISBLANK(OFFSET('9. METAS'!$X$20,INT((ROW()-14)/2),0)),"",OFFSET('9. METAS'!$X$20,INT((ROW()-14)/2),0)))</f>
        <v>#REF!</v>
      </c>
      <c r="N149" s="872" t="str">
        <f t="shared" ref="N149" ca="1" si="132">IFERROR(J149/J150,"ND")</f>
        <v>ND</v>
      </c>
      <c r="O149" s="874" t="str">
        <f t="shared" ref="O149" ca="1" si="133">IFERROR(((J149+K149+L149+M149)/H149),"ND")</f>
        <v>ND</v>
      </c>
      <c r="P149" s="876"/>
    </row>
    <row r="150" spans="3:16">
      <c r="C150" s="850"/>
      <c r="D150" s="852"/>
      <c r="E150" s="852"/>
      <c r="F150" s="854"/>
      <c r="G150" s="856"/>
      <c r="H150" s="907"/>
      <c r="I150" s="871"/>
      <c r="J150" s="220" t="str">
        <f ca="1">IF(MOD(ROW()-13,2)=0,IF(ISBLANK(OFFSET(#REF!,INT((ROW()-13)/2),0)),"",OFFSET(#REF!,INT((ROW()-13)/2),0)),IF(ISBLANK(OFFSET('9. METAS'!$U$20,INT((ROW()-14)/2),0)),"",OFFSET('9. METAS'!$U$20,INT((ROW()-14)/2),0)))</f>
        <v/>
      </c>
      <c r="K150" s="221" t="str">
        <f ca="1">IF(MOD(ROW()-13,2)=0,IF(ISBLANK(OFFSET(#REF!,INT((ROW()-13)/2),0)),"",OFFSET(#REF!,INT((ROW()-13)/2),0)),IF(ISBLANK(OFFSET('9. METAS'!$V$20,INT((ROW()-14)/2),0)),"",OFFSET('9. METAS'!$V$20,INT((ROW()-14)/2),0)))</f>
        <v/>
      </c>
      <c r="L150" s="221" t="str">
        <f ca="1">IF(MOD(ROW()-13,2)=0,IF(ISBLANK(OFFSET(#REF!,INT((ROW()-13)/2),0)),"",OFFSET(#REF!,INT((ROW()-13)/2),0)),IF(ISBLANK(OFFSET('9. METAS'!$W$20,INT((ROW()-14)/2),0)),"",OFFSET('9. METAS'!$W$20,INT((ROW()-14)/2),0)))</f>
        <v/>
      </c>
      <c r="M150" s="222" t="str">
        <f ca="1">IF(MOD(ROW()-13,2)=0,IF(ISBLANK(OFFSET(#REF!,INT((ROW()-13)/2),0)),"",OFFSET(#REF!,INT((ROW()-13)/2),0)),IF(ISBLANK(OFFSET('9. METAS'!$X$20,INT((ROW()-14)/2),0)),"",OFFSET('9. METAS'!$X$20,INT((ROW()-14)/2),0)))</f>
        <v/>
      </c>
      <c r="N150" s="873"/>
      <c r="O150" s="875"/>
      <c r="P150" s="877"/>
    </row>
    <row r="151" spans="3:16">
      <c r="C151" s="878" t="str">
        <f ca="1">IF(ISBLANK(OFFSET('5. Pp (3 años)'!$C$46,INT((ROW()-13)/2),0)),"",OFFSET('5. Pp (3 años)'!$C$46,INT((ROW()-13)/2),0))</f>
        <v/>
      </c>
      <c r="D151" s="852" t="str">
        <f ca="1">IF(ISBLANK(OFFSET('5. Pp (3 años)'!$D$46,INT((ROW()-13)/2),0)),"",OFFSET('5. Pp (3 años)'!$D$46,INT((ROW()-13)/2),0))</f>
        <v/>
      </c>
      <c r="E151" s="852" t="str">
        <f ca="1">IF(ISBLANK(OFFSET('5. Pp (3 años)'!$E$46,INT((ROW()-13)/2),0)),"",OFFSET('5. Pp (3 años)'!$E$46,INT((ROW()-13)/2),0))</f>
        <v/>
      </c>
      <c r="F151" s="854" t="str">
        <f ca="1">IF(ISBLANK(OFFSET('5. Pp (3 años)'!$K$46,INT((ROW()-13)/2),0)),"",OFFSET('5. Pp (3 años)'!$K$46,INT((ROW()-13)/2),0))</f>
        <v/>
      </c>
      <c r="G151" s="856" t="str">
        <f ca="1">IF(ISBLANK(OFFSET('5. Pp (3 años)'!$H$46,INT((ROW()-13)/2),0)),"",OFFSET('5. Pp (3 años)'!$H$46,INT((ROW()-13)/2),0))</f>
        <v/>
      </c>
      <c r="H151" s="907" t="str">
        <f ca="1">IF(ISBLANK(OFFSET('9. METAS'!$L$20,INT((ROW()-13)/2),0)),"",OFFSET('9. METAS'!$L$20,INT((ROW()-13)/2),0))</f>
        <v/>
      </c>
      <c r="I151" s="870"/>
      <c r="J151" s="220" t="e">
        <f ca="1">IF(MOD(ROW()-13,2)=0,IF(ISBLANK(OFFSET(#REF!,INT((ROW()-13)/2),0)),"",OFFSET(#REF!,INT((ROW()-13)/2),0)),IF(ISBLANK(OFFSET('9. METAS'!$U$20,INT((ROW()-14)/2),0)),"",OFFSET('9. METAS'!$U$20,INT((ROW()-14)/2),0)))</f>
        <v>#REF!</v>
      </c>
      <c r="K151" s="221" t="e">
        <f ca="1">IF(MOD(ROW()-13,2)=0,IF(ISBLANK(OFFSET(#REF!,INT((ROW()-13)/2),0)),"",OFFSET(#REF!,INT((ROW()-13)/2),0)),IF(ISBLANK(OFFSET('9. METAS'!$V$20,INT((ROW()-14)/2),0)),"",OFFSET('9. METAS'!$V$20,INT((ROW()-14)/2),0)))</f>
        <v>#REF!</v>
      </c>
      <c r="L151" s="221" t="e">
        <f ca="1">IF(MOD(ROW()-13,2)=0,IF(ISBLANK(OFFSET(#REF!,INT((ROW()-13)/2),0)),"",OFFSET(#REF!,INT((ROW()-13)/2),0)),IF(ISBLANK(OFFSET('9. METAS'!$W$20,INT((ROW()-14)/2),0)),"",OFFSET('9. METAS'!$W$20,INT((ROW()-14)/2),0)))</f>
        <v>#REF!</v>
      </c>
      <c r="M151" s="222" t="e">
        <f ca="1">IF(MOD(ROW()-13,2)=0,IF(ISBLANK(OFFSET(#REF!,INT((ROW()-13)/2),0)),"",OFFSET(#REF!,INT((ROW()-13)/2),0)),IF(ISBLANK(OFFSET('9. METAS'!$X$20,INT((ROW()-14)/2),0)),"",OFFSET('9. METAS'!$X$20,INT((ROW()-14)/2),0)))</f>
        <v>#REF!</v>
      </c>
      <c r="N151" s="872" t="str">
        <f t="shared" ref="N151" ca="1" si="134">IFERROR(J151/J152,"ND")</f>
        <v>ND</v>
      </c>
      <c r="O151" s="874" t="str">
        <f t="shared" ref="O151" ca="1" si="135">IFERROR(((J151+K151+L151+M151)/H151),"ND")</f>
        <v>ND</v>
      </c>
      <c r="P151" s="876"/>
    </row>
    <row r="152" spans="3:16">
      <c r="C152" s="850"/>
      <c r="D152" s="852"/>
      <c r="E152" s="852"/>
      <c r="F152" s="854"/>
      <c r="G152" s="856"/>
      <c r="H152" s="907"/>
      <c r="I152" s="871"/>
      <c r="J152" s="220" t="str">
        <f ca="1">IF(MOD(ROW()-13,2)=0,IF(ISBLANK(OFFSET(#REF!,INT((ROW()-13)/2),0)),"",OFFSET(#REF!,INT((ROW()-13)/2),0)),IF(ISBLANK(OFFSET('9. METAS'!$U$20,INT((ROW()-14)/2),0)),"",OFFSET('9. METAS'!$U$20,INT((ROW()-14)/2),0)))</f>
        <v/>
      </c>
      <c r="K152" s="221" t="str">
        <f ca="1">IF(MOD(ROW()-13,2)=0,IF(ISBLANK(OFFSET(#REF!,INT((ROW()-13)/2),0)),"",OFFSET(#REF!,INT((ROW()-13)/2),0)),IF(ISBLANK(OFFSET('9. METAS'!$V$20,INT((ROW()-14)/2),0)),"",OFFSET('9. METAS'!$V$20,INT((ROW()-14)/2),0)))</f>
        <v/>
      </c>
      <c r="L152" s="221" t="str">
        <f ca="1">IF(MOD(ROW()-13,2)=0,IF(ISBLANK(OFFSET(#REF!,INT((ROW()-13)/2),0)),"",OFFSET(#REF!,INT((ROW()-13)/2),0)),IF(ISBLANK(OFFSET('9. METAS'!$W$20,INT((ROW()-14)/2),0)),"",OFFSET('9. METAS'!$W$20,INT((ROW()-14)/2),0)))</f>
        <v/>
      </c>
      <c r="M152" s="222" t="str">
        <f ca="1">IF(MOD(ROW()-13,2)=0,IF(ISBLANK(OFFSET(#REF!,INT((ROW()-13)/2),0)),"",OFFSET(#REF!,INT((ROW()-13)/2),0)),IF(ISBLANK(OFFSET('9. METAS'!$X$20,INT((ROW()-14)/2),0)),"",OFFSET('9. METAS'!$X$20,INT((ROW()-14)/2),0)))</f>
        <v/>
      </c>
      <c r="N152" s="873"/>
      <c r="O152" s="875"/>
      <c r="P152" s="877"/>
    </row>
    <row r="153" spans="3:16">
      <c r="C153" s="878" t="str">
        <f ca="1">IF(ISBLANK(OFFSET('5. Pp (3 años)'!$C$46,INT((ROW()-13)/2),0)),"",OFFSET('5. Pp (3 años)'!$C$46,INT((ROW()-13)/2),0))</f>
        <v/>
      </c>
      <c r="D153" s="852" t="str">
        <f ca="1">IF(ISBLANK(OFFSET('5. Pp (3 años)'!$D$46,INT((ROW()-13)/2),0)),"",OFFSET('5. Pp (3 años)'!$D$46,INT((ROW()-13)/2),0))</f>
        <v/>
      </c>
      <c r="E153" s="852" t="str">
        <f ca="1">IF(ISBLANK(OFFSET('5. Pp (3 años)'!$E$46,INT((ROW()-13)/2),0)),"",OFFSET('5. Pp (3 años)'!$E$46,INT((ROW()-13)/2),0))</f>
        <v/>
      </c>
      <c r="F153" s="854" t="str">
        <f ca="1">IF(ISBLANK(OFFSET('5. Pp (3 años)'!$K$46,INT((ROW()-13)/2),0)),"",OFFSET('5. Pp (3 años)'!$K$46,INT((ROW()-13)/2),0))</f>
        <v/>
      </c>
      <c r="G153" s="856" t="str">
        <f ca="1">IF(ISBLANK(OFFSET('5. Pp (3 años)'!$H$46,INT((ROW()-13)/2),0)),"",OFFSET('5. Pp (3 años)'!$H$46,INT((ROW()-13)/2),0))</f>
        <v/>
      </c>
      <c r="H153" s="907" t="str">
        <f ca="1">IF(ISBLANK(OFFSET('9. METAS'!$L$20,INT((ROW()-13)/2),0)),"",OFFSET('9. METAS'!$L$20,INT((ROW()-13)/2),0))</f>
        <v/>
      </c>
      <c r="I153" s="870"/>
      <c r="J153" s="220" t="e">
        <f ca="1">IF(MOD(ROW()-13,2)=0,IF(ISBLANK(OFFSET(#REF!,INT((ROW()-13)/2),0)),"",OFFSET(#REF!,INT((ROW()-13)/2),0)),IF(ISBLANK(OFFSET('9. METAS'!$U$20,INT((ROW()-14)/2),0)),"",OFFSET('9. METAS'!$U$20,INT((ROW()-14)/2),0)))</f>
        <v>#REF!</v>
      </c>
      <c r="K153" s="221" t="e">
        <f ca="1">IF(MOD(ROW()-13,2)=0,IF(ISBLANK(OFFSET(#REF!,INT((ROW()-13)/2),0)),"",OFFSET(#REF!,INT((ROW()-13)/2),0)),IF(ISBLANK(OFFSET('9. METAS'!$V$20,INT((ROW()-14)/2),0)),"",OFFSET('9. METAS'!$V$20,INT((ROW()-14)/2),0)))</f>
        <v>#REF!</v>
      </c>
      <c r="L153" s="221" t="e">
        <f ca="1">IF(MOD(ROW()-13,2)=0,IF(ISBLANK(OFFSET(#REF!,INT((ROW()-13)/2),0)),"",OFFSET(#REF!,INT((ROW()-13)/2),0)),IF(ISBLANK(OFFSET('9. METAS'!$W$20,INT((ROW()-14)/2),0)),"",OFFSET('9. METAS'!$W$20,INT((ROW()-14)/2),0)))</f>
        <v>#REF!</v>
      </c>
      <c r="M153" s="222" t="e">
        <f ca="1">IF(MOD(ROW()-13,2)=0,IF(ISBLANK(OFFSET(#REF!,INT((ROW()-13)/2),0)),"",OFFSET(#REF!,INT((ROW()-13)/2),0)),IF(ISBLANK(OFFSET('9. METAS'!$X$20,INT((ROW()-14)/2),0)),"",OFFSET('9. METAS'!$X$20,INT((ROW()-14)/2),0)))</f>
        <v>#REF!</v>
      </c>
      <c r="N153" s="872" t="str">
        <f t="shared" ref="N153" ca="1" si="136">IFERROR(J153/J154,"ND")</f>
        <v>ND</v>
      </c>
      <c r="O153" s="874" t="str">
        <f t="shared" ref="O153" ca="1" si="137">IFERROR(((J153+K153+L153+M153)/H153),"ND")</f>
        <v>ND</v>
      </c>
      <c r="P153" s="876"/>
    </row>
    <row r="154" spans="3:16">
      <c r="C154" s="850"/>
      <c r="D154" s="852"/>
      <c r="E154" s="852"/>
      <c r="F154" s="854"/>
      <c r="G154" s="856"/>
      <c r="H154" s="907"/>
      <c r="I154" s="871"/>
      <c r="J154" s="220" t="str">
        <f ca="1">IF(MOD(ROW()-13,2)=0,IF(ISBLANK(OFFSET(#REF!,INT((ROW()-13)/2),0)),"",OFFSET(#REF!,INT((ROW()-13)/2),0)),IF(ISBLANK(OFFSET('9. METAS'!$U$20,INT((ROW()-14)/2),0)),"",OFFSET('9. METAS'!$U$20,INT((ROW()-14)/2),0)))</f>
        <v/>
      </c>
      <c r="K154" s="221" t="str">
        <f ca="1">IF(MOD(ROW()-13,2)=0,IF(ISBLANK(OFFSET(#REF!,INT((ROW()-13)/2),0)),"",OFFSET(#REF!,INT((ROW()-13)/2),0)),IF(ISBLANK(OFFSET('9. METAS'!$V$20,INT((ROW()-14)/2),0)),"",OFFSET('9. METAS'!$V$20,INT((ROW()-14)/2),0)))</f>
        <v/>
      </c>
      <c r="L154" s="221" t="str">
        <f ca="1">IF(MOD(ROW()-13,2)=0,IF(ISBLANK(OFFSET(#REF!,INT((ROW()-13)/2),0)),"",OFFSET(#REF!,INT((ROW()-13)/2),0)),IF(ISBLANK(OFFSET('9. METAS'!$W$20,INT((ROW()-14)/2),0)),"",OFFSET('9. METAS'!$W$20,INT((ROW()-14)/2),0)))</f>
        <v/>
      </c>
      <c r="M154" s="222" t="str">
        <f ca="1">IF(MOD(ROW()-13,2)=0,IF(ISBLANK(OFFSET(#REF!,INT((ROW()-13)/2),0)),"",OFFSET(#REF!,INT((ROW()-13)/2),0)),IF(ISBLANK(OFFSET('9. METAS'!$X$20,INT((ROW()-14)/2),0)),"",OFFSET('9. METAS'!$X$20,INT((ROW()-14)/2),0)))</f>
        <v/>
      </c>
      <c r="N154" s="873"/>
      <c r="O154" s="875"/>
      <c r="P154" s="877"/>
    </row>
    <row r="155" spans="3:16">
      <c r="C155" s="878" t="str">
        <f ca="1">IF(ISBLANK(OFFSET('5. Pp (3 años)'!$C$46,INT((ROW()-13)/2),0)),"",OFFSET('5. Pp (3 años)'!$C$46,INT((ROW()-13)/2),0))</f>
        <v/>
      </c>
      <c r="D155" s="852" t="str">
        <f ca="1">IF(ISBLANK(OFFSET('5. Pp (3 años)'!$D$46,INT((ROW()-13)/2),0)),"",OFFSET('5. Pp (3 años)'!$D$46,INT((ROW()-13)/2),0))</f>
        <v/>
      </c>
      <c r="E155" s="852" t="str">
        <f ca="1">IF(ISBLANK(OFFSET('5. Pp (3 años)'!$E$46,INT((ROW()-13)/2),0)),"",OFFSET('5. Pp (3 años)'!$E$46,INT((ROW()-13)/2),0))</f>
        <v/>
      </c>
      <c r="F155" s="854" t="str">
        <f ca="1">IF(ISBLANK(OFFSET('5. Pp (3 años)'!$K$46,INT((ROW()-13)/2),0)),"",OFFSET('5. Pp (3 años)'!$K$46,INT((ROW()-13)/2),0))</f>
        <v/>
      </c>
      <c r="G155" s="856" t="str">
        <f ca="1">IF(ISBLANK(OFFSET('5. Pp (3 años)'!$H$46,INT((ROW()-13)/2),0)),"",OFFSET('5. Pp (3 años)'!$H$46,INT((ROW()-13)/2),0))</f>
        <v/>
      </c>
      <c r="H155" s="907" t="str">
        <f ca="1">IF(ISBLANK(OFFSET('9. METAS'!$L$20,INT((ROW()-13)/2),0)),"",OFFSET('9. METAS'!$L$20,INT((ROW()-13)/2),0))</f>
        <v/>
      </c>
      <c r="I155" s="870"/>
      <c r="J155" s="220" t="e">
        <f ca="1">IF(MOD(ROW()-13,2)=0,IF(ISBLANK(OFFSET(#REF!,INT((ROW()-13)/2),0)),"",OFFSET(#REF!,INT((ROW()-13)/2),0)),IF(ISBLANK(OFFSET('9. METAS'!$U$20,INT((ROW()-14)/2),0)),"",OFFSET('9. METAS'!$U$20,INT((ROW()-14)/2),0)))</f>
        <v>#REF!</v>
      </c>
      <c r="K155" s="221" t="e">
        <f ca="1">IF(MOD(ROW()-13,2)=0,IF(ISBLANK(OFFSET(#REF!,INT((ROW()-13)/2),0)),"",OFFSET(#REF!,INT((ROW()-13)/2),0)),IF(ISBLANK(OFFSET('9. METAS'!$V$20,INT((ROW()-14)/2),0)),"",OFFSET('9. METAS'!$V$20,INT((ROW()-14)/2),0)))</f>
        <v>#REF!</v>
      </c>
      <c r="L155" s="221" t="e">
        <f ca="1">IF(MOD(ROW()-13,2)=0,IF(ISBLANK(OFFSET(#REF!,INT((ROW()-13)/2),0)),"",OFFSET(#REF!,INT((ROW()-13)/2),0)),IF(ISBLANK(OFFSET('9. METAS'!$W$20,INT((ROW()-14)/2),0)),"",OFFSET('9. METAS'!$W$20,INT((ROW()-14)/2),0)))</f>
        <v>#REF!</v>
      </c>
      <c r="M155" s="222" t="e">
        <f ca="1">IF(MOD(ROW()-13,2)=0,IF(ISBLANK(OFFSET(#REF!,INT((ROW()-13)/2),0)),"",OFFSET(#REF!,INT((ROW()-13)/2),0)),IF(ISBLANK(OFFSET('9. METAS'!$X$20,INT((ROW()-14)/2),0)),"",OFFSET('9. METAS'!$X$20,INT((ROW()-14)/2),0)))</f>
        <v>#REF!</v>
      </c>
      <c r="N155" s="872" t="str">
        <f t="shared" ref="N155" ca="1" si="138">IFERROR(J155/J156,"ND")</f>
        <v>ND</v>
      </c>
      <c r="O155" s="874" t="str">
        <f t="shared" ref="O155" ca="1" si="139">IFERROR(((J155+K155+L155+M155)/H155),"ND")</f>
        <v>ND</v>
      </c>
      <c r="P155" s="876"/>
    </row>
    <row r="156" spans="3:16">
      <c r="C156" s="850"/>
      <c r="D156" s="852"/>
      <c r="E156" s="852"/>
      <c r="F156" s="854"/>
      <c r="G156" s="856"/>
      <c r="H156" s="907"/>
      <c r="I156" s="871"/>
      <c r="J156" s="220" t="str">
        <f ca="1">IF(MOD(ROW()-13,2)=0,IF(ISBLANK(OFFSET(#REF!,INT((ROW()-13)/2),0)),"",OFFSET(#REF!,INT((ROW()-13)/2),0)),IF(ISBLANK(OFFSET('9. METAS'!$U$20,INT((ROW()-14)/2),0)),"",OFFSET('9. METAS'!$U$20,INT((ROW()-14)/2),0)))</f>
        <v/>
      </c>
      <c r="K156" s="221" t="str">
        <f ca="1">IF(MOD(ROW()-13,2)=0,IF(ISBLANK(OFFSET(#REF!,INT((ROW()-13)/2),0)),"",OFFSET(#REF!,INT((ROW()-13)/2),0)),IF(ISBLANK(OFFSET('9. METAS'!$V$20,INT((ROW()-14)/2),0)),"",OFFSET('9. METAS'!$V$20,INT((ROW()-14)/2),0)))</f>
        <v/>
      </c>
      <c r="L156" s="221" t="str">
        <f ca="1">IF(MOD(ROW()-13,2)=0,IF(ISBLANK(OFFSET(#REF!,INT((ROW()-13)/2),0)),"",OFFSET(#REF!,INT((ROW()-13)/2),0)),IF(ISBLANK(OFFSET('9. METAS'!$W$20,INT((ROW()-14)/2),0)),"",OFFSET('9. METAS'!$W$20,INT((ROW()-14)/2),0)))</f>
        <v/>
      </c>
      <c r="M156" s="222" t="str">
        <f ca="1">IF(MOD(ROW()-13,2)=0,IF(ISBLANK(OFFSET(#REF!,INT((ROW()-13)/2),0)),"",OFFSET(#REF!,INT((ROW()-13)/2),0)),IF(ISBLANK(OFFSET('9. METAS'!$X$20,INT((ROW()-14)/2),0)),"",OFFSET('9. METAS'!$X$20,INT((ROW()-14)/2),0)))</f>
        <v/>
      </c>
      <c r="N156" s="873"/>
      <c r="O156" s="875"/>
      <c r="P156" s="877"/>
    </row>
    <row r="157" spans="3:16">
      <c r="C157" s="878" t="str">
        <f ca="1">IF(ISBLANK(OFFSET('5. Pp (3 años)'!$C$46,INT((ROW()-13)/2),0)),"",OFFSET('5. Pp (3 años)'!$C$46,INT((ROW()-13)/2),0))</f>
        <v/>
      </c>
      <c r="D157" s="852" t="str">
        <f ca="1">IF(ISBLANK(OFFSET('5. Pp (3 años)'!$D$46,INT((ROW()-13)/2),0)),"",OFFSET('5. Pp (3 años)'!$D$46,INT((ROW()-13)/2),0))</f>
        <v/>
      </c>
      <c r="E157" s="852" t="str">
        <f ca="1">IF(ISBLANK(OFFSET('5. Pp (3 años)'!$E$46,INT((ROW()-13)/2),0)),"",OFFSET('5. Pp (3 años)'!$E$46,INT((ROW()-13)/2),0))</f>
        <v/>
      </c>
      <c r="F157" s="854" t="str">
        <f ca="1">IF(ISBLANK(OFFSET('5. Pp (3 años)'!$K$46,INT((ROW()-13)/2),0)),"",OFFSET('5. Pp (3 años)'!$K$46,INT((ROW()-13)/2),0))</f>
        <v/>
      </c>
      <c r="G157" s="856" t="str">
        <f ca="1">IF(ISBLANK(OFFSET('5. Pp (3 años)'!$H$46,INT((ROW()-13)/2),0)),"",OFFSET('5. Pp (3 años)'!$H$46,INT((ROW()-13)/2),0))</f>
        <v/>
      </c>
      <c r="H157" s="907" t="str">
        <f ca="1">IF(ISBLANK(OFFSET('9. METAS'!$L$20,INT((ROW()-13)/2),0)),"",OFFSET('9. METAS'!$L$20,INT((ROW()-13)/2),0))</f>
        <v/>
      </c>
      <c r="I157" s="870"/>
      <c r="J157" s="220" t="e">
        <f ca="1">IF(MOD(ROW()-13,2)=0,IF(ISBLANK(OFFSET(#REF!,INT((ROW()-13)/2),0)),"",OFFSET(#REF!,INT((ROW()-13)/2),0)),IF(ISBLANK(OFFSET('9. METAS'!$U$20,INT((ROW()-14)/2),0)),"",OFFSET('9. METAS'!$U$20,INT((ROW()-14)/2),0)))</f>
        <v>#REF!</v>
      </c>
      <c r="K157" s="221" t="e">
        <f ca="1">IF(MOD(ROW()-13,2)=0,IF(ISBLANK(OFFSET(#REF!,INT((ROW()-13)/2),0)),"",OFFSET(#REF!,INT((ROW()-13)/2),0)),IF(ISBLANK(OFFSET('9. METAS'!$V$20,INT((ROW()-14)/2),0)),"",OFFSET('9. METAS'!$V$20,INT((ROW()-14)/2),0)))</f>
        <v>#REF!</v>
      </c>
      <c r="L157" s="221" t="e">
        <f ca="1">IF(MOD(ROW()-13,2)=0,IF(ISBLANK(OFFSET(#REF!,INT((ROW()-13)/2),0)),"",OFFSET(#REF!,INT((ROW()-13)/2),0)),IF(ISBLANK(OFFSET('9. METAS'!$W$20,INT((ROW()-14)/2),0)),"",OFFSET('9. METAS'!$W$20,INT((ROW()-14)/2),0)))</f>
        <v>#REF!</v>
      </c>
      <c r="M157" s="222" t="e">
        <f ca="1">IF(MOD(ROW()-13,2)=0,IF(ISBLANK(OFFSET(#REF!,INT((ROW()-13)/2),0)),"",OFFSET(#REF!,INT((ROW()-13)/2),0)),IF(ISBLANK(OFFSET('9. METAS'!$X$20,INT((ROW()-14)/2),0)),"",OFFSET('9. METAS'!$X$20,INT((ROW()-14)/2),0)))</f>
        <v>#REF!</v>
      </c>
      <c r="N157" s="872" t="str">
        <f t="shared" ref="N157" ca="1" si="140">IFERROR(J157/J158,"ND")</f>
        <v>ND</v>
      </c>
      <c r="O157" s="874" t="str">
        <f t="shared" ref="O157" ca="1" si="141">IFERROR(((J157+K157+L157+M157)/H157),"ND")</f>
        <v>ND</v>
      </c>
      <c r="P157" s="876"/>
    </row>
    <row r="158" spans="3:16">
      <c r="C158" s="850"/>
      <c r="D158" s="852"/>
      <c r="E158" s="852"/>
      <c r="F158" s="854"/>
      <c r="G158" s="856"/>
      <c r="H158" s="907"/>
      <c r="I158" s="871"/>
      <c r="J158" s="220" t="str">
        <f ca="1">IF(MOD(ROW()-13,2)=0,IF(ISBLANK(OFFSET(#REF!,INT((ROW()-13)/2),0)),"",OFFSET(#REF!,INT((ROW()-13)/2),0)),IF(ISBLANK(OFFSET('9. METAS'!$U$20,INT((ROW()-14)/2),0)),"",OFFSET('9. METAS'!$U$20,INT((ROW()-14)/2),0)))</f>
        <v/>
      </c>
      <c r="K158" s="221" t="str">
        <f ca="1">IF(MOD(ROW()-13,2)=0,IF(ISBLANK(OFFSET(#REF!,INT((ROW()-13)/2),0)),"",OFFSET(#REF!,INT((ROW()-13)/2),0)),IF(ISBLANK(OFFSET('9. METAS'!$V$20,INT((ROW()-14)/2),0)),"",OFFSET('9. METAS'!$V$20,INT((ROW()-14)/2),0)))</f>
        <v/>
      </c>
      <c r="L158" s="221" t="str">
        <f ca="1">IF(MOD(ROW()-13,2)=0,IF(ISBLANK(OFFSET(#REF!,INT((ROW()-13)/2),0)),"",OFFSET(#REF!,INT((ROW()-13)/2),0)),IF(ISBLANK(OFFSET('9. METAS'!$W$20,INT((ROW()-14)/2),0)),"",OFFSET('9. METAS'!$W$20,INT((ROW()-14)/2),0)))</f>
        <v/>
      </c>
      <c r="M158" s="222" t="str">
        <f ca="1">IF(MOD(ROW()-13,2)=0,IF(ISBLANK(OFFSET(#REF!,INT((ROW()-13)/2),0)),"",OFFSET(#REF!,INT((ROW()-13)/2),0)),IF(ISBLANK(OFFSET('9. METAS'!$X$20,INT((ROW()-14)/2),0)),"",OFFSET('9. METAS'!$X$20,INT((ROW()-14)/2),0)))</f>
        <v/>
      </c>
      <c r="N158" s="873"/>
      <c r="O158" s="875"/>
      <c r="P158" s="877"/>
    </row>
    <row r="159" spans="3:16">
      <c r="C159" s="878" t="str">
        <f ca="1">IF(ISBLANK(OFFSET('5. Pp (3 años)'!$C$46,INT((ROW()-13)/2),0)),"",OFFSET('5. Pp (3 años)'!$C$46,INT((ROW()-13)/2),0))</f>
        <v/>
      </c>
      <c r="D159" s="852" t="str">
        <f ca="1">IF(ISBLANK(OFFSET('5. Pp (3 años)'!$D$46,INT((ROW()-13)/2),0)),"",OFFSET('5. Pp (3 años)'!$D$46,INT((ROW()-13)/2),0))</f>
        <v/>
      </c>
      <c r="E159" s="852" t="str">
        <f ca="1">IF(ISBLANK(OFFSET('5. Pp (3 años)'!$E$46,INT((ROW()-13)/2),0)),"",OFFSET('5. Pp (3 años)'!$E$46,INT((ROW()-13)/2),0))</f>
        <v/>
      </c>
      <c r="F159" s="854" t="str">
        <f ca="1">IF(ISBLANK(OFFSET('5. Pp (3 años)'!$K$46,INT((ROW()-13)/2),0)),"",OFFSET('5. Pp (3 años)'!$K$46,INT((ROW()-13)/2),0))</f>
        <v/>
      </c>
      <c r="G159" s="856" t="str">
        <f ca="1">IF(ISBLANK(OFFSET('5. Pp (3 años)'!$H$46,INT((ROW()-13)/2),0)),"",OFFSET('5. Pp (3 años)'!$H$46,INT((ROW()-13)/2),0))</f>
        <v/>
      </c>
      <c r="H159" s="907" t="str">
        <f ca="1">IF(ISBLANK(OFFSET('9. METAS'!$L$20,INT((ROW()-13)/2),0)),"",OFFSET('9. METAS'!$L$20,INT((ROW()-13)/2),0))</f>
        <v/>
      </c>
      <c r="I159" s="870"/>
      <c r="J159" s="220" t="e">
        <f ca="1">IF(MOD(ROW()-13,2)=0,IF(ISBLANK(OFFSET(#REF!,INT((ROW()-13)/2),0)),"",OFFSET(#REF!,INT((ROW()-13)/2),0)),IF(ISBLANK(OFFSET('9. METAS'!$U$20,INT((ROW()-14)/2),0)),"",OFFSET('9. METAS'!$U$20,INT((ROW()-14)/2),0)))</f>
        <v>#REF!</v>
      </c>
      <c r="K159" s="221" t="e">
        <f ca="1">IF(MOD(ROW()-13,2)=0,IF(ISBLANK(OFFSET(#REF!,INT((ROW()-13)/2),0)),"",OFFSET(#REF!,INT((ROW()-13)/2),0)),IF(ISBLANK(OFFSET('9. METAS'!$V$20,INT((ROW()-14)/2),0)),"",OFFSET('9. METAS'!$V$20,INT((ROW()-14)/2),0)))</f>
        <v>#REF!</v>
      </c>
      <c r="L159" s="221" t="e">
        <f ca="1">IF(MOD(ROW()-13,2)=0,IF(ISBLANK(OFFSET(#REF!,INT((ROW()-13)/2),0)),"",OFFSET(#REF!,INT((ROW()-13)/2),0)),IF(ISBLANK(OFFSET('9. METAS'!$W$20,INT((ROW()-14)/2),0)),"",OFFSET('9. METAS'!$W$20,INT((ROW()-14)/2),0)))</f>
        <v>#REF!</v>
      </c>
      <c r="M159" s="222" t="e">
        <f ca="1">IF(MOD(ROW()-13,2)=0,IF(ISBLANK(OFFSET(#REF!,INT((ROW()-13)/2),0)),"",OFFSET(#REF!,INT((ROW()-13)/2),0)),IF(ISBLANK(OFFSET('9. METAS'!$X$20,INT((ROW()-14)/2),0)),"",OFFSET('9. METAS'!$X$20,INT((ROW()-14)/2),0)))</f>
        <v>#REF!</v>
      </c>
      <c r="N159" s="872" t="str">
        <f t="shared" ref="N159" ca="1" si="142">IFERROR(J159/J160,"ND")</f>
        <v>ND</v>
      </c>
      <c r="O159" s="874" t="str">
        <f t="shared" ref="O159" ca="1" si="143">IFERROR(((J159+K159+L159+M159)/H159),"ND")</f>
        <v>ND</v>
      </c>
      <c r="P159" s="876"/>
    </row>
    <row r="160" spans="3:16">
      <c r="C160" s="850"/>
      <c r="D160" s="852"/>
      <c r="E160" s="852"/>
      <c r="F160" s="854"/>
      <c r="G160" s="856"/>
      <c r="H160" s="907"/>
      <c r="I160" s="871"/>
      <c r="J160" s="220" t="str">
        <f ca="1">IF(MOD(ROW()-13,2)=0,IF(ISBLANK(OFFSET(#REF!,INT((ROW()-13)/2),0)),"",OFFSET(#REF!,INT((ROW()-13)/2),0)),IF(ISBLANK(OFFSET('9. METAS'!$U$20,INT((ROW()-14)/2),0)),"",OFFSET('9. METAS'!$U$20,INT((ROW()-14)/2),0)))</f>
        <v/>
      </c>
      <c r="K160" s="221" t="str">
        <f ca="1">IF(MOD(ROW()-13,2)=0,IF(ISBLANK(OFFSET(#REF!,INT((ROW()-13)/2),0)),"",OFFSET(#REF!,INT((ROW()-13)/2),0)),IF(ISBLANK(OFFSET('9. METAS'!$V$20,INT((ROW()-14)/2),0)),"",OFFSET('9. METAS'!$V$20,INT((ROW()-14)/2),0)))</f>
        <v/>
      </c>
      <c r="L160" s="221" t="str">
        <f ca="1">IF(MOD(ROW()-13,2)=0,IF(ISBLANK(OFFSET(#REF!,INT((ROW()-13)/2),0)),"",OFFSET(#REF!,INT((ROW()-13)/2),0)),IF(ISBLANK(OFFSET('9. METAS'!$W$20,INT((ROW()-14)/2),0)),"",OFFSET('9. METAS'!$W$20,INT((ROW()-14)/2),0)))</f>
        <v/>
      </c>
      <c r="M160" s="222" t="str">
        <f ca="1">IF(MOD(ROW()-13,2)=0,IF(ISBLANK(OFFSET(#REF!,INT((ROW()-13)/2),0)),"",OFFSET(#REF!,INT((ROW()-13)/2),0)),IF(ISBLANK(OFFSET('9. METAS'!$X$20,INT((ROW()-14)/2),0)),"",OFFSET('9. METAS'!$X$20,INT((ROW()-14)/2),0)))</f>
        <v/>
      </c>
      <c r="N160" s="873"/>
      <c r="O160" s="875"/>
      <c r="P160" s="877"/>
    </row>
    <row r="161" spans="3:16">
      <c r="C161" s="878" t="str">
        <f ca="1">IF(ISBLANK(OFFSET('5. Pp (3 años)'!$C$46,INT((ROW()-13)/2),0)),"",OFFSET('5. Pp (3 años)'!$C$46,INT((ROW()-13)/2),0))</f>
        <v/>
      </c>
      <c r="D161" s="852" t="str">
        <f ca="1">IF(ISBLANK(OFFSET('5. Pp (3 años)'!$D$46,INT((ROW()-13)/2),0)),"",OFFSET('5. Pp (3 años)'!$D$46,INT((ROW()-13)/2),0))</f>
        <v/>
      </c>
      <c r="E161" s="852" t="str">
        <f ca="1">IF(ISBLANK(OFFSET('5. Pp (3 años)'!$E$46,INT((ROW()-13)/2),0)),"",OFFSET('5. Pp (3 años)'!$E$46,INT((ROW()-13)/2),0))</f>
        <v/>
      </c>
      <c r="F161" s="854" t="str">
        <f ca="1">IF(ISBLANK(OFFSET('5. Pp (3 años)'!$K$46,INT((ROW()-13)/2),0)),"",OFFSET('5. Pp (3 años)'!$K$46,INT((ROW()-13)/2),0))</f>
        <v/>
      </c>
      <c r="G161" s="856" t="str">
        <f ca="1">IF(ISBLANK(OFFSET('5. Pp (3 años)'!$H$46,INT((ROW()-13)/2),0)),"",OFFSET('5. Pp (3 años)'!$H$46,INT((ROW()-13)/2),0))</f>
        <v/>
      </c>
      <c r="H161" s="907" t="str">
        <f ca="1">IF(ISBLANK(OFFSET('9. METAS'!$L$20,INT((ROW()-13)/2),0)),"",OFFSET('9. METAS'!$L$20,INT((ROW()-13)/2),0))</f>
        <v/>
      </c>
      <c r="I161" s="870"/>
      <c r="J161" s="220" t="e">
        <f ca="1">IF(MOD(ROW()-13,2)=0,IF(ISBLANK(OFFSET(#REF!,INT((ROW()-13)/2),0)),"",OFFSET(#REF!,INT((ROW()-13)/2),0)),IF(ISBLANK(OFFSET('9. METAS'!$U$20,INT((ROW()-14)/2),0)),"",OFFSET('9. METAS'!$U$20,INT((ROW()-14)/2),0)))</f>
        <v>#REF!</v>
      </c>
      <c r="K161" s="221" t="e">
        <f ca="1">IF(MOD(ROW()-13,2)=0,IF(ISBLANK(OFFSET(#REF!,INT((ROW()-13)/2),0)),"",OFFSET(#REF!,INT((ROW()-13)/2),0)),IF(ISBLANK(OFFSET('9. METAS'!$V$20,INT((ROW()-14)/2),0)),"",OFFSET('9. METAS'!$V$20,INT((ROW()-14)/2),0)))</f>
        <v>#REF!</v>
      </c>
      <c r="L161" s="221" t="e">
        <f ca="1">IF(MOD(ROW()-13,2)=0,IF(ISBLANK(OFFSET(#REF!,INT((ROW()-13)/2),0)),"",OFFSET(#REF!,INT((ROW()-13)/2),0)),IF(ISBLANK(OFFSET('9. METAS'!$W$20,INT((ROW()-14)/2),0)),"",OFFSET('9. METAS'!$W$20,INT((ROW()-14)/2),0)))</f>
        <v>#REF!</v>
      </c>
      <c r="M161" s="222" t="e">
        <f ca="1">IF(MOD(ROW()-13,2)=0,IF(ISBLANK(OFFSET(#REF!,INT((ROW()-13)/2),0)),"",OFFSET(#REF!,INT((ROW()-13)/2),0)),IF(ISBLANK(OFFSET('9. METAS'!$X$20,INT((ROW()-14)/2),0)),"",OFFSET('9. METAS'!$X$20,INT((ROW()-14)/2),0)))</f>
        <v>#REF!</v>
      </c>
      <c r="N161" s="872" t="str">
        <f t="shared" ref="N161" ca="1" si="144">IFERROR(J161/J162,"ND")</f>
        <v>ND</v>
      </c>
      <c r="O161" s="874" t="str">
        <f t="shared" ref="O161" ca="1" si="145">IFERROR(((J161+K161+L161+M161)/H161),"ND")</f>
        <v>ND</v>
      </c>
      <c r="P161" s="876"/>
    </row>
    <row r="162" spans="3:16">
      <c r="C162" s="850"/>
      <c r="D162" s="852"/>
      <c r="E162" s="852"/>
      <c r="F162" s="854"/>
      <c r="G162" s="856"/>
      <c r="H162" s="907"/>
      <c r="I162" s="871"/>
      <c r="J162" s="220" t="str">
        <f ca="1">IF(MOD(ROW()-13,2)=0,IF(ISBLANK(OFFSET(#REF!,INT((ROW()-13)/2),0)),"",OFFSET(#REF!,INT((ROW()-13)/2),0)),IF(ISBLANK(OFFSET('9. METAS'!$U$20,INT((ROW()-14)/2),0)),"",OFFSET('9. METAS'!$U$20,INT((ROW()-14)/2),0)))</f>
        <v/>
      </c>
      <c r="K162" s="221" t="str">
        <f ca="1">IF(MOD(ROW()-13,2)=0,IF(ISBLANK(OFFSET(#REF!,INT((ROW()-13)/2),0)),"",OFFSET(#REF!,INT((ROW()-13)/2),0)),IF(ISBLANK(OFFSET('9. METAS'!$V$20,INT((ROW()-14)/2),0)),"",OFFSET('9. METAS'!$V$20,INT((ROW()-14)/2),0)))</f>
        <v/>
      </c>
      <c r="L162" s="221" t="str">
        <f ca="1">IF(MOD(ROW()-13,2)=0,IF(ISBLANK(OFFSET(#REF!,INT((ROW()-13)/2),0)),"",OFFSET(#REF!,INT((ROW()-13)/2),0)),IF(ISBLANK(OFFSET('9. METAS'!$W$20,INT((ROW()-14)/2),0)),"",OFFSET('9. METAS'!$W$20,INT((ROW()-14)/2),0)))</f>
        <v/>
      </c>
      <c r="M162" s="222" t="str">
        <f ca="1">IF(MOD(ROW()-13,2)=0,IF(ISBLANK(OFFSET(#REF!,INT((ROW()-13)/2),0)),"",OFFSET(#REF!,INT((ROW()-13)/2),0)),IF(ISBLANK(OFFSET('9. METAS'!$X$20,INT((ROW()-14)/2),0)),"",OFFSET('9. METAS'!$X$20,INT((ROW()-14)/2),0)))</f>
        <v/>
      </c>
      <c r="N162" s="873"/>
      <c r="O162" s="875"/>
      <c r="P162" s="877"/>
    </row>
    <row r="163" spans="3:16">
      <c r="C163" s="878" t="str">
        <f ca="1">IF(ISBLANK(OFFSET('5. Pp (3 años)'!$C$46,INT((ROW()-13)/2),0)),"",OFFSET('5. Pp (3 años)'!$C$46,INT((ROW()-13)/2),0))</f>
        <v/>
      </c>
      <c r="D163" s="852" t="str">
        <f ca="1">IF(ISBLANK(OFFSET('5. Pp (3 años)'!$D$46,INT((ROW()-13)/2),0)),"",OFFSET('5. Pp (3 años)'!$D$46,INT((ROW()-13)/2),0))</f>
        <v/>
      </c>
      <c r="E163" s="852" t="str">
        <f ca="1">IF(ISBLANK(OFFSET('5. Pp (3 años)'!$E$46,INT((ROW()-13)/2),0)),"",OFFSET('5. Pp (3 años)'!$E$46,INT((ROW()-13)/2),0))</f>
        <v/>
      </c>
      <c r="F163" s="854" t="str">
        <f ca="1">IF(ISBLANK(OFFSET('5. Pp (3 años)'!$K$46,INT((ROW()-13)/2),0)),"",OFFSET('5. Pp (3 años)'!$K$46,INT((ROW()-13)/2),0))</f>
        <v/>
      </c>
      <c r="G163" s="856" t="str">
        <f ca="1">IF(ISBLANK(OFFSET('5. Pp (3 años)'!$H$46,INT((ROW()-13)/2),0)),"",OFFSET('5. Pp (3 años)'!$H$46,INT((ROW()-13)/2),0))</f>
        <v/>
      </c>
      <c r="H163" s="907" t="str">
        <f ca="1">IF(ISBLANK(OFFSET('9. METAS'!$L$20,INT((ROW()-13)/2),0)),"",OFFSET('9. METAS'!$L$20,INT((ROW()-13)/2),0))</f>
        <v/>
      </c>
      <c r="I163" s="870"/>
      <c r="J163" s="220" t="e">
        <f ca="1">IF(MOD(ROW()-13,2)=0,IF(ISBLANK(OFFSET(#REF!,INT((ROW()-13)/2),0)),"",OFFSET(#REF!,INT((ROW()-13)/2),0)),IF(ISBLANK(OFFSET('9. METAS'!$U$20,INT((ROW()-14)/2),0)),"",OFFSET('9. METAS'!$U$20,INT((ROW()-14)/2),0)))</f>
        <v>#REF!</v>
      </c>
      <c r="K163" s="221" t="e">
        <f ca="1">IF(MOD(ROW()-13,2)=0,IF(ISBLANK(OFFSET(#REF!,INT((ROW()-13)/2),0)),"",OFFSET(#REF!,INT((ROW()-13)/2),0)),IF(ISBLANK(OFFSET('9. METAS'!$V$20,INT((ROW()-14)/2),0)),"",OFFSET('9. METAS'!$V$20,INT((ROW()-14)/2),0)))</f>
        <v>#REF!</v>
      </c>
      <c r="L163" s="221" t="e">
        <f ca="1">IF(MOD(ROW()-13,2)=0,IF(ISBLANK(OFFSET(#REF!,INT((ROW()-13)/2),0)),"",OFFSET(#REF!,INT((ROW()-13)/2),0)),IF(ISBLANK(OFFSET('9. METAS'!$W$20,INT((ROW()-14)/2),0)),"",OFFSET('9. METAS'!$W$20,INT((ROW()-14)/2),0)))</f>
        <v>#REF!</v>
      </c>
      <c r="M163" s="222" t="e">
        <f ca="1">IF(MOD(ROW()-13,2)=0,IF(ISBLANK(OFFSET(#REF!,INT((ROW()-13)/2),0)),"",OFFSET(#REF!,INT((ROW()-13)/2),0)),IF(ISBLANK(OFFSET('9. METAS'!$X$20,INT((ROW()-14)/2),0)),"",OFFSET('9. METAS'!$X$20,INT((ROW()-14)/2),0)))</f>
        <v>#REF!</v>
      </c>
      <c r="N163" s="872" t="str">
        <f t="shared" ref="N163" ca="1" si="146">IFERROR(J163/J164,"ND")</f>
        <v>ND</v>
      </c>
      <c r="O163" s="874" t="str">
        <f t="shared" ref="O163" ca="1" si="147">IFERROR(((J163+K163+L163+M163)/H163),"ND")</f>
        <v>ND</v>
      </c>
      <c r="P163" s="876"/>
    </row>
    <row r="164" spans="3:16">
      <c r="C164" s="850"/>
      <c r="D164" s="852"/>
      <c r="E164" s="852"/>
      <c r="F164" s="854"/>
      <c r="G164" s="856"/>
      <c r="H164" s="907"/>
      <c r="I164" s="871"/>
      <c r="J164" s="220" t="str">
        <f ca="1">IF(MOD(ROW()-13,2)=0,IF(ISBLANK(OFFSET(#REF!,INT((ROW()-13)/2),0)),"",OFFSET(#REF!,INT((ROW()-13)/2),0)),IF(ISBLANK(OFFSET('9. METAS'!$U$20,INT((ROW()-14)/2),0)),"",OFFSET('9. METAS'!$U$20,INT((ROW()-14)/2),0)))</f>
        <v/>
      </c>
      <c r="K164" s="221" t="str">
        <f ca="1">IF(MOD(ROW()-13,2)=0,IF(ISBLANK(OFFSET(#REF!,INT((ROW()-13)/2),0)),"",OFFSET(#REF!,INT((ROW()-13)/2),0)),IF(ISBLANK(OFFSET('9. METAS'!$V$20,INT((ROW()-14)/2),0)),"",OFFSET('9. METAS'!$V$20,INT((ROW()-14)/2),0)))</f>
        <v/>
      </c>
      <c r="L164" s="221" t="str">
        <f ca="1">IF(MOD(ROW()-13,2)=0,IF(ISBLANK(OFFSET(#REF!,INT((ROW()-13)/2),0)),"",OFFSET(#REF!,INT((ROW()-13)/2),0)),IF(ISBLANK(OFFSET('9. METAS'!$W$20,INT((ROW()-14)/2),0)),"",OFFSET('9. METAS'!$W$20,INT((ROW()-14)/2),0)))</f>
        <v/>
      </c>
      <c r="M164" s="222" t="str">
        <f ca="1">IF(MOD(ROW()-13,2)=0,IF(ISBLANK(OFFSET(#REF!,INT((ROW()-13)/2),0)),"",OFFSET(#REF!,INT((ROW()-13)/2),0)),IF(ISBLANK(OFFSET('9. METAS'!$X$20,INT((ROW()-14)/2),0)),"",OFFSET('9. METAS'!$X$20,INT((ROW()-14)/2),0)))</f>
        <v/>
      </c>
      <c r="N164" s="873"/>
      <c r="O164" s="875"/>
      <c r="P164" s="877"/>
    </row>
    <row r="165" spans="3:16">
      <c r="C165" s="878" t="str">
        <f ca="1">IF(ISBLANK(OFFSET('5. Pp (3 años)'!$C$46,INT((ROW()-13)/2),0)),"",OFFSET('5. Pp (3 años)'!$C$46,INT((ROW()-13)/2),0))</f>
        <v/>
      </c>
      <c r="D165" s="852" t="str">
        <f ca="1">IF(ISBLANK(OFFSET('5. Pp (3 años)'!$D$46,INT((ROW()-13)/2),0)),"",OFFSET('5. Pp (3 años)'!$D$46,INT((ROW()-13)/2),0))</f>
        <v/>
      </c>
      <c r="E165" s="852" t="str">
        <f ca="1">IF(ISBLANK(OFFSET('5. Pp (3 años)'!$E$46,INT((ROW()-13)/2),0)),"",OFFSET('5. Pp (3 años)'!$E$46,INT((ROW()-13)/2),0))</f>
        <v/>
      </c>
      <c r="F165" s="854" t="str">
        <f ca="1">IF(ISBLANK(OFFSET('5. Pp (3 años)'!$K$46,INT((ROW()-13)/2),0)),"",OFFSET('5. Pp (3 años)'!$K$46,INT((ROW()-13)/2),0))</f>
        <v/>
      </c>
      <c r="G165" s="856" t="str">
        <f ca="1">IF(ISBLANK(OFFSET('5. Pp (3 años)'!$H$46,INT((ROW()-13)/2),0)),"",OFFSET('5. Pp (3 años)'!$H$46,INT((ROW()-13)/2),0))</f>
        <v/>
      </c>
      <c r="H165" s="907" t="str">
        <f ca="1">IF(ISBLANK(OFFSET('9. METAS'!$L$20,INT((ROW()-13)/2),0)),"",OFFSET('9. METAS'!$L$20,INT((ROW()-13)/2),0))</f>
        <v/>
      </c>
      <c r="I165" s="870"/>
      <c r="J165" s="220" t="e">
        <f ca="1">IF(MOD(ROW()-13,2)=0,IF(ISBLANK(OFFSET(#REF!,INT((ROW()-13)/2),0)),"",OFFSET(#REF!,INT((ROW()-13)/2),0)),IF(ISBLANK(OFFSET('9. METAS'!$U$20,INT((ROW()-14)/2),0)),"",OFFSET('9. METAS'!$U$20,INT((ROW()-14)/2),0)))</f>
        <v>#REF!</v>
      </c>
      <c r="K165" s="221" t="e">
        <f ca="1">IF(MOD(ROW()-13,2)=0,IF(ISBLANK(OFFSET(#REF!,INT((ROW()-13)/2),0)),"",OFFSET(#REF!,INT((ROW()-13)/2),0)),IF(ISBLANK(OFFSET('9. METAS'!$V$20,INT((ROW()-14)/2),0)),"",OFFSET('9. METAS'!$V$20,INT((ROW()-14)/2),0)))</f>
        <v>#REF!</v>
      </c>
      <c r="L165" s="221" t="e">
        <f ca="1">IF(MOD(ROW()-13,2)=0,IF(ISBLANK(OFFSET(#REF!,INT((ROW()-13)/2),0)),"",OFFSET(#REF!,INT((ROW()-13)/2),0)),IF(ISBLANK(OFFSET('9. METAS'!$W$20,INT((ROW()-14)/2),0)),"",OFFSET('9. METAS'!$W$20,INT((ROW()-14)/2),0)))</f>
        <v>#REF!</v>
      </c>
      <c r="M165" s="222" t="e">
        <f ca="1">IF(MOD(ROW()-13,2)=0,IF(ISBLANK(OFFSET(#REF!,INT((ROW()-13)/2),0)),"",OFFSET(#REF!,INT((ROW()-13)/2),0)),IF(ISBLANK(OFFSET('9. METAS'!$X$20,INT((ROW()-14)/2),0)),"",OFFSET('9. METAS'!$X$20,INT((ROW()-14)/2),0)))</f>
        <v>#REF!</v>
      </c>
      <c r="N165" s="872" t="str">
        <f t="shared" ref="N165" ca="1" si="148">IFERROR(J165/J166,"ND")</f>
        <v>ND</v>
      </c>
      <c r="O165" s="874" t="str">
        <f t="shared" ref="O165" ca="1" si="149">IFERROR(((J165+K165+L165+M165)/H165),"ND")</f>
        <v>ND</v>
      </c>
      <c r="P165" s="876"/>
    </row>
    <row r="166" spans="3:16">
      <c r="C166" s="850"/>
      <c r="D166" s="852"/>
      <c r="E166" s="852"/>
      <c r="F166" s="854"/>
      <c r="G166" s="856"/>
      <c r="H166" s="907"/>
      <c r="I166" s="871"/>
      <c r="J166" s="220" t="str">
        <f ca="1">IF(MOD(ROW()-13,2)=0,IF(ISBLANK(OFFSET(#REF!,INT((ROW()-13)/2),0)),"",OFFSET(#REF!,INT((ROW()-13)/2),0)),IF(ISBLANK(OFFSET('9. METAS'!$U$20,INT((ROW()-14)/2),0)),"",OFFSET('9. METAS'!$U$20,INT((ROW()-14)/2),0)))</f>
        <v/>
      </c>
      <c r="K166" s="221" t="str">
        <f ca="1">IF(MOD(ROW()-13,2)=0,IF(ISBLANK(OFFSET(#REF!,INT((ROW()-13)/2),0)),"",OFFSET(#REF!,INT((ROW()-13)/2),0)),IF(ISBLANK(OFFSET('9. METAS'!$V$20,INT((ROW()-14)/2),0)),"",OFFSET('9. METAS'!$V$20,INT((ROW()-14)/2),0)))</f>
        <v/>
      </c>
      <c r="L166" s="221" t="str">
        <f ca="1">IF(MOD(ROW()-13,2)=0,IF(ISBLANK(OFFSET(#REF!,INT((ROW()-13)/2),0)),"",OFFSET(#REF!,INT((ROW()-13)/2),0)),IF(ISBLANK(OFFSET('9. METAS'!$W$20,INT((ROW()-14)/2),0)),"",OFFSET('9. METAS'!$W$20,INT((ROW()-14)/2),0)))</f>
        <v/>
      </c>
      <c r="M166" s="222" t="str">
        <f ca="1">IF(MOD(ROW()-13,2)=0,IF(ISBLANK(OFFSET(#REF!,INT((ROW()-13)/2),0)),"",OFFSET(#REF!,INT((ROW()-13)/2),0)),IF(ISBLANK(OFFSET('9. METAS'!$X$20,INT((ROW()-14)/2),0)),"",OFFSET('9. METAS'!$X$20,INT((ROW()-14)/2),0)))</f>
        <v/>
      </c>
      <c r="N166" s="873"/>
      <c r="O166" s="875"/>
      <c r="P166" s="877"/>
    </row>
    <row r="167" spans="3:16">
      <c r="C167" s="878" t="str">
        <f ca="1">IF(ISBLANK(OFFSET('5. Pp (3 años)'!$C$46,INT((ROW()-13)/2),0)),"",OFFSET('5. Pp (3 años)'!$C$46,INT((ROW()-13)/2),0))</f>
        <v/>
      </c>
      <c r="D167" s="852" t="str">
        <f ca="1">IF(ISBLANK(OFFSET('5. Pp (3 años)'!$D$46,INT((ROW()-13)/2),0)),"",OFFSET('5. Pp (3 años)'!$D$46,INT((ROW()-13)/2),0))</f>
        <v/>
      </c>
      <c r="E167" s="852" t="str">
        <f ca="1">IF(ISBLANK(OFFSET('5. Pp (3 años)'!$E$46,INT((ROW()-13)/2),0)),"",OFFSET('5. Pp (3 años)'!$E$46,INT((ROW()-13)/2),0))</f>
        <v/>
      </c>
      <c r="F167" s="854" t="str">
        <f ca="1">IF(ISBLANK(OFFSET('5. Pp (3 años)'!$K$46,INT((ROW()-13)/2),0)),"",OFFSET('5. Pp (3 años)'!$K$46,INT((ROW()-13)/2),0))</f>
        <v/>
      </c>
      <c r="G167" s="856" t="str">
        <f ca="1">IF(ISBLANK(OFFSET('5. Pp (3 años)'!$H$46,INT((ROW()-13)/2),0)),"",OFFSET('5. Pp (3 años)'!$H$46,INT((ROW()-13)/2),0))</f>
        <v/>
      </c>
      <c r="H167" s="907" t="str">
        <f ca="1">IF(ISBLANK(OFFSET('9. METAS'!$L$20,INT((ROW()-13)/2),0)),"",OFFSET('9. METAS'!$L$20,INT((ROW()-13)/2),0))</f>
        <v/>
      </c>
      <c r="I167" s="870"/>
      <c r="J167" s="220" t="e">
        <f ca="1">IF(MOD(ROW()-13,2)=0,IF(ISBLANK(OFFSET(#REF!,INT((ROW()-13)/2),0)),"",OFFSET(#REF!,INT((ROW()-13)/2),0)),IF(ISBLANK(OFFSET('9. METAS'!$U$20,INT((ROW()-14)/2),0)),"",OFFSET('9. METAS'!$U$20,INT((ROW()-14)/2),0)))</f>
        <v>#REF!</v>
      </c>
      <c r="K167" s="221" t="e">
        <f ca="1">IF(MOD(ROW()-13,2)=0,IF(ISBLANK(OFFSET(#REF!,INT((ROW()-13)/2),0)),"",OFFSET(#REF!,INT((ROW()-13)/2),0)),IF(ISBLANK(OFFSET('9. METAS'!$V$20,INT((ROW()-14)/2),0)),"",OFFSET('9. METAS'!$V$20,INT((ROW()-14)/2),0)))</f>
        <v>#REF!</v>
      </c>
      <c r="L167" s="221" t="e">
        <f ca="1">IF(MOD(ROW()-13,2)=0,IF(ISBLANK(OFFSET(#REF!,INT((ROW()-13)/2),0)),"",OFFSET(#REF!,INT((ROW()-13)/2),0)),IF(ISBLANK(OFFSET('9. METAS'!$W$20,INT((ROW()-14)/2),0)),"",OFFSET('9. METAS'!$W$20,INT((ROW()-14)/2),0)))</f>
        <v>#REF!</v>
      </c>
      <c r="M167" s="222" t="e">
        <f ca="1">IF(MOD(ROW()-13,2)=0,IF(ISBLANK(OFFSET(#REF!,INT((ROW()-13)/2),0)),"",OFFSET(#REF!,INT((ROW()-13)/2),0)),IF(ISBLANK(OFFSET('9. METAS'!$X$20,INT((ROW()-14)/2),0)),"",OFFSET('9. METAS'!$X$20,INT((ROW()-14)/2),0)))</f>
        <v>#REF!</v>
      </c>
      <c r="N167" s="872" t="str">
        <f t="shared" ref="N167" ca="1" si="150">IFERROR(J167/J168,"ND")</f>
        <v>ND</v>
      </c>
      <c r="O167" s="874" t="str">
        <f t="shared" ref="O167" ca="1" si="151">IFERROR(((J167+K167+L167+M167)/H167),"ND")</f>
        <v>ND</v>
      </c>
      <c r="P167" s="876"/>
    </row>
    <row r="168" spans="3:16">
      <c r="C168" s="850"/>
      <c r="D168" s="852"/>
      <c r="E168" s="852"/>
      <c r="F168" s="854"/>
      <c r="G168" s="856"/>
      <c r="H168" s="907"/>
      <c r="I168" s="871"/>
      <c r="J168" s="220" t="str">
        <f ca="1">IF(MOD(ROW()-13,2)=0,IF(ISBLANK(OFFSET(#REF!,INT((ROW()-13)/2),0)),"",OFFSET(#REF!,INT((ROW()-13)/2),0)),IF(ISBLANK(OFFSET('9. METAS'!$U$20,INT((ROW()-14)/2),0)),"",OFFSET('9. METAS'!$U$20,INT((ROW()-14)/2),0)))</f>
        <v/>
      </c>
      <c r="K168" s="221" t="str">
        <f ca="1">IF(MOD(ROW()-13,2)=0,IF(ISBLANK(OFFSET(#REF!,INT((ROW()-13)/2),0)),"",OFFSET(#REF!,INT((ROW()-13)/2),0)),IF(ISBLANK(OFFSET('9. METAS'!$V$20,INT((ROW()-14)/2),0)),"",OFFSET('9. METAS'!$V$20,INT((ROW()-14)/2),0)))</f>
        <v/>
      </c>
      <c r="L168" s="221" t="str">
        <f ca="1">IF(MOD(ROW()-13,2)=0,IF(ISBLANK(OFFSET(#REF!,INT((ROW()-13)/2),0)),"",OFFSET(#REF!,INT((ROW()-13)/2),0)),IF(ISBLANK(OFFSET('9. METAS'!$W$20,INT((ROW()-14)/2),0)),"",OFFSET('9. METAS'!$W$20,INT((ROW()-14)/2),0)))</f>
        <v/>
      </c>
      <c r="M168" s="222" t="str">
        <f ca="1">IF(MOD(ROW()-13,2)=0,IF(ISBLANK(OFFSET(#REF!,INT((ROW()-13)/2),0)),"",OFFSET(#REF!,INT((ROW()-13)/2),0)),IF(ISBLANK(OFFSET('9. METAS'!$X$20,INT((ROW()-14)/2),0)),"",OFFSET('9. METAS'!$X$20,INT((ROW()-14)/2),0)))</f>
        <v/>
      </c>
      <c r="N168" s="873"/>
      <c r="O168" s="875"/>
      <c r="P168" s="877"/>
    </row>
    <row r="169" spans="3:16">
      <c r="C169" s="878" t="str">
        <f ca="1">IF(ISBLANK(OFFSET('5. Pp (3 años)'!$C$46,INT((ROW()-13)/2),0)),"",OFFSET('5. Pp (3 años)'!$C$46,INT((ROW()-13)/2),0))</f>
        <v/>
      </c>
      <c r="D169" s="852" t="str">
        <f ca="1">IF(ISBLANK(OFFSET('5. Pp (3 años)'!$D$46,INT((ROW()-13)/2),0)),"",OFFSET('5. Pp (3 años)'!$D$46,INT((ROW()-13)/2),0))</f>
        <v/>
      </c>
      <c r="E169" s="852" t="str">
        <f ca="1">IF(ISBLANK(OFFSET('5. Pp (3 años)'!$E$46,INT((ROW()-13)/2),0)),"",OFFSET('5. Pp (3 años)'!$E$46,INT((ROW()-13)/2),0))</f>
        <v/>
      </c>
      <c r="F169" s="854" t="str">
        <f ca="1">IF(ISBLANK(OFFSET('5. Pp (3 años)'!$K$46,INT((ROW()-13)/2),0)),"",OFFSET('5. Pp (3 años)'!$K$46,INT((ROW()-13)/2),0))</f>
        <v/>
      </c>
      <c r="G169" s="856" t="str">
        <f ca="1">IF(ISBLANK(OFFSET('5. Pp (3 años)'!$H$46,INT((ROW()-13)/2),0)),"",OFFSET('5. Pp (3 años)'!$H$46,INT((ROW()-13)/2),0))</f>
        <v/>
      </c>
      <c r="H169" s="907" t="str">
        <f ca="1">IF(ISBLANK(OFFSET('9. METAS'!$L$20,INT((ROW()-13)/2),0)),"",OFFSET('9. METAS'!$L$20,INT((ROW()-13)/2),0))</f>
        <v/>
      </c>
      <c r="I169" s="870"/>
      <c r="J169" s="220" t="e">
        <f ca="1">IF(MOD(ROW()-13,2)=0,IF(ISBLANK(OFFSET(#REF!,INT((ROW()-13)/2),0)),"",OFFSET(#REF!,INT((ROW()-13)/2),0)),IF(ISBLANK(OFFSET('9. METAS'!$U$20,INT((ROW()-14)/2),0)),"",OFFSET('9. METAS'!$U$20,INT((ROW()-14)/2),0)))</f>
        <v>#REF!</v>
      </c>
      <c r="K169" s="221" t="e">
        <f ca="1">IF(MOD(ROW()-13,2)=0,IF(ISBLANK(OFFSET(#REF!,INT((ROW()-13)/2),0)),"",OFFSET(#REF!,INT((ROW()-13)/2),0)),IF(ISBLANK(OFFSET('9. METAS'!$V$20,INT((ROW()-14)/2),0)),"",OFFSET('9. METAS'!$V$20,INT((ROW()-14)/2),0)))</f>
        <v>#REF!</v>
      </c>
      <c r="L169" s="221" t="e">
        <f ca="1">IF(MOD(ROW()-13,2)=0,IF(ISBLANK(OFFSET(#REF!,INT((ROW()-13)/2),0)),"",OFFSET(#REF!,INT((ROW()-13)/2),0)),IF(ISBLANK(OFFSET('9. METAS'!$W$20,INT((ROW()-14)/2),0)),"",OFFSET('9. METAS'!$W$20,INT((ROW()-14)/2),0)))</f>
        <v>#REF!</v>
      </c>
      <c r="M169" s="222" t="e">
        <f ca="1">IF(MOD(ROW()-13,2)=0,IF(ISBLANK(OFFSET(#REF!,INT((ROW()-13)/2),0)),"",OFFSET(#REF!,INT((ROW()-13)/2),0)),IF(ISBLANK(OFFSET('9. METAS'!$X$20,INT((ROW()-14)/2),0)),"",OFFSET('9. METAS'!$X$20,INT((ROW()-14)/2),0)))</f>
        <v>#REF!</v>
      </c>
      <c r="N169" s="872" t="str">
        <f t="shared" ref="N169" ca="1" si="152">IFERROR(J169/J170,"ND")</f>
        <v>ND</v>
      </c>
      <c r="O169" s="874" t="str">
        <f t="shared" ref="O169" ca="1" si="153">IFERROR(((J169+K169+L169+M169)/H169),"ND")</f>
        <v>ND</v>
      </c>
      <c r="P169" s="876"/>
    </row>
    <row r="170" spans="3:16">
      <c r="C170" s="850"/>
      <c r="D170" s="852"/>
      <c r="E170" s="852"/>
      <c r="F170" s="854"/>
      <c r="G170" s="856"/>
      <c r="H170" s="907"/>
      <c r="I170" s="871"/>
      <c r="J170" s="220" t="str">
        <f ca="1">IF(MOD(ROW()-13,2)=0,IF(ISBLANK(OFFSET(#REF!,INT((ROW()-13)/2),0)),"",OFFSET(#REF!,INT((ROW()-13)/2),0)),IF(ISBLANK(OFFSET('9. METAS'!$U$20,INT((ROW()-14)/2),0)),"",OFFSET('9. METAS'!$U$20,INT((ROW()-14)/2),0)))</f>
        <v/>
      </c>
      <c r="K170" s="221" t="str">
        <f ca="1">IF(MOD(ROW()-13,2)=0,IF(ISBLANK(OFFSET(#REF!,INT((ROW()-13)/2),0)),"",OFFSET(#REF!,INT((ROW()-13)/2),0)),IF(ISBLANK(OFFSET('9. METAS'!$V$20,INT((ROW()-14)/2),0)),"",OFFSET('9. METAS'!$V$20,INT((ROW()-14)/2),0)))</f>
        <v/>
      </c>
      <c r="L170" s="221" t="str">
        <f ca="1">IF(MOD(ROW()-13,2)=0,IF(ISBLANK(OFFSET(#REF!,INT((ROW()-13)/2),0)),"",OFFSET(#REF!,INT((ROW()-13)/2),0)),IF(ISBLANK(OFFSET('9. METAS'!$W$20,INT((ROW()-14)/2),0)),"",OFFSET('9. METAS'!$W$20,INT((ROW()-14)/2),0)))</f>
        <v/>
      </c>
      <c r="M170" s="222" t="str">
        <f ca="1">IF(MOD(ROW()-13,2)=0,IF(ISBLANK(OFFSET(#REF!,INT((ROW()-13)/2),0)),"",OFFSET(#REF!,INT((ROW()-13)/2),0)),IF(ISBLANK(OFFSET('9. METAS'!$X$20,INT((ROW()-14)/2),0)),"",OFFSET('9. METAS'!$X$20,INT((ROW()-14)/2),0)))</f>
        <v/>
      </c>
      <c r="N170" s="873"/>
      <c r="O170" s="875"/>
      <c r="P170" s="877"/>
    </row>
    <row r="171" spans="3:16">
      <c r="C171" s="878" t="str">
        <f ca="1">IF(ISBLANK(OFFSET('5. Pp (3 años)'!$C$46,INT((ROW()-13)/2),0)),"",OFFSET('5. Pp (3 años)'!$C$46,INT((ROW()-13)/2),0))</f>
        <v/>
      </c>
      <c r="D171" s="852" t="str">
        <f ca="1">IF(ISBLANK(OFFSET('5. Pp (3 años)'!$D$46,INT((ROW()-13)/2),0)),"",OFFSET('5. Pp (3 años)'!$D$46,INT((ROW()-13)/2),0))</f>
        <v/>
      </c>
      <c r="E171" s="852" t="str">
        <f ca="1">IF(ISBLANK(OFFSET('5. Pp (3 años)'!$E$46,INT((ROW()-13)/2),0)),"",OFFSET('5. Pp (3 años)'!$E$46,INT((ROW()-13)/2),0))</f>
        <v/>
      </c>
      <c r="F171" s="854" t="str">
        <f ca="1">IF(ISBLANK(OFFSET('5. Pp (3 años)'!$K$46,INT((ROW()-13)/2),0)),"",OFFSET('5. Pp (3 años)'!$K$46,INT((ROW()-13)/2),0))</f>
        <v/>
      </c>
      <c r="G171" s="856" t="str">
        <f ca="1">IF(ISBLANK(OFFSET('5. Pp (3 años)'!$H$46,INT((ROW()-13)/2),0)),"",OFFSET('5. Pp (3 años)'!$H$46,INT((ROW()-13)/2),0))</f>
        <v/>
      </c>
      <c r="H171" s="907" t="str">
        <f ca="1">IF(ISBLANK(OFFSET('9. METAS'!$L$20,INT((ROW()-13)/2),0)),"",OFFSET('9. METAS'!$L$20,INT((ROW()-13)/2),0))</f>
        <v/>
      </c>
      <c r="I171" s="870"/>
      <c r="J171" s="220" t="e">
        <f ca="1">IF(MOD(ROW()-13,2)=0,IF(ISBLANK(OFFSET(#REF!,INT((ROW()-13)/2),0)),"",OFFSET(#REF!,INT((ROW()-13)/2),0)),IF(ISBLANK(OFFSET('9. METAS'!$U$20,INT((ROW()-14)/2),0)),"",OFFSET('9. METAS'!$U$20,INT((ROW()-14)/2),0)))</f>
        <v>#REF!</v>
      </c>
      <c r="K171" s="221" t="e">
        <f ca="1">IF(MOD(ROW()-13,2)=0,IF(ISBLANK(OFFSET(#REF!,INT((ROW()-13)/2),0)),"",OFFSET(#REF!,INT((ROW()-13)/2),0)),IF(ISBLANK(OFFSET('9. METAS'!$V$20,INT((ROW()-14)/2),0)),"",OFFSET('9. METAS'!$V$20,INT((ROW()-14)/2),0)))</f>
        <v>#REF!</v>
      </c>
      <c r="L171" s="221" t="e">
        <f ca="1">IF(MOD(ROW()-13,2)=0,IF(ISBLANK(OFFSET(#REF!,INT((ROW()-13)/2),0)),"",OFFSET(#REF!,INT((ROW()-13)/2),0)),IF(ISBLANK(OFFSET('9. METAS'!$W$20,INT((ROW()-14)/2),0)),"",OFFSET('9. METAS'!$W$20,INT((ROW()-14)/2),0)))</f>
        <v>#REF!</v>
      </c>
      <c r="M171" s="222" t="e">
        <f ca="1">IF(MOD(ROW()-13,2)=0,IF(ISBLANK(OFFSET(#REF!,INT((ROW()-13)/2),0)),"",OFFSET(#REF!,INT((ROW()-13)/2),0)),IF(ISBLANK(OFFSET('9. METAS'!$X$20,INT((ROW()-14)/2),0)),"",OFFSET('9. METAS'!$X$20,INT((ROW()-14)/2),0)))</f>
        <v>#REF!</v>
      </c>
      <c r="N171" s="872" t="str">
        <f t="shared" ref="N171" ca="1" si="154">IFERROR(J171/J172,"ND")</f>
        <v>ND</v>
      </c>
      <c r="O171" s="874" t="str">
        <f t="shared" ref="O171" ca="1" si="155">IFERROR(((J171+K171+L171+M171)/H171),"ND")</f>
        <v>ND</v>
      </c>
      <c r="P171" s="876"/>
    </row>
    <row r="172" spans="3:16">
      <c r="C172" s="850"/>
      <c r="D172" s="852"/>
      <c r="E172" s="852"/>
      <c r="F172" s="854"/>
      <c r="G172" s="856"/>
      <c r="H172" s="907"/>
      <c r="I172" s="871"/>
      <c r="J172" s="220" t="str">
        <f ca="1">IF(MOD(ROW()-13,2)=0,IF(ISBLANK(OFFSET(#REF!,INT((ROW()-13)/2),0)),"",OFFSET(#REF!,INT((ROW()-13)/2),0)),IF(ISBLANK(OFFSET('9. METAS'!$U$20,INT((ROW()-14)/2),0)),"",OFFSET('9. METAS'!$U$20,INT((ROW()-14)/2),0)))</f>
        <v/>
      </c>
      <c r="K172" s="221" t="str">
        <f ca="1">IF(MOD(ROW()-13,2)=0,IF(ISBLANK(OFFSET(#REF!,INT((ROW()-13)/2),0)),"",OFFSET(#REF!,INT((ROW()-13)/2),0)),IF(ISBLANK(OFFSET('9. METAS'!$V$20,INT((ROW()-14)/2),0)),"",OFFSET('9. METAS'!$V$20,INT((ROW()-14)/2),0)))</f>
        <v/>
      </c>
      <c r="L172" s="221" t="str">
        <f ca="1">IF(MOD(ROW()-13,2)=0,IF(ISBLANK(OFFSET(#REF!,INT((ROW()-13)/2),0)),"",OFFSET(#REF!,INT((ROW()-13)/2),0)),IF(ISBLANK(OFFSET('9. METAS'!$W$20,INT((ROW()-14)/2),0)),"",OFFSET('9. METAS'!$W$20,INT((ROW()-14)/2),0)))</f>
        <v/>
      </c>
      <c r="M172" s="222" t="str">
        <f ca="1">IF(MOD(ROW()-13,2)=0,IF(ISBLANK(OFFSET(#REF!,INT((ROW()-13)/2),0)),"",OFFSET(#REF!,INT((ROW()-13)/2),0)),IF(ISBLANK(OFFSET('9. METAS'!$X$20,INT((ROW()-14)/2),0)),"",OFFSET('9. METAS'!$X$20,INT((ROW()-14)/2),0)))</f>
        <v/>
      </c>
      <c r="N172" s="873"/>
      <c r="O172" s="875"/>
      <c r="P172" s="877"/>
    </row>
    <row r="173" spans="3:16">
      <c r="C173" s="878" t="str">
        <f ca="1">IF(ISBLANK(OFFSET('5. Pp (3 años)'!$C$46,INT((ROW()-13)/2),0)),"",OFFSET('5. Pp (3 años)'!$C$46,INT((ROW()-13)/2),0))</f>
        <v/>
      </c>
      <c r="D173" s="852" t="str">
        <f ca="1">IF(ISBLANK(OFFSET('5. Pp (3 años)'!$D$46,INT((ROW()-13)/2),0)),"",OFFSET('5. Pp (3 años)'!$D$46,INT((ROW()-13)/2),0))</f>
        <v/>
      </c>
      <c r="E173" s="852" t="str">
        <f ca="1">IF(ISBLANK(OFFSET('5. Pp (3 años)'!$E$46,INT((ROW()-13)/2),0)),"",OFFSET('5. Pp (3 años)'!$E$46,INT((ROW()-13)/2),0))</f>
        <v/>
      </c>
      <c r="F173" s="854" t="str">
        <f ca="1">IF(ISBLANK(OFFSET('5. Pp (3 años)'!$K$46,INT((ROW()-13)/2),0)),"",OFFSET('5. Pp (3 años)'!$K$46,INT((ROW()-13)/2),0))</f>
        <v/>
      </c>
      <c r="G173" s="856" t="str">
        <f ca="1">IF(ISBLANK(OFFSET('5. Pp (3 años)'!$H$46,INT((ROW()-13)/2),0)),"",OFFSET('5. Pp (3 años)'!$H$46,INT((ROW()-13)/2),0))</f>
        <v/>
      </c>
      <c r="H173" s="907" t="str">
        <f ca="1">IF(ISBLANK(OFFSET('9. METAS'!$L$20,INT((ROW()-13)/2),0)),"",OFFSET('9. METAS'!$L$20,INT((ROW()-13)/2),0))</f>
        <v/>
      </c>
      <c r="I173" s="870"/>
      <c r="J173" s="220" t="e">
        <f ca="1">IF(MOD(ROW()-13,2)=0,IF(ISBLANK(OFFSET(#REF!,INT((ROW()-13)/2),0)),"",OFFSET(#REF!,INT((ROW()-13)/2),0)),IF(ISBLANK(OFFSET('9. METAS'!$U$20,INT((ROW()-14)/2),0)),"",OFFSET('9. METAS'!$U$20,INT((ROW()-14)/2),0)))</f>
        <v>#REF!</v>
      </c>
      <c r="K173" s="221" t="e">
        <f ca="1">IF(MOD(ROW()-13,2)=0,IF(ISBLANK(OFFSET(#REF!,INT((ROW()-13)/2),0)),"",OFFSET(#REF!,INT((ROW()-13)/2),0)),IF(ISBLANK(OFFSET('9. METAS'!$V$20,INT((ROW()-14)/2),0)),"",OFFSET('9. METAS'!$V$20,INT((ROW()-14)/2),0)))</f>
        <v>#REF!</v>
      </c>
      <c r="L173" s="221" t="e">
        <f ca="1">IF(MOD(ROW()-13,2)=0,IF(ISBLANK(OFFSET(#REF!,INT((ROW()-13)/2),0)),"",OFFSET(#REF!,INT((ROW()-13)/2),0)),IF(ISBLANK(OFFSET('9. METAS'!$W$20,INT((ROW()-14)/2),0)),"",OFFSET('9. METAS'!$W$20,INT((ROW()-14)/2),0)))</f>
        <v>#REF!</v>
      </c>
      <c r="M173" s="222" t="e">
        <f ca="1">IF(MOD(ROW()-13,2)=0,IF(ISBLANK(OFFSET(#REF!,INT((ROW()-13)/2),0)),"",OFFSET(#REF!,INT((ROW()-13)/2),0)),IF(ISBLANK(OFFSET('9. METAS'!$X$20,INT((ROW()-14)/2),0)),"",OFFSET('9. METAS'!$X$20,INT((ROW()-14)/2),0)))</f>
        <v>#REF!</v>
      </c>
      <c r="N173" s="872" t="str">
        <f t="shared" ref="N173" ca="1" si="156">IFERROR(J173/J174,"ND")</f>
        <v>ND</v>
      </c>
      <c r="O173" s="874" t="str">
        <f t="shared" ref="O173" ca="1" si="157">IFERROR(((J173+K173+L173+M173)/H173),"ND")</f>
        <v>ND</v>
      </c>
      <c r="P173" s="876"/>
    </row>
    <row r="174" spans="3:16">
      <c r="C174" s="850"/>
      <c r="D174" s="852"/>
      <c r="E174" s="852"/>
      <c r="F174" s="854"/>
      <c r="G174" s="856"/>
      <c r="H174" s="907"/>
      <c r="I174" s="871"/>
      <c r="J174" s="220" t="str">
        <f ca="1">IF(MOD(ROW()-13,2)=0,IF(ISBLANK(OFFSET(#REF!,INT((ROW()-13)/2),0)),"",OFFSET(#REF!,INT((ROW()-13)/2),0)),IF(ISBLANK(OFFSET('9. METAS'!$U$20,INT((ROW()-14)/2),0)),"",OFFSET('9. METAS'!$U$20,INT((ROW()-14)/2),0)))</f>
        <v/>
      </c>
      <c r="K174" s="221" t="str">
        <f ca="1">IF(MOD(ROW()-13,2)=0,IF(ISBLANK(OFFSET(#REF!,INT((ROW()-13)/2),0)),"",OFFSET(#REF!,INT((ROW()-13)/2),0)),IF(ISBLANK(OFFSET('9. METAS'!$V$20,INT((ROW()-14)/2),0)),"",OFFSET('9. METAS'!$V$20,INT((ROW()-14)/2),0)))</f>
        <v/>
      </c>
      <c r="L174" s="221" t="str">
        <f ca="1">IF(MOD(ROW()-13,2)=0,IF(ISBLANK(OFFSET(#REF!,INT((ROW()-13)/2),0)),"",OFFSET(#REF!,INT((ROW()-13)/2),0)),IF(ISBLANK(OFFSET('9. METAS'!$W$20,INT((ROW()-14)/2),0)),"",OFFSET('9. METAS'!$W$20,INT((ROW()-14)/2),0)))</f>
        <v/>
      </c>
      <c r="M174" s="222" t="str">
        <f ca="1">IF(MOD(ROW()-13,2)=0,IF(ISBLANK(OFFSET(#REF!,INT((ROW()-13)/2),0)),"",OFFSET(#REF!,INT((ROW()-13)/2),0)),IF(ISBLANK(OFFSET('9. METAS'!$X$20,INT((ROW()-14)/2),0)),"",OFFSET('9. METAS'!$X$20,INT((ROW()-14)/2),0)))</f>
        <v/>
      </c>
      <c r="N174" s="873"/>
      <c r="O174" s="875"/>
      <c r="P174" s="877"/>
    </row>
    <row r="175" spans="3:16">
      <c r="C175" s="878" t="str">
        <f ca="1">IF(ISBLANK(OFFSET('5. Pp (3 años)'!$C$46,INT((ROW()-13)/2),0)),"",OFFSET('5. Pp (3 años)'!$C$46,INT((ROW()-13)/2),0))</f>
        <v/>
      </c>
      <c r="D175" s="852" t="str">
        <f ca="1">IF(ISBLANK(OFFSET('5. Pp (3 años)'!$D$46,INT((ROW()-13)/2),0)),"",OFFSET('5. Pp (3 años)'!$D$46,INT((ROW()-13)/2),0))</f>
        <v/>
      </c>
      <c r="E175" s="852" t="str">
        <f ca="1">IF(ISBLANK(OFFSET('5. Pp (3 años)'!$E$46,INT((ROW()-13)/2),0)),"",OFFSET('5. Pp (3 años)'!$E$46,INT((ROW()-13)/2),0))</f>
        <v/>
      </c>
      <c r="F175" s="854" t="str">
        <f ca="1">IF(ISBLANK(OFFSET('5. Pp (3 años)'!$K$46,INT((ROW()-13)/2),0)),"",OFFSET('5. Pp (3 años)'!$K$46,INT((ROW()-13)/2),0))</f>
        <v/>
      </c>
      <c r="G175" s="856" t="str">
        <f ca="1">IF(ISBLANK(OFFSET('5. Pp (3 años)'!$H$46,INT((ROW()-13)/2),0)),"",OFFSET('5. Pp (3 años)'!$H$46,INT((ROW()-13)/2),0))</f>
        <v/>
      </c>
      <c r="H175" s="907" t="str">
        <f ca="1">IF(ISBLANK(OFFSET('9. METAS'!$L$20,INT((ROW()-13)/2),0)),"",OFFSET('9. METAS'!$L$20,INT((ROW()-13)/2),0))</f>
        <v/>
      </c>
      <c r="I175" s="870"/>
      <c r="J175" s="220" t="e">
        <f ca="1">IF(MOD(ROW()-13,2)=0,IF(ISBLANK(OFFSET(#REF!,INT((ROW()-13)/2),0)),"",OFFSET(#REF!,INT((ROW()-13)/2),0)),IF(ISBLANK(OFFSET('9. METAS'!$U$20,INT((ROW()-14)/2),0)),"",OFFSET('9. METAS'!$U$20,INT((ROW()-14)/2),0)))</f>
        <v>#REF!</v>
      </c>
      <c r="K175" s="221" t="e">
        <f ca="1">IF(MOD(ROW()-13,2)=0,IF(ISBLANK(OFFSET(#REF!,INT((ROW()-13)/2),0)),"",OFFSET(#REF!,INT((ROW()-13)/2),0)),IF(ISBLANK(OFFSET('9. METAS'!$V$20,INT((ROW()-14)/2),0)),"",OFFSET('9. METAS'!$V$20,INT((ROW()-14)/2),0)))</f>
        <v>#REF!</v>
      </c>
      <c r="L175" s="221" t="e">
        <f ca="1">IF(MOD(ROW()-13,2)=0,IF(ISBLANK(OFFSET(#REF!,INT((ROW()-13)/2),0)),"",OFFSET(#REF!,INT((ROW()-13)/2),0)),IF(ISBLANK(OFFSET('9. METAS'!$W$20,INT((ROW()-14)/2),0)),"",OFFSET('9. METAS'!$W$20,INT((ROW()-14)/2),0)))</f>
        <v>#REF!</v>
      </c>
      <c r="M175" s="222" t="e">
        <f ca="1">IF(MOD(ROW()-13,2)=0,IF(ISBLANK(OFFSET(#REF!,INT((ROW()-13)/2),0)),"",OFFSET(#REF!,INT((ROW()-13)/2),0)),IF(ISBLANK(OFFSET('9. METAS'!$X$20,INT((ROW()-14)/2),0)),"",OFFSET('9. METAS'!$X$20,INT((ROW()-14)/2),0)))</f>
        <v>#REF!</v>
      </c>
      <c r="N175" s="872" t="str">
        <f t="shared" ref="N175" ca="1" si="158">IFERROR(J175/J176,"ND")</f>
        <v>ND</v>
      </c>
      <c r="O175" s="874" t="str">
        <f t="shared" ref="O175" ca="1" si="159">IFERROR(((J175+K175+L175+M175)/H175),"ND")</f>
        <v>ND</v>
      </c>
      <c r="P175" s="876"/>
    </row>
    <row r="176" spans="3:16">
      <c r="C176" s="850"/>
      <c r="D176" s="852"/>
      <c r="E176" s="852"/>
      <c r="F176" s="854"/>
      <c r="G176" s="856"/>
      <c r="H176" s="907"/>
      <c r="I176" s="871"/>
      <c r="J176" s="220" t="str">
        <f ca="1">IF(MOD(ROW()-13,2)=0,IF(ISBLANK(OFFSET(#REF!,INT((ROW()-13)/2),0)),"",OFFSET(#REF!,INT((ROW()-13)/2),0)),IF(ISBLANK(OFFSET('9. METAS'!$U$20,INT((ROW()-14)/2),0)),"",OFFSET('9. METAS'!$U$20,INT((ROW()-14)/2),0)))</f>
        <v/>
      </c>
      <c r="K176" s="221" t="str">
        <f ca="1">IF(MOD(ROW()-13,2)=0,IF(ISBLANK(OFFSET(#REF!,INT((ROW()-13)/2),0)),"",OFFSET(#REF!,INT((ROW()-13)/2),0)),IF(ISBLANK(OFFSET('9. METAS'!$V$20,INT((ROW()-14)/2),0)),"",OFFSET('9. METAS'!$V$20,INT((ROW()-14)/2),0)))</f>
        <v/>
      </c>
      <c r="L176" s="221" t="str">
        <f ca="1">IF(MOD(ROW()-13,2)=0,IF(ISBLANK(OFFSET(#REF!,INT((ROW()-13)/2),0)),"",OFFSET(#REF!,INT((ROW()-13)/2),0)),IF(ISBLANK(OFFSET('9. METAS'!$W$20,INT((ROW()-14)/2),0)),"",OFFSET('9. METAS'!$W$20,INT((ROW()-14)/2),0)))</f>
        <v/>
      </c>
      <c r="M176" s="222" t="str">
        <f ca="1">IF(MOD(ROW()-13,2)=0,IF(ISBLANK(OFFSET(#REF!,INT((ROW()-13)/2),0)),"",OFFSET(#REF!,INT((ROW()-13)/2),0)),IF(ISBLANK(OFFSET('9. METAS'!$X$20,INT((ROW()-14)/2),0)),"",OFFSET('9. METAS'!$X$20,INT((ROW()-14)/2),0)))</f>
        <v/>
      </c>
      <c r="N176" s="873"/>
      <c r="O176" s="875"/>
      <c r="P176" s="877"/>
    </row>
    <row r="177" spans="3:16">
      <c r="C177" s="878" t="str">
        <f ca="1">IF(ISBLANK(OFFSET('5. Pp (3 años)'!$C$46,INT((ROW()-13)/2),0)),"",OFFSET('5. Pp (3 años)'!$C$46,INT((ROW()-13)/2),0))</f>
        <v/>
      </c>
      <c r="D177" s="852" t="str">
        <f ca="1">IF(ISBLANK(OFFSET('5. Pp (3 años)'!$D$46,INT((ROW()-13)/2),0)),"",OFFSET('5. Pp (3 años)'!$D$46,INT((ROW()-13)/2),0))</f>
        <v/>
      </c>
      <c r="E177" s="852" t="str">
        <f ca="1">IF(ISBLANK(OFFSET('5. Pp (3 años)'!$E$46,INT((ROW()-13)/2),0)),"",OFFSET('5. Pp (3 años)'!$E$46,INT((ROW()-13)/2),0))</f>
        <v/>
      </c>
      <c r="F177" s="854" t="str">
        <f ca="1">IF(ISBLANK(OFFSET('5. Pp (3 años)'!$K$46,INT((ROW()-13)/2),0)),"",OFFSET('5. Pp (3 años)'!$K$46,INT((ROW()-13)/2),0))</f>
        <v/>
      </c>
      <c r="G177" s="856" t="str">
        <f ca="1">IF(ISBLANK(OFFSET('5. Pp (3 años)'!$H$46,INT((ROW()-13)/2),0)),"",OFFSET('5. Pp (3 años)'!$H$46,INT((ROW()-13)/2),0))</f>
        <v/>
      </c>
      <c r="H177" s="907" t="str">
        <f ca="1">IF(ISBLANK(OFFSET('9. METAS'!$L$20,INT((ROW()-13)/2),0)),"",OFFSET('9. METAS'!$L$20,INT((ROW()-13)/2),0))</f>
        <v/>
      </c>
      <c r="I177" s="870"/>
      <c r="J177" s="220" t="e">
        <f ca="1">IF(MOD(ROW()-13,2)=0,IF(ISBLANK(OFFSET(#REF!,INT((ROW()-13)/2),0)),"",OFFSET(#REF!,INT((ROW()-13)/2),0)),IF(ISBLANK(OFFSET('9. METAS'!$U$20,INT((ROW()-14)/2),0)),"",OFFSET('9. METAS'!$U$20,INT((ROW()-14)/2),0)))</f>
        <v>#REF!</v>
      </c>
      <c r="K177" s="221" t="e">
        <f ca="1">IF(MOD(ROW()-13,2)=0,IF(ISBLANK(OFFSET(#REF!,INT((ROW()-13)/2),0)),"",OFFSET(#REF!,INT((ROW()-13)/2),0)),IF(ISBLANK(OFFSET('9. METAS'!$V$20,INT((ROW()-14)/2),0)),"",OFFSET('9. METAS'!$V$20,INT((ROW()-14)/2),0)))</f>
        <v>#REF!</v>
      </c>
      <c r="L177" s="221" t="e">
        <f ca="1">IF(MOD(ROW()-13,2)=0,IF(ISBLANK(OFFSET(#REF!,INT((ROW()-13)/2),0)),"",OFFSET(#REF!,INT((ROW()-13)/2),0)),IF(ISBLANK(OFFSET('9. METAS'!$W$20,INT((ROW()-14)/2),0)),"",OFFSET('9. METAS'!$W$20,INT((ROW()-14)/2),0)))</f>
        <v>#REF!</v>
      </c>
      <c r="M177" s="222" t="e">
        <f ca="1">IF(MOD(ROW()-13,2)=0,IF(ISBLANK(OFFSET(#REF!,INT((ROW()-13)/2),0)),"",OFFSET(#REF!,INT((ROW()-13)/2),0)),IF(ISBLANK(OFFSET('9. METAS'!$X$20,INT((ROW()-14)/2),0)),"",OFFSET('9. METAS'!$X$20,INT((ROW()-14)/2),0)))</f>
        <v>#REF!</v>
      </c>
      <c r="N177" s="872" t="str">
        <f t="shared" ref="N177" ca="1" si="160">IFERROR(J177/J178,"ND")</f>
        <v>ND</v>
      </c>
      <c r="O177" s="874" t="str">
        <f t="shared" ref="O177" ca="1" si="161">IFERROR(((J177+K177+L177+M177)/H177),"ND")</f>
        <v>ND</v>
      </c>
      <c r="P177" s="876"/>
    </row>
    <row r="178" spans="3:16">
      <c r="C178" s="850"/>
      <c r="D178" s="852"/>
      <c r="E178" s="852"/>
      <c r="F178" s="854"/>
      <c r="G178" s="856"/>
      <c r="H178" s="907"/>
      <c r="I178" s="871"/>
      <c r="J178" s="220" t="str">
        <f ca="1">IF(MOD(ROW()-13,2)=0,IF(ISBLANK(OFFSET(#REF!,INT((ROW()-13)/2),0)),"",OFFSET(#REF!,INT((ROW()-13)/2),0)),IF(ISBLANK(OFFSET('9. METAS'!$U$20,INT((ROW()-14)/2),0)),"",OFFSET('9. METAS'!$U$20,INT((ROW()-14)/2),0)))</f>
        <v/>
      </c>
      <c r="K178" s="221" t="str">
        <f ca="1">IF(MOD(ROW()-13,2)=0,IF(ISBLANK(OFFSET(#REF!,INT((ROW()-13)/2),0)),"",OFFSET(#REF!,INT((ROW()-13)/2),0)),IF(ISBLANK(OFFSET('9. METAS'!$V$20,INT((ROW()-14)/2),0)),"",OFFSET('9. METAS'!$V$20,INT((ROW()-14)/2),0)))</f>
        <v/>
      </c>
      <c r="L178" s="221" t="str">
        <f ca="1">IF(MOD(ROW()-13,2)=0,IF(ISBLANK(OFFSET(#REF!,INT((ROW()-13)/2),0)),"",OFFSET(#REF!,INT((ROW()-13)/2),0)),IF(ISBLANK(OFFSET('9. METAS'!$W$20,INT((ROW()-14)/2),0)),"",OFFSET('9. METAS'!$W$20,INT((ROW()-14)/2),0)))</f>
        <v/>
      </c>
      <c r="M178" s="222" t="str">
        <f ca="1">IF(MOD(ROW()-13,2)=0,IF(ISBLANK(OFFSET(#REF!,INT((ROW()-13)/2),0)),"",OFFSET(#REF!,INT((ROW()-13)/2),0)),IF(ISBLANK(OFFSET('9. METAS'!$X$20,INT((ROW()-14)/2),0)),"",OFFSET('9. METAS'!$X$20,INT((ROW()-14)/2),0)))</f>
        <v/>
      </c>
      <c r="N178" s="873"/>
      <c r="O178" s="875"/>
      <c r="P178" s="877"/>
    </row>
    <row r="179" spans="3:16">
      <c r="C179" s="878" t="str">
        <f ca="1">IF(ISBLANK(OFFSET('5. Pp (3 años)'!$C$46,INT((ROW()-13)/2),0)),"",OFFSET('5. Pp (3 años)'!$C$46,INT((ROW()-13)/2),0))</f>
        <v/>
      </c>
      <c r="D179" s="852" t="str">
        <f ca="1">IF(ISBLANK(OFFSET('5. Pp (3 años)'!$D$46,INT((ROW()-13)/2),0)),"",OFFSET('5. Pp (3 años)'!$D$46,INT((ROW()-13)/2),0))</f>
        <v/>
      </c>
      <c r="E179" s="852" t="str">
        <f ca="1">IF(ISBLANK(OFFSET('5. Pp (3 años)'!$E$46,INT((ROW()-13)/2),0)),"",OFFSET('5. Pp (3 años)'!$E$46,INT((ROW()-13)/2),0))</f>
        <v/>
      </c>
      <c r="F179" s="854" t="str">
        <f ca="1">IF(ISBLANK(OFFSET('5. Pp (3 años)'!$K$46,INT((ROW()-13)/2),0)),"",OFFSET('5. Pp (3 años)'!$K$46,INT((ROW()-13)/2),0))</f>
        <v/>
      </c>
      <c r="G179" s="856" t="str">
        <f ca="1">IF(ISBLANK(OFFSET('5. Pp (3 años)'!$H$46,INT((ROW()-13)/2),0)),"",OFFSET('5. Pp (3 años)'!$H$46,INT((ROW()-13)/2),0))</f>
        <v/>
      </c>
      <c r="H179" s="907" t="str">
        <f ca="1">IF(ISBLANK(OFFSET('9. METAS'!$L$20,INT((ROW()-13)/2),0)),"",OFFSET('9. METAS'!$L$20,INT((ROW()-13)/2),0))</f>
        <v/>
      </c>
      <c r="I179" s="870"/>
      <c r="J179" s="220" t="e">
        <f ca="1">IF(MOD(ROW()-13,2)=0,IF(ISBLANK(OFFSET(#REF!,INT((ROW()-13)/2),0)),"",OFFSET(#REF!,INT((ROW()-13)/2),0)),IF(ISBLANK(OFFSET('9. METAS'!$U$20,INT((ROW()-14)/2),0)),"",OFFSET('9. METAS'!$U$20,INT((ROW()-14)/2),0)))</f>
        <v>#REF!</v>
      </c>
      <c r="K179" s="221" t="e">
        <f ca="1">IF(MOD(ROW()-13,2)=0,IF(ISBLANK(OFFSET(#REF!,INT((ROW()-13)/2),0)),"",OFFSET(#REF!,INT((ROW()-13)/2),0)),IF(ISBLANK(OFFSET('9. METAS'!$V$20,INT((ROW()-14)/2),0)),"",OFFSET('9. METAS'!$V$20,INT((ROW()-14)/2),0)))</f>
        <v>#REF!</v>
      </c>
      <c r="L179" s="221" t="e">
        <f ca="1">IF(MOD(ROW()-13,2)=0,IF(ISBLANK(OFFSET(#REF!,INT((ROW()-13)/2),0)),"",OFFSET(#REF!,INT((ROW()-13)/2),0)),IF(ISBLANK(OFFSET('9. METAS'!$W$20,INT((ROW()-14)/2),0)),"",OFFSET('9. METAS'!$W$20,INT((ROW()-14)/2),0)))</f>
        <v>#REF!</v>
      </c>
      <c r="M179" s="222" t="e">
        <f ca="1">IF(MOD(ROW()-13,2)=0,IF(ISBLANK(OFFSET(#REF!,INT((ROW()-13)/2),0)),"",OFFSET(#REF!,INT((ROW()-13)/2),0)),IF(ISBLANK(OFFSET('9. METAS'!$X$20,INT((ROW()-14)/2),0)),"",OFFSET('9. METAS'!$X$20,INT((ROW()-14)/2),0)))</f>
        <v>#REF!</v>
      </c>
      <c r="N179" s="872" t="str">
        <f t="shared" ref="N179" ca="1" si="162">IFERROR(J179/J180,"ND")</f>
        <v>ND</v>
      </c>
      <c r="O179" s="874" t="str">
        <f t="shared" ref="O179" ca="1" si="163">IFERROR(((J179+K179+L179+M179)/H179),"ND")</f>
        <v>ND</v>
      </c>
      <c r="P179" s="876"/>
    </row>
    <row r="180" spans="3:16">
      <c r="C180" s="850"/>
      <c r="D180" s="852"/>
      <c r="E180" s="852"/>
      <c r="F180" s="854"/>
      <c r="G180" s="856"/>
      <c r="H180" s="907"/>
      <c r="I180" s="871"/>
      <c r="J180" s="220" t="str">
        <f ca="1">IF(MOD(ROW()-13,2)=0,IF(ISBLANK(OFFSET(#REF!,INT((ROW()-13)/2),0)),"",OFFSET(#REF!,INT((ROW()-13)/2),0)),IF(ISBLANK(OFFSET('9. METAS'!$U$20,INT((ROW()-14)/2),0)),"",OFFSET('9. METAS'!$U$20,INT((ROW()-14)/2),0)))</f>
        <v/>
      </c>
      <c r="K180" s="221" t="str">
        <f ca="1">IF(MOD(ROW()-13,2)=0,IF(ISBLANK(OFFSET(#REF!,INT((ROW()-13)/2),0)),"",OFFSET(#REF!,INT((ROW()-13)/2),0)),IF(ISBLANK(OFFSET('9. METAS'!$V$20,INT((ROW()-14)/2),0)),"",OFFSET('9. METAS'!$V$20,INT((ROW()-14)/2),0)))</f>
        <v/>
      </c>
      <c r="L180" s="221" t="str">
        <f ca="1">IF(MOD(ROW()-13,2)=0,IF(ISBLANK(OFFSET(#REF!,INT((ROW()-13)/2),0)),"",OFFSET(#REF!,INT((ROW()-13)/2),0)),IF(ISBLANK(OFFSET('9. METAS'!$W$20,INT((ROW()-14)/2),0)),"",OFFSET('9. METAS'!$W$20,INT((ROW()-14)/2),0)))</f>
        <v/>
      </c>
      <c r="M180" s="222" t="str">
        <f ca="1">IF(MOD(ROW()-13,2)=0,IF(ISBLANK(OFFSET(#REF!,INT((ROW()-13)/2),0)),"",OFFSET(#REF!,INT((ROW()-13)/2),0)),IF(ISBLANK(OFFSET('9. METAS'!$X$20,INT((ROW()-14)/2),0)),"",OFFSET('9. METAS'!$X$20,INT((ROW()-14)/2),0)))</f>
        <v/>
      </c>
      <c r="N180" s="873"/>
      <c r="O180" s="875"/>
      <c r="P180" s="877"/>
    </row>
    <row r="181" spans="3:16">
      <c r="C181" s="878" t="str">
        <f ca="1">IF(ISBLANK(OFFSET('5. Pp (3 años)'!$C$46,INT((ROW()-13)/2),0)),"",OFFSET('5. Pp (3 años)'!$C$46,INT((ROW()-13)/2),0))</f>
        <v/>
      </c>
      <c r="D181" s="852" t="str">
        <f ca="1">IF(ISBLANK(OFFSET('5. Pp (3 años)'!$D$46,INT((ROW()-13)/2),0)),"",OFFSET('5. Pp (3 años)'!$D$46,INT((ROW()-13)/2),0))</f>
        <v/>
      </c>
      <c r="E181" s="852" t="str">
        <f ca="1">IF(ISBLANK(OFFSET('5. Pp (3 años)'!$E$46,INT((ROW()-13)/2),0)),"",OFFSET('5. Pp (3 años)'!$E$46,INT((ROW()-13)/2),0))</f>
        <v/>
      </c>
      <c r="F181" s="854" t="str">
        <f ca="1">IF(ISBLANK(OFFSET('5. Pp (3 años)'!$K$46,INT((ROW()-13)/2),0)),"",OFFSET('5. Pp (3 años)'!$K$46,INT((ROW()-13)/2),0))</f>
        <v/>
      </c>
      <c r="G181" s="856" t="str">
        <f ca="1">IF(ISBLANK(OFFSET('5. Pp (3 años)'!$H$46,INT((ROW()-13)/2),0)),"",OFFSET('5. Pp (3 años)'!$H$46,INT((ROW()-13)/2),0))</f>
        <v/>
      </c>
      <c r="H181" s="907" t="str">
        <f ca="1">IF(ISBLANK(OFFSET('9. METAS'!$L$20,INT((ROW()-13)/2),0)),"",OFFSET('9. METAS'!$L$20,INT((ROW()-13)/2),0))</f>
        <v/>
      </c>
      <c r="I181" s="870"/>
      <c r="J181" s="220" t="e">
        <f ca="1">IF(MOD(ROW()-13,2)=0,IF(ISBLANK(OFFSET(#REF!,INT((ROW()-13)/2),0)),"",OFFSET(#REF!,INT((ROW()-13)/2),0)),IF(ISBLANK(OFFSET('9. METAS'!$U$20,INT((ROW()-14)/2),0)),"",OFFSET('9. METAS'!$U$20,INT((ROW()-14)/2),0)))</f>
        <v>#REF!</v>
      </c>
      <c r="K181" s="221" t="e">
        <f ca="1">IF(MOD(ROW()-13,2)=0,IF(ISBLANK(OFFSET(#REF!,INT((ROW()-13)/2),0)),"",OFFSET(#REF!,INT((ROW()-13)/2),0)),IF(ISBLANK(OFFSET('9. METAS'!$V$20,INT((ROW()-14)/2),0)),"",OFFSET('9. METAS'!$V$20,INT((ROW()-14)/2),0)))</f>
        <v>#REF!</v>
      </c>
      <c r="L181" s="221" t="e">
        <f ca="1">IF(MOD(ROW()-13,2)=0,IF(ISBLANK(OFFSET(#REF!,INT((ROW()-13)/2),0)),"",OFFSET(#REF!,INT((ROW()-13)/2),0)),IF(ISBLANK(OFFSET('9. METAS'!$W$20,INT((ROW()-14)/2),0)),"",OFFSET('9. METAS'!$W$20,INT((ROW()-14)/2),0)))</f>
        <v>#REF!</v>
      </c>
      <c r="M181" s="222" t="e">
        <f ca="1">IF(MOD(ROW()-13,2)=0,IF(ISBLANK(OFFSET(#REF!,INT((ROW()-13)/2),0)),"",OFFSET(#REF!,INT((ROW()-13)/2),0)),IF(ISBLANK(OFFSET('9. METAS'!$X$20,INT((ROW()-14)/2),0)),"",OFFSET('9. METAS'!$X$20,INT((ROW()-14)/2),0)))</f>
        <v>#REF!</v>
      </c>
      <c r="N181" s="872" t="str">
        <f t="shared" ref="N181" ca="1" si="164">IFERROR(J181/J182,"ND")</f>
        <v>ND</v>
      </c>
      <c r="O181" s="874" t="str">
        <f t="shared" ref="O181" ca="1" si="165">IFERROR(((J181+K181+L181+M181)/H181),"ND")</f>
        <v>ND</v>
      </c>
      <c r="P181" s="876"/>
    </row>
    <row r="182" spans="3:16">
      <c r="C182" s="850"/>
      <c r="D182" s="852"/>
      <c r="E182" s="852"/>
      <c r="F182" s="854"/>
      <c r="G182" s="856"/>
      <c r="H182" s="907"/>
      <c r="I182" s="871"/>
      <c r="J182" s="220" t="str">
        <f ca="1">IF(MOD(ROW()-13,2)=0,IF(ISBLANK(OFFSET(#REF!,INT((ROW()-13)/2),0)),"",OFFSET(#REF!,INT((ROW()-13)/2),0)),IF(ISBLANK(OFFSET('9. METAS'!$U$20,INT((ROW()-14)/2),0)),"",OFFSET('9. METAS'!$U$20,INT((ROW()-14)/2),0)))</f>
        <v/>
      </c>
      <c r="K182" s="221" t="str">
        <f ca="1">IF(MOD(ROW()-13,2)=0,IF(ISBLANK(OFFSET(#REF!,INT((ROW()-13)/2),0)),"",OFFSET(#REF!,INT((ROW()-13)/2),0)),IF(ISBLANK(OFFSET('9. METAS'!$V$20,INT((ROW()-14)/2),0)),"",OFFSET('9. METAS'!$V$20,INT((ROW()-14)/2),0)))</f>
        <v/>
      </c>
      <c r="L182" s="221" t="str">
        <f ca="1">IF(MOD(ROW()-13,2)=0,IF(ISBLANK(OFFSET(#REF!,INT((ROW()-13)/2),0)),"",OFFSET(#REF!,INT((ROW()-13)/2),0)),IF(ISBLANK(OFFSET('9. METAS'!$W$20,INT((ROW()-14)/2),0)),"",OFFSET('9. METAS'!$W$20,INT((ROW()-14)/2),0)))</f>
        <v/>
      </c>
      <c r="M182" s="222" t="str">
        <f ca="1">IF(MOD(ROW()-13,2)=0,IF(ISBLANK(OFFSET(#REF!,INT((ROW()-13)/2),0)),"",OFFSET(#REF!,INT((ROW()-13)/2),0)),IF(ISBLANK(OFFSET('9. METAS'!$X$20,INT((ROW()-14)/2),0)),"",OFFSET('9. METAS'!$X$20,INT((ROW()-14)/2),0)))</f>
        <v/>
      </c>
      <c r="N182" s="873"/>
      <c r="O182" s="875"/>
      <c r="P182" s="877"/>
    </row>
    <row r="183" spans="3:16">
      <c r="C183" s="878" t="str">
        <f ca="1">IF(ISBLANK(OFFSET('5. Pp (3 años)'!$C$46,INT((ROW()-13)/2),0)),"",OFFSET('5. Pp (3 años)'!$C$46,INT((ROW()-13)/2),0))</f>
        <v/>
      </c>
      <c r="D183" s="852" t="str">
        <f ca="1">IF(ISBLANK(OFFSET('5. Pp (3 años)'!$D$46,INT((ROW()-13)/2),0)),"",OFFSET('5. Pp (3 años)'!$D$46,INT((ROW()-13)/2),0))</f>
        <v/>
      </c>
      <c r="E183" s="852" t="str">
        <f ca="1">IF(ISBLANK(OFFSET('5. Pp (3 años)'!$E$46,INT((ROW()-13)/2),0)),"",OFFSET('5. Pp (3 años)'!$E$46,INT((ROW()-13)/2),0))</f>
        <v/>
      </c>
      <c r="F183" s="854" t="str">
        <f ca="1">IF(ISBLANK(OFFSET('5. Pp (3 años)'!$K$46,INT((ROW()-13)/2),0)),"",OFFSET('5. Pp (3 años)'!$K$46,INT((ROW()-13)/2),0))</f>
        <v/>
      </c>
      <c r="G183" s="856" t="str">
        <f ca="1">IF(ISBLANK(OFFSET('5. Pp (3 años)'!$H$46,INT((ROW()-13)/2),0)),"",OFFSET('5. Pp (3 años)'!$H$46,INT((ROW()-13)/2),0))</f>
        <v/>
      </c>
      <c r="H183" s="907" t="str">
        <f ca="1">IF(ISBLANK(OFFSET('9. METAS'!$L$20,INT((ROW()-13)/2),0)),"",OFFSET('9. METAS'!$L$20,INT((ROW()-13)/2),0))</f>
        <v/>
      </c>
      <c r="I183" s="870"/>
      <c r="J183" s="220" t="e">
        <f ca="1">IF(MOD(ROW()-13,2)=0,IF(ISBLANK(OFFSET(#REF!,INT((ROW()-13)/2),0)),"",OFFSET(#REF!,INT((ROW()-13)/2),0)),IF(ISBLANK(OFFSET('9. METAS'!$U$20,INT((ROW()-14)/2),0)),"",OFFSET('9. METAS'!$U$20,INT((ROW()-14)/2),0)))</f>
        <v>#REF!</v>
      </c>
      <c r="K183" s="221" t="e">
        <f ca="1">IF(MOD(ROW()-13,2)=0,IF(ISBLANK(OFFSET(#REF!,INT((ROW()-13)/2),0)),"",OFFSET(#REF!,INT((ROW()-13)/2),0)),IF(ISBLANK(OFFSET('9. METAS'!$V$20,INT((ROW()-14)/2),0)),"",OFFSET('9. METAS'!$V$20,INT((ROW()-14)/2),0)))</f>
        <v>#REF!</v>
      </c>
      <c r="L183" s="221" t="e">
        <f ca="1">IF(MOD(ROW()-13,2)=0,IF(ISBLANK(OFFSET(#REF!,INT((ROW()-13)/2),0)),"",OFFSET(#REF!,INT((ROW()-13)/2),0)),IF(ISBLANK(OFFSET('9. METAS'!$W$20,INT((ROW()-14)/2),0)),"",OFFSET('9. METAS'!$W$20,INT((ROW()-14)/2),0)))</f>
        <v>#REF!</v>
      </c>
      <c r="M183" s="222" t="e">
        <f ca="1">IF(MOD(ROW()-13,2)=0,IF(ISBLANK(OFFSET(#REF!,INT((ROW()-13)/2),0)),"",OFFSET(#REF!,INT((ROW()-13)/2),0)),IF(ISBLANK(OFFSET('9. METAS'!$X$20,INT((ROW()-14)/2),0)),"",OFFSET('9. METAS'!$X$20,INT((ROW()-14)/2),0)))</f>
        <v>#REF!</v>
      </c>
      <c r="N183" s="872" t="str">
        <f t="shared" ref="N183" ca="1" si="166">IFERROR(J183/J184,"ND")</f>
        <v>ND</v>
      </c>
      <c r="O183" s="874" t="str">
        <f t="shared" ref="O183" ca="1" si="167">IFERROR(((J183+K183+L183+M183)/H183),"ND")</f>
        <v>ND</v>
      </c>
      <c r="P183" s="876"/>
    </row>
    <row r="184" spans="3:16">
      <c r="C184" s="850"/>
      <c r="D184" s="852"/>
      <c r="E184" s="852"/>
      <c r="F184" s="854"/>
      <c r="G184" s="856"/>
      <c r="H184" s="907"/>
      <c r="I184" s="871"/>
      <c r="J184" s="220" t="str">
        <f ca="1">IF(MOD(ROW()-13,2)=0,IF(ISBLANK(OFFSET(#REF!,INT((ROW()-13)/2),0)),"",OFFSET(#REF!,INT((ROW()-13)/2),0)),IF(ISBLANK(OFFSET('9. METAS'!$U$20,INT((ROW()-14)/2),0)),"",OFFSET('9. METAS'!$U$20,INT((ROW()-14)/2),0)))</f>
        <v/>
      </c>
      <c r="K184" s="221" t="str">
        <f ca="1">IF(MOD(ROW()-13,2)=0,IF(ISBLANK(OFFSET(#REF!,INT((ROW()-13)/2),0)),"",OFFSET(#REF!,INT((ROW()-13)/2),0)),IF(ISBLANK(OFFSET('9. METAS'!$V$20,INT((ROW()-14)/2),0)),"",OFFSET('9. METAS'!$V$20,INT((ROW()-14)/2),0)))</f>
        <v/>
      </c>
      <c r="L184" s="221" t="str">
        <f ca="1">IF(MOD(ROW()-13,2)=0,IF(ISBLANK(OFFSET(#REF!,INT((ROW()-13)/2),0)),"",OFFSET(#REF!,INT((ROW()-13)/2),0)),IF(ISBLANK(OFFSET('9. METAS'!$W$20,INT((ROW()-14)/2),0)),"",OFFSET('9. METAS'!$W$20,INT((ROW()-14)/2),0)))</f>
        <v/>
      </c>
      <c r="M184" s="222" t="str">
        <f ca="1">IF(MOD(ROW()-13,2)=0,IF(ISBLANK(OFFSET(#REF!,INT((ROW()-13)/2),0)),"",OFFSET(#REF!,INT((ROW()-13)/2),0)),IF(ISBLANK(OFFSET('9. METAS'!$X$20,INT((ROW()-14)/2),0)),"",OFFSET('9. METAS'!$X$20,INT((ROW()-14)/2),0)))</f>
        <v/>
      </c>
      <c r="N184" s="873"/>
      <c r="O184" s="875"/>
      <c r="P184" s="877"/>
    </row>
    <row r="185" spans="3:16">
      <c r="C185" s="878" t="str">
        <f ca="1">IF(ISBLANK(OFFSET('5. Pp (3 años)'!$C$46,INT((ROW()-13)/2),0)),"",OFFSET('5. Pp (3 años)'!$C$46,INT((ROW()-13)/2),0))</f>
        <v/>
      </c>
      <c r="D185" s="852" t="str">
        <f ca="1">IF(ISBLANK(OFFSET('5. Pp (3 años)'!$D$46,INT((ROW()-13)/2),0)),"",OFFSET('5. Pp (3 años)'!$D$46,INT((ROW()-13)/2),0))</f>
        <v/>
      </c>
      <c r="E185" s="852" t="str">
        <f ca="1">IF(ISBLANK(OFFSET('5. Pp (3 años)'!$E$46,INT((ROW()-13)/2),0)),"",OFFSET('5. Pp (3 años)'!$E$46,INT((ROW()-13)/2),0))</f>
        <v/>
      </c>
      <c r="F185" s="854" t="str">
        <f ca="1">IF(ISBLANK(OFFSET('5. Pp (3 años)'!$K$46,INT((ROW()-13)/2),0)),"",OFFSET('5. Pp (3 años)'!$K$46,INT((ROW()-13)/2),0))</f>
        <v/>
      </c>
      <c r="G185" s="856" t="str">
        <f ca="1">IF(ISBLANK(OFFSET('5. Pp (3 años)'!$H$46,INT((ROW()-13)/2),0)),"",OFFSET('5. Pp (3 años)'!$H$46,INT((ROW()-13)/2),0))</f>
        <v/>
      </c>
      <c r="H185" s="907" t="str">
        <f ca="1">IF(ISBLANK(OFFSET('9. METAS'!$L$20,INT((ROW()-13)/2),0)),"",OFFSET('9. METAS'!$L$20,INT((ROW()-13)/2),0))</f>
        <v/>
      </c>
      <c r="I185" s="870"/>
      <c r="J185" s="220" t="e">
        <f ca="1">IF(MOD(ROW()-13,2)=0,IF(ISBLANK(OFFSET(#REF!,INT((ROW()-13)/2),0)),"",OFFSET(#REF!,INT((ROW()-13)/2),0)),IF(ISBLANK(OFFSET('9. METAS'!$U$20,INT((ROW()-14)/2),0)),"",OFFSET('9. METAS'!$U$20,INT((ROW()-14)/2),0)))</f>
        <v>#REF!</v>
      </c>
      <c r="K185" s="221" t="e">
        <f ca="1">IF(MOD(ROW()-13,2)=0,IF(ISBLANK(OFFSET(#REF!,INT((ROW()-13)/2),0)),"",OFFSET(#REF!,INT((ROW()-13)/2),0)),IF(ISBLANK(OFFSET('9. METAS'!$V$20,INT((ROW()-14)/2),0)),"",OFFSET('9. METAS'!$V$20,INT((ROW()-14)/2),0)))</f>
        <v>#REF!</v>
      </c>
      <c r="L185" s="221" t="e">
        <f ca="1">IF(MOD(ROW()-13,2)=0,IF(ISBLANK(OFFSET(#REF!,INT((ROW()-13)/2),0)),"",OFFSET(#REF!,INT((ROW()-13)/2),0)),IF(ISBLANK(OFFSET('9. METAS'!$W$20,INT((ROW()-14)/2),0)),"",OFFSET('9. METAS'!$W$20,INT((ROW()-14)/2),0)))</f>
        <v>#REF!</v>
      </c>
      <c r="M185" s="222" t="e">
        <f ca="1">IF(MOD(ROW()-13,2)=0,IF(ISBLANK(OFFSET(#REF!,INT((ROW()-13)/2),0)),"",OFFSET(#REF!,INT((ROW()-13)/2),0)),IF(ISBLANK(OFFSET('9. METAS'!$X$20,INT((ROW()-14)/2),0)),"",OFFSET('9. METAS'!$X$20,INT((ROW()-14)/2),0)))</f>
        <v>#REF!</v>
      </c>
      <c r="N185" s="872" t="str">
        <f t="shared" ref="N185" ca="1" si="168">IFERROR(J185/J186,"ND")</f>
        <v>ND</v>
      </c>
      <c r="O185" s="874" t="str">
        <f t="shared" ref="O185" ca="1" si="169">IFERROR(((J185+K185+L185+M185)/H185),"ND")</f>
        <v>ND</v>
      </c>
      <c r="P185" s="876"/>
    </row>
    <row r="186" spans="3:16">
      <c r="C186" s="850"/>
      <c r="D186" s="852"/>
      <c r="E186" s="852"/>
      <c r="F186" s="854"/>
      <c r="G186" s="856"/>
      <c r="H186" s="907"/>
      <c r="I186" s="871"/>
      <c r="J186" s="220" t="str">
        <f ca="1">IF(MOD(ROW()-13,2)=0,IF(ISBLANK(OFFSET(#REF!,INT((ROW()-13)/2),0)),"",OFFSET(#REF!,INT((ROW()-13)/2),0)),IF(ISBLANK(OFFSET('9. METAS'!$U$20,INT((ROW()-14)/2),0)),"",OFFSET('9. METAS'!$U$20,INT((ROW()-14)/2),0)))</f>
        <v/>
      </c>
      <c r="K186" s="221" t="str">
        <f ca="1">IF(MOD(ROW()-13,2)=0,IF(ISBLANK(OFFSET(#REF!,INT((ROW()-13)/2),0)),"",OFFSET(#REF!,INT((ROW()-13)/2),0)),IF(ISBLANK(OFFSET('9. METAS'!$V$20,INT((ROW()-14)/2),0)),"",OFFSET('9. METAS'!$V$20,INT((ROW()-14)/2),0)))</f>
        <v/>
      </c>
      <c r="L186" s="221" t="str">
        <f ca="1">IF(MOD(ROW()-13,2)=0,IF(ISBLANK(OFFSET(#REF!,INT((ROW()-13)/2),0)),"",OFFSET(#REF!,INT((ROW()-13)/2),0)),IF(ISBLANK(OFFSET('9. METAS'!$W$20,INT((ROW()-14)/2),0)),"",OFFSET('9. METAS'!$W$20,INT((ROW()-14)/2),0)))</f>
        <v/>
      </c>
      <c r="M186" s="222" t="str">
        <f ca="1">IF(MOD(ROW()-13,2)=0,IF(ISBLANK(OFFSET(#REF!,INT((ROW()-13)/2),0)),"",OFFSET(#REF!,INT((ROW()-13)/2),0)),IF(ISBLANK(OFFSET('9. METAS'!$X$20,INT((ROW()-14)/2),0)),"",OFFSET('9. METAS'!$X$20,INT((ROW()-14)/2),0)))</f>
        <v/>
      </c>
      <c r="N186" s="873"/>
      <c r="O186" s="875"/>
      <c r="P186" s="877"/>
    </row>
    <row r="187" spans="3:16">
      <c r="C187" s="878" t="str">
        <f ca="1">IF(ISBLANK(OFFSET('5. Pp (3 años)'!$C$46,INT((ROW()-13)/2),0)),"",OFFSET('5. Pp (3 años)'!$C$46,INT((ROW()-13)/2),0))</f>
        <v/>
      </c>
      <c r="D187" s="852" t="str">
        <f ca="1">IF(ISBLANK(OFFSET('5. Pp (3 años)'!$D$46,INT((ROW()-13)/2),0)),"",OFFSET('5. Pp (3 años)'!$D$46,INT((ROW()-13)/2),0))</f>
        <v/>
      </c>
      <c r="E187" s="852" t="str">
        <f ca="1">IF(ISBLANK(OFFSET('5. Pp (3 años)'!$E$46,INT((ROW()-13)/2),0)),"",OFFSET('5. Pp (3 años)'!$E$46,INT((ROW()-13)/2),0))</f>
        <v/>
      </c>
      <c r="F187" s="854" t="str">
        <f ca="1">IF(ISBLANK(OFFSET('5. Pp (3 años)'!$K$46,INT((ROW()-13)/2),0)),"",OFFSET('5. Pp (3 años)'!$K$46,INT((ROW()-13)/2),0))</f>
        <v/>
      </c>
      <c r="G187" s="856" t="str">
        <f ca="1">IF(ISBLANK(OFFSET('5. Pp (3 años)'!$H$46,INT((ROW()-13)/2),0)),"",OFFSET('5. Pp (3 años)'!$H$46,INT((ROW()-13)/2),0))</f>
        <v/>
      </c>
      <c r="H187" s="907" t="str">
        <f ca="1">IF(ISBLANK(OFFSET('9. METAS'!$L$20,INT((ROW()-13)/2),0)),"",OFFSET('9. METAS'!$L$20,INT((ROW()-13)/2),0))</f>
        <v/>
      </c>
      <c r="I187" s="870"/>
      <c r="J187" s="220" t="e">
        <f ca="1">IF(MOD(ROW()-13,2)=0,IF(ISBLANK(OFFSET(#REF!,INT((ROW()-13)/2),0)),"",OFFSET(#REF!,INT((ROW()-13)/2),0)),IF(ISBLANK(OFFSET('9. METAS'!$U$20,INT((ROW()-14)/2),0)),"",OFFSET('9. METAS'!$U$20,INT((ROW()-14)/2),0)))</f>
        <v>#REF!</v>
      </c>
      <c r="K187" s="221" t="e">
        <f ca="1">IF(MOD(ROW()-13,2)=0,IF(ISBLANK(OFFSET(#REF!,INT((ROW()-13)/2),0)),"",OFFSET(#REF!,INT((ROW()-13)/2),0)),IF(ISBLANK(OFFSET('9. METAS'!$V$20,INT((ROW()-14)/2),0)),"",OFFSET('9. METAS'!$V$20,INT((ROW()-14)/2),0)))</f>
        <v>#REF!</v>
      </c>
      <c r="L187" s="221" t="e">
        <f ca="1">IF(MOD(ROW()-13,2)=0,IF(ISBLANK(OFFSET(#REF!,INT((ROW()-13)/2),0)),"",OFFSET(#REF!,INT((ROW()-13)/2),0)),IF(ISBLANK(OFFSET('9. METAS'!$W$20,INT((ROW()-14)/2),0)),"",OFFSET('9. METAS'!$W$20,INT((ROW()-14)/2),0)))</f>
        <v>#REF!</v>
      </c>
      <c r="M187" s="222" t="e">
        <f ca="1">IF(MOD(ROW()-13,2)=0,IF(ISBLANK(OFFSET(#REF!,INT((ROW()-13)/2),0)),"",OFFSET(#REF!,INT((ROW()-13)/2),0)),IF(ISBLANK(OFFSET('9. METAS'!$X$20,INT((ROW()-14)/2),0)),"",OFFSET('9. METAS'!$X$20,INT((ROW()-14)/2),0)))</f>
        <v>#REF!</v>
      </c>
      <c r="N187" s="872" t="str">
        <f t="shared" ref="N187" ca="1" si="170">IFERROR(J187/J188,"ND")</f>
        <v>ND</v>
      </c>
      <c r="O187" s="874" t="str">
        <f t="shared" ref="O187" ca="1" si="171">IFERROR(((J187+K187+L187+M187)/H187),"ND")</f>
        <v>ND</v>
      </c>
      <c r="P187" s="876"/>
    </row>
    <row r="188" spans="3:16">
      <c r="C188" s="850"/>
      <c r="D188" s="852"/>
      <c r="E188" s="852"/>
      <c r="F188" s="854"/>
      <c r="G188" s="856"/>
      <c r="H188" s="907"/>
      <c r="I188" s="871"/>
      <c r="J188" s="220" t="str">
        <f ca="1">IF(MOD(ROW()-13,2)=0,IF(ISBLANK(OFFSET(#REF!,INT((ROW()-13)/2),0)),"",OFFSET(#REF!,INT((ROW()-13)/2),0)),IF(ISBLANK(OFFSET('9. METAS'!$U$20,INT((ROW()-14)/2),0)),"",OFFSET('9. METAS'!$U$20,INT((ROW()-14)/2),0)))</f>
        <v/>
      </c>
      <c r="K188" s="221" t="str">
        <f ca="1">IF(MOD(ROW()-13,2)=0,IF(ISBLANK(OFFSET(#REF!,INT((ROW()-13)/2),0)),"",OFFSET(#REF!,INT((ROW()-13)/2),0)),IF(ISBLANK(OFFSET('9. METAS'!$V$20,INT((ROW()-14)/2),0)),"",OFFSET('9. METAS'!$V$20,INT((ROW()-14)/2),0)))</f>
        <v/>
      </c>
      <c r="L188" s="221" t="str">
        <f ca="1">IF(MOD(ROW()-13,2)=0,IF(ISBLANK(OFFSET(#REF!,INT((ROW()-13)/2),0)),"",OFFSET(#REF!,INT((ROW()-13)/2),0)),IF(ISBLANK(OFFSET('9. METAS'!$W$20,INT((ROW()-14)/2),0)),"",OFFSET('9. METAS'!$W$20,INT((ROW()-14)/2),0)))</f>
        <v/>
      </c>
      <c r="M188" s="222" t="str">
        <f ca="1">IF(MOD(ROW()-13,2)=0,IF(ISBLANK(OFFSET(#REF!,INT((ROW()-13)/2),0)),"",OFFSET(#REF!,INT((ROW()-13)/2),0)),IF(ISBLANK(OFFSET('9. METAS'!$X$20,INT((ROW()-14)/2),0)),"",OFFSET('9. METAS'!$X$20,INT((ROW()-14)/2),0)))</f>
        <v/>
      </c>
      <c r="N188" s="873"/>
      <c r="O188" s="875"/>
      <c r="P188" s="877"/>
    </row>
    <row r="189" spans="3:16">
      <c r="C189" s="878" t="str">
        <f ca="1">IF(ISBLANK(OFFSET('5. Pp (3 años)'!$C$46,INT((ROW()-13)/2),0)),"",OFFSET('5. Pp (3 años)'!$C$46,INT((ROW()-13)/2),0))</f>
        <v/>
      </c>
      <c r="D189" s="852" t="str">
        <f ca="1">IF(ISBLANK(OFFSET('5. Pp (3 años)'!$D$46,INT((ROW()-13)/2),0)),"",OFFSET('5. Pp (3 años)'!$D$46,INT((ROW()-13)/2),0))</f>
        <v/>
      </c>
      <c r="E189" s="852" t="str">
        <f ca="1">IF(ISBLANK(OFFSET('5. Pp (3 años)'!$E$46,INT((ROW()-13)/2),0)),"",OFFSET('5. Pp (3 años)'!$E$46,INT((ROW()-13)/2),0))</f>
        <v/>
      </c>
      <c r="F189" s="854" t="str">
        <f ca="1">IF(ISBLANK(OFFSET('5. Pp (3 años)'!$K$46,INT((ROW()-13)/2),0)),"",OFFSET('5. Pp (3 años)'!$K$46,INT((ROW()-13)/2),0))</f>
        <v/>
      </c>
      <c r="G189" s="856" t="str">
        <f ca="1">IF(ISBLANK(OFFSET('5. Pp (3 años)'!$H$46,INT((ROW()-13)/2),0)),"",OFFSET('5. Pp (3 años)'!$H$46,INT((ROW()-13)/2),0))</f>
        <v/>
      </c>
      <c r="H189" s="907" t="str">
        <f ca="1">IF(ISBLANK(OFFSET('9. METAS'!$L$20,INT((ROW()-13)/2),0)),"",OFFSET('9. METAS'!$L$20,INT((ROW()-13)/2),0))</f>
        <v/>
      </c>
      <c r="I189" s="870"/>
      <c r="J189" s="220" t="e">
        <f ca="1">IF(MOD(ROW()-13,2)=0,IF(ISBLANK(OFFSET(#REF!,INT((ROW()-13)/2),0)),"",OFFSET(#REF!,INT((ROW()-13)/2),0)),IF(ISBLANK(OFFSET('9. METAS'!$U$20,INT((ROW()-14)/2),0)),"",OFFSET('9. METAS'!$U$20,INT((ROW()-14)/2),0)))</f>
        <v>#REF!</v>
      </c>
      <c r="K189" s="221" t="e">
        <f ca="1">IF(MOD(ROW()-13,2)=0,IF(ISBLANK(OFFSET(#REF!,INT((ROW()-13)/2),0)),"",OFFSET(#REF!,INT((ROW()-13)/2),0)),IF(ISBLANK(OFFSET('9. METAS'!$V$20,INT((ROW()-14)/2),0)),"",OFFSET('9. METAS'!$V$20,INT((ROW()-14)/2),0)))</f>
        <v>#REF!</v>
      </c>
      <c r="L189" s="221" t="e">
        <f ca="1">IF(MOD(ROW()-13,2)=0,IF(ISBLANK(OFFSET(#REF!,INT((ROW()-13)/2),0)),"",OFFSET(#REF!,INT((ROW()-13)/2),0)),IF(ISBLANK(OFFSET('9. METAS'!$W$20,INT((ROW()-14)/2),0)),"",OFFSET('9. METAS'!$W$20,INT((ROW()-14)/2),0)))</f>
        <v>#REF!</v>
      </c>
      <c r="M189" s="222" t="e">
        <f ca="1">IF(MOD(ROW()-13,2)=0,IF(ISBLANK(OFFSET(#REF!,INT((ROW()-13)/2),0)),"",OFFSET(#REF!,INT((ROW()-13)/2),0)),IF(ISBLANK(OFFSET('9. METAS'!$X$20,INT((ROW()-14)/2),0)),"",OFFSET('9. METAS'!$X$20,INT((ROW()-14)/2),0)))</f>
        <v>#REF!</v>
      </c>
      <c r="N189" s="872" t="str">
        <f t="shared" ref="N189" ca="1" si="172">IFERROR(J189/J190,"ND")</f>
        <v>ND</v>
      </c>
      <c r="O189" s="874" t="str">
        <f t="shared" ref="O189" ca="1" si="173">IFERROR(((J189+K189+L189+M189)/H189),"ND")</f>
        <v>ND</v>
      </c>
      <c r="P189" s="876"/>
    </row>
    <row r="190" spans="3:16">
      <c r="C190" s="850"/>
      <c r="D190" s="852"/>
      <c r="E190" s="852"/>
      <c r="F190" s="854"/>
      <c r="G190" s="856"/>
      <c r="H190" s="907"/>
      <c r="I190" s="871"/>
      <c r="J190" s="220" t="str">
        <f ca="1">IF(MOD(ROW()-13,2)=0,IF(ISBLANK(OFFSET(#REF!,INT((ROW()-13)/2),0)),"",OFFSET(#REF!,INT((ROW()-13)/2),0)),IF(ISBLANK(OFFSET('9. METAS'!$U$20,INT((ROW()-14)/2),0)),"",OFFSET('9. METAS'!$U$20,INT((ROW()-14)/2),0)))</f>
        <v/>
      </c>
      <c r="K190" s="221" t="str">
        <f ca="1">IF(MOD(ROW()-13,2)=0,IF(ISBLANK(OFFSET(#REF!,INT((ROW()-13)/2),0)),"",OFFSET(#REF!,INT((ROW()-13)/2),0)),IF(ISBLANK(OFFSET('9. METAS'!$V$20,INT((ROW()-14)/2),0)),"",OFFSET('9. METAS'!$V$20,INT((ROW()-14)/2),0)))</f>
        <v/>
      </c>
      <c r="L190" s="221" t="str">
        <f ca="1">IF(MOD(ROW()-13,2)=0,IF(ISBLANK(OFFSET(#REF!,INT((ROW()-13)/2),0)),"",OFFSET(#REF!,INT((ROW()-13)/2),0)),IF(ISBLANK(OFFSET('9. METAS'!$W$20,INT((ROW()-14)/2),0)),"",OFFSET('9. METAS'!$W$20,INT((ROW()-14)/2),0)))</f>
        <v/>
      </c>
      <c r="M190" s="222" t="str">
        <f ca="1">IF(MOD(ROW()-13,2)=0,IF(ISBLANK(OFFSET(#REF!,INT((ROW()-13)/2),0)),"",OFFSET(#REF!,INT((ROW()-13)/2),0)),IF(ISBLANK(OFFSET('9. METAS'!$X$20,INT((ROW()-14)/2),0)),"",OFFSET('9. METAS'!$X$20,INT((ROW()-14)/2),0)))</f>
        <v/>
      </c>
      <c r="N190" s="873"/>
      <c r="O190" s="875"/>
      <c r="P190" s="877"/>
    </row>
    <row r="191" spans="3:16">
      <c r="C191" s="878" t="str">
        <f ca="1">IF(ISBLANK(OFFSET('5. Pp (3 años)'!$C$46,INT((ROW()-13)/2),0)),"",OFFSET('5. Pp (3 años)'!$C$46,INT((ROW()-13)/2),0))</f>
        <v/>
      </c>
      <c r="D191" s="852" t="str">
        <f ca="1">IF(ISBLANK(OFFSET('5. Pp (3 años)'!$D$46,INT((ROW()-13)/2),0)),"",OFFSET('5. Pp (3 años)'!$D$46,INT((ROW()-13)/2),0))</f>
        <v/>
      </c>
      <c r="E191" s="852" t="str">
        <f ca="1">IF(ISBLANK(OFFSET('5. Pp (3 años)'!$E$46,INT((ROW()-13)/2),0)),"",OFFSET('5. Pp (3 años)'!$E$46,INT((ROW()-13)/2),0))</f>
        <v/>
      </c>
      <c r="F191" s="854" t="str">
        <f ca="1">IF(ISBLANK(OFFSET('5. Pp (3 años)'!$K$46,INT((ROW()-13)/2),0)),"",OFFSET('5. Pp (3 años)'!$K$46,INT((ROW()-13)/2),0))</f>
        <v/>
      </c>
      <c r="G191" s="856" t="str">
        <f ca="1">IF(ISBLANK(OFFSET('5. Pp (3 años)'!$H$46,INT((ROW()-13)/2),0)),"",OFFSET('5. Pp (3 años)'!$H$46,INT((ROW()-13)/2),0))</f>
        <v/>
      </c>
      <c r="H191" s="907" t="str">
        <f ca="1">IF(ISBLANK(OFFSET('9. METAS'!$L$20,INT((ROW()-13)/2),0)),"",OFFSET('9. METAS'!$L$20,INT((ROW()-13)/2),0))</f>
        <v/>
      </c>
      <c r="I191" s="870"/>
      <c r="J191" s="220" t="e">
        <f ca="1">IF(MOD(ROW()-13,2)=0,IF(ISBLANK(OFFSET(#REF!,INT((ROW()-13)/2),0)),"",OFFSET(#REF!,INT((ROW()-13)/2),0)),IF(ISBLANK(OFFSET('9. METAS'!$U$20,INT((ROW()-14)/2),0)),"",OFFSET('9. METAS'!$U$20,INT((ROW()-14)/2),0)))</f>
        <v>#REF!</v>
      </c>
      <c r="K191" s="221" t="e">
        <f ca="1">IF(MOD(ROW()-13,2)=0,IF(ISBLANK(OFFSET(#REF!,INT((ROW()-13)/2),0)),"",OFFSET(#REF!,INT((ROW()-13)/2),0)),IF(ISBLANK(OFFSET('9. METAS'!$V$20,INT((ROW()-14)/2),0)),"",OFFSET('9. METAS'!$V$20,INT((ROW()-14)/2),0)))</f>
        <v>#REF!</v>
      </c>
      <c r="L191" s="221" t="e">
        <f ca="1">IF(MOD(ROW()-13,2)=0,IF(ISBLANK(OFFSET(#REF!,INT((ROW()-13)/2),0)),"",OFFSET(#REF!,INT((ROW()-13)/2),0)),IF(ISBLANK(OFFSET('9. METAS'!$W$20,INT((ROW()-14)/2),0)),"",OFFSET('9. METAS'!$W$20,INT((ROW()-14)/2),0)))</f>
        <v>#REF!</v>
      </c>
      <c r="M191" s="222" t="e">
        <f ca="1">IF(MOD(ROW()-13,2)=0,IF(ISBLANK(OFFSET(#REF!,INT((ROW()-13)/2),0)),"",OFFSET(#REF!,INT((ROW()-13)/2),0)),IF(ISBLANK(OFFSET('9. METAS'!$X$20,INT((ROW()-14)/2),0)),"",OFFSET('9. METAS'!$X$20,INT((ROW()-14)/2),0)))</f>
        <v>#REF!</v>
      </c>
      <c r="N191" s="872" t="str">
        <f t="shared" ref="N191" ca="1" si="174">IFERROR(J191/J192,"ND")</f>
        <v>ND</v>
      </c>
      <c r="O191" s="874" t="str">
        <f t="shared" ref="O191" ca="1" si="175">IFERROR(((J191+K191+L191+M191)/H191),"ND")</f>
        <v>ND</v>
      </c>
      <c r="P191" s="876"/>
    </row>
    <row r="192" spans="3:16">
      <c r="C192" s="850"/>
      <c r="D192" s="852"/>
      <c r="E192" s="852"/>
      <c r="F192" s="854"/>
      <c r="G192" s="856"/>
      <c r="H192" s="907"/>
      <c r="I192" s="871"/>
      <c r="J192" s="220" t="str">
        <f ca="1">IF(MOD(ROW()-13,2)=0,IF(ISBLANK(OFFSET(#REF!,INT((ROW()-13)/2),0)),"",OFFSET(#REF!,INT((ROW()-13)/2),0)),IF(ISBLANK(OFFSET('9. METAS'!$U$20,INT((ROW()-14)/2),0)),"",OFFSET('9. METAS'!$U$20,INT((ROW()-14)/2),0)))</f>
        <v/>
      </c>
      <c r="K192" s="221" t="str">
        <f ca="1">IF(MOD(ROW()-13,2)=0,IF(ISBLANK(OFFSET(#REF!,INT((ROW()-13)/2),0)),"",OFFSET(#REF!,INT((ROW()-13)/2),0)),IF(ISBLANK(OFFSET('9. METAS'!$V$20,INT((ROW()-14)/2),0)),"",OFFSET('9. METAS'!$V$20,INT((ROW()-14)/2),0)))</f>
        <v/>
      </c>
      <c r="L192" s="221" t="str">
        <f ca="1">IF(MOD(ROW()-13,2)=0,IF(ISBLANK(OFFSET(#REF!,INT((ROW()-13)/2),0)),"",OFFSET(#REF!,INT((ROW()-13)/2),0)),IF(ISBLANK(OFFSET('9. METAS'!$W$20,INT((ROW()-14)/2),0)),"",OFFSET('9. METAS'!$W$20,INT((ROW()-14)/2),0)))</f>
        <v/>
      </c>
      <c r="M192" s="222" t="str">
        <f ca="1">IF(MOD(ROW()-13,2)=0,IF(ISBLANK(OFFSET(#REF!,INT((ROW()-13)/2),0)),"",OFFSET(#REF!,INT((ROW()-13)/2),0)),IF(ISBLANK(OFFSET('9. METAS'!$X$20,INT((ROW()-14)/2),0)),"",OFFSET('9. METAS'!$X$20,INT((ROW()-14)/2),0)))</f>
        <v/>
      </c>
      <c r="N192" s="873"/>
      <c r="O192" s="875"/>
      <c r="P192" s="877"/>
    </row>
    <row r="193" spans="3:16">
      <c r="C193" s="878" t="str">
        <f ca="1">IF(ISBLANK(OFFSET('5. Pp (3 años)'!$C$46,INT((ROW()-13)/2),0)),"",OFFSET('5. Pp (3 años)'!$C$46,INT((ROW()-13)/2),0))</f>
        <v/>
      </c>
      <c r="D193" s="852" t="str">
        <f ca="1">IF(ISBLANK(OFFSET('5. Pp (3 años)'!$D$46,INT((ROW()-13)/2),0)),"",OFFSET('5. Pp (3 años)'!$D$46,INT((ROW()-13)/2),0))</f>
        <v/>
      </c>
      <c r="E193" s="852" t="str">
        <f ca="1">IF(ISBLANK(OFFSET('5. Pp (3 años)'!$E$46,INT((ROW()-13)/2),0)),"",OFFSET('5. Pp (3 años)'!$E$46,INT((ROW()-13)/2),0))</f>
        <v/>
      </c>
      <c r="F193" s="854" t="str">
        <f ca="1">IF(ISBLANK(OFFSET('5. Pp (3 años)'!$K$46,INT((ROW()-13)/2),0)),"",OFFSET('5. Pp (3 años)'!$K$46,INT((ROW()-13)/2),0))</f>
        <v/>
      </c>
      <c r="G193" s="856" t="str">
        <f ca="1">IF(ISBLANK(OFFSET('5. Pp (3 años)'!$H$46,INT((ROW()-13)/2),0)),"",OFFSET('5. Pp (3 años)'!$H$46,INT((ROW()-13)/2),0))</f>
        <v/>
      </c>
      <c r="H193" s="907" t="str">
        <f ca="1">IF(ISBLANK(OFFSET('9. METAS'!$L$20,INT((ROW()-13)/2),0)),"",OFFSET('9. METAS'!$L$20,INT((ROW()-13)/2),0))</f>
        <v/>
      </c>
      <c r="I193" s="870"/>
      <c r="J193" s="220" t="e">
        <f ca="1">IF(MOD(ROW()-13,2)=0,IF(ISBLANK(OFFSET(#REF!,INT((ROW()-13)/2),0)),"",OFFSET(#REF!,INT((ROW()-13)/2),0)),IF(ISBLANK(OFFSET('9. METAS'!$U$20,INT((ROW()-14)/2),0)),"",OFFSET('9. METAS'!$U$20,INT((ROW()-14)/2),0)))</f>
        <v>#REF!</v>
      </c>
      <c r="K193" s="221" t="e">
        <f ca="1">IF(MOD(ROW()-13,2)=0,IF(ISBLANK(OFFSET(#REF!,INT((ROW()-13)/2),0)),"",OFFSET(#REF!,INT((ROW()-13)/2),0)),IF(ISBLANK(OFFSET('9. METAS'!$V$20,INT((ROW()-14)/2),0)),"",OFFSET('9. METAS'!$V$20,INT((ROW()-14)/2),0)))</f>
        <v>#REF!</v>
      </c>
      <c r="L193" s="221" t="e">
        <f ca="1">IF(MOD(ROW()-13,2)=0,IF(ISBLANK(OFFSET(#REF!,INT((ROW()-13)/2),0)),"",OFFSET(#REF!,INT((ROW()-13)/2),0)),IF(ISBLANK(OFFSET('9. METAS'!$W$20,INT((ROW()-14)/2),0)),"",OFFSET('9. METAS'!$W$20,INT((ROW()-14)/2),0)))</f>
        <v>#REF!</v>
      </c>
      <c r="M193" s="222" t="e">
        <f ca="1">IF(MOD(ROW()-13,2)=0,IF(ISBLANK(OFFSET(#REF!,INT((ROW()-13)/2),0)),"",OFFSET(#REF!,INT((ROW()-13)/2),0)),IF(ISBLANK(OFFSET('9. METAS'!$X$20,INT((ROW()-14)/2),0)),"",OFFSET('9. METAS'!$X$20,INT((ROW()-14)/2),0)))</f>
        <v>#REF!</v>
      </c>
      <c r="N193" s="872" t="str">
        <f t="shared" ref="N193" ca="1" si="176">IFERROR(J193/J194,"ND")</f>
        <v>ND</v>
      </c>
      <c r="O193" s="874" t="str">
        <f t="shared" ref="O193" ca="1" si="177">IFERROR(((J193+K193+L193+M193)/H193),"ND")</f>
        <v>ND</v>
      </c>
      <c r="P193" s="876"/>
    </row>
    <row r="194" spans="3:16">
      <c r="C194" s="850"/>
      <c r="D194" s="852"/>
      <c r="E194" s="852"/>
      <c r="F194" s="854"/>
      <c r="G194" s="856"/>
      <c r="H194" s="907"/>
      <c r="I194" s="871"/>
      <c r="J194" s="220" t="str">
        <f ca="1">IF(MOD(ROW()-13,2)=0,IF(ISBLANK(OFFSET(#REF!,INT((ROW()-13)/2),0)),"",OFFSET(#REF!,INT((ROW()-13)/2),0)),IF(ISBLANK(OFFSET('9. METAS'!$U$20,INT((ROW()-14)/2),0)),"",OFFSET('9. METAS'!$U$20,INT((ROW()-14)/2),0)))</f>
        <v/>
      </c>
      <c r="K194" s="221" t="str">
        <f ca="1">IF(MOD(ROW()-13,2)=0,IF(ISBLANK(OFFSET(#REF!,INT((ROW()-13)/2),0)),"",OFFSET(#REF!,INT((ROW()-13)/2),0)),IF(ISBLANK(OFFSET('9. METAS'!$V$20,INT((ROW()-14)/2),0)),"",OFFSET('9. METAS'!$V$20,INT((ROW()-14)/2),0)))</f>
        <v/>
      </c>
      <c r="L194" s="221" t="str">
        <f ca="1">IF(MOD(ROW()-13,2)=0,IF(ISBLANK(OFFSET(#REF!,INT((ROW()-13)/2),0)),"",OFFSET(#REF!,INT((ROW()-13)/2),0)),IF(ISBLANK(OFFSET('9. METAS'!$W$20,INT((ROW()-14)/2),0)),"",OFFSET('9. METAS'!$W$20,INT((ROW()-14)/2),0)))</f>
        <v/>
      </c>
      <c r="M194" s="222" t="str">
        <f ca="1">IF(MOD(ROW()-13,2)=0,IF(ISBLANK(OFFSET(#REF!,INT((ROW()-13)/2),0)),"",OFFSET(#REF!,INT((ROW()-13)/2),0)),IF(ISBLANK(OFFSET('9. METAS'!$X$20,INT((ROW()-14)/2),0)),"",OFFSET('9. METAS'!$X$20,INT((ROW()-14)/2),0)))</f>
        <v/>
      </c>
      <c r="N194" s="873"/>
      <c r="O194" s="875"/>
      <c r="P194" s="877"/>
    </row>
    <row r="195" spans="3:16">
      <c r="C195" s="878" t="str">
        <f ca="1">IF(ISBLANK(OFFSET('5. Pp (3 años)'!$C$46,INT((ROW()-13)/2),0)),"",OFFSET('5. Pp (3 años)'!$C$46,INT((ROW()-13)/2),0))</f>
        <v/>
      </c>
      <c r="D195" s="852" t="str">
        <f ca="1">IF(ISBLANK(OFFSET('5. Pp (3 años)'!$D$46,INT((ROW()-13)/2),0)),"",OFFSET('5. Pp (3 años)'!$D$46,INT((ROW()-13)/2),0))</f>
        <v/>
      </c>
      <c r="E195" s="852" t="str">
        <f ca="1">IF(ISBLANK(OFFSET('5. Pp (3 años)'!$E$46,INT((ROW()-13)/2),0)),"",OFFSET('5. Pp (3 años)'!$E$46,INT((ROW()-13)/2),0))</f>
        <v/>
      </c>
      <c r="F195" s="854" t="str">
        <f ca="1">IF(ISBLANK(OFFSET('5. Pp (3 años)'!$K$46,INT((ROW()-13)/2),0)),"",OFFSET('5. Pp (3 años)'!$K$46,INT((ROW()-13)/2),0))</f>
        <v/>
      </c>
      <c r="G195" s="856" t="str">
        <f ca="1">IF(ISBLANK(OFFSET('5. Pp (3 años)'!$H$46,INT((ROW()-13)/2),0)),"",OFFSET('5. Pp (3 años)'!$H$46,INT((ROW()-13)/2),0))</f>
        <v/>
      </c>
      <c r="H195" s="907" t="str">
        <f ca="1">IF(ISBLANK(OFFSET('9. METAS'!$L$20,INT((ROW()-13)/2),0)),"",OFFSET('9. METAS'!$L$20,INT((ROW()-13)/2),0))</f>
        <v/>
      </c>
      <c r="I195" s="870"/>
      <c r="J195" s="220" t="e">
        <f ca="1">IF(MOD(ROW()-13,2)=0,IF(ISBLANK(OFFSET(#REF!,INT((ROW()-13)/2),0)),"",OFFSET(#REF!,INT((ROW()-13)/2),0)),IF(ISBLANK(OFFSET('9. METAS'!$U$20,INT((ROW()-14)/2),0)),"",OFFSET('9. METAS'!$U$20,INT((ROW()-14)/2),0)))</f>
        <v>#REF!</v>
      </c>
      <c r="K195" s="221" t="e">
        <f ca="1">IF(MOD(ROW()-13,2)=0,IF(ISBLANK(OFFSET(#REF!,INT((ROW()-13)/2),0)),"",OFFSET(#REF!,INT((ROW()-13)/2),0)),IF(ISBLANK(OFFSET('9. METAS'!$V$20,INT((ROW()-14)/2),0)),"",OFFSET('9. METAS'!$V$20,INT((ROW()-14)/2),0)))</f>
        <v>#REF!</v>
      </c>
      <c r="L195" s="221" t="e">
        <f ca="1">IF(MOD(ROW()-13,2)=0,IF(ISBLANK(OFFSET(#REF!,INT((ROW()-13)/2),0)),"",OFFSET(#REF!,INT((ROW()-13)/2),0)),IF(ISBLANK(OFFSET('9. METAS'!$W$20,INT((ROW()-14)/2),0)),"",OFFSET('9. METAS'!$W$20,INT((ROW()-14)/2),0)))</f>
        <v>#REF!</v>
      </c>
      <c r="M195" s="222" t="e">
        <f ca="1">IF(MOD(ROW()-13,2)=0,IF(ISBLANK(OFFSET(#REF!,INT((ROW()-13)/2),0)),"",OFFSET(#REF!,INT((ROW()-13)/2),0)),IF(ISBLANK(OFFSET('9. METAS'!$X$20,INT((ROW()-14)/2),0)),"",OFFSET('9. METAS'!$X$20,INT((ROW()-14)/2),0)))</f>
        <v>#REF!</v>
      </c>
      <c r="N195" s="872" t="str">
        <f t="shared" ref="N195" ca="1" si="178">IFERROR(J195/J196,"ND")</f>
        <v>ND</v>
      </c>
      <c r="O195" s="874" t="str">
        <f t="shared" ref="O195" ca="1" si="179">IFERROR(((J195+K195+L195+M195)/H195),"ND")</f>
        <v>ND</v>
      </c>
      <c r="P195" s="876"/>
    </row>
    <row r="196" spans="3:16">
      <c r="C196" s="850"/>
      <c r="D196" s="852"/>
      <c r="E196" s="852"/>
      <c r="F196" s="854"/>
      <c r="G196" s="856"/>
      <c r="H196" s="907"/>
      <c r="I196" s="871"/>
      <c r="J196" s="220" t="str">
        <f ca="1">IF(MOD(ROW()-13,2)=0,IF(ISBLANK(OFFSET(#REF!,INT((ROW()-13)/2),0)),"",OFFSET(#REF!,INT((ROW()-13)/2),0)),IF(ISBLANK(OFFSET('9. METAS'!$U$20,INT((ROW()-14)/2),0)),"",OFFSET('9. METAS'!$U$20,INT((ROW()-14)/2),0)))</f>
        <v/>
      </c>
      <c r="K196" s="221" t="str">
        <f ca="1">IF(MOD(ROW()-13,2)=0,IF(ISBLANK(OFFSET(#REF!,INT((ROW()-13)/2),0)),"",OFFSET(#REF!,INT((ROW()-13)/2),0)),IF(ISBLANK(OFFSET('9. METAS'!$V$20,INT((ROW()-14)/2),0)),"",OFFSET('9. METAS'!$V$20,INT((ROW()-14)/2),0)))</f>
        <v/>
      </c>
      <c r="L196" s="221" t="str">
        <f ca="1">IF(MOD(ROW()-13,2)=0,IF(ISBLANK(OFFSET(#REF!,INT((ROW()-13)/2),0)),"",OFFSET(#REF!,INT((ROW()-13)/2),0)),IF(ISBLANK(OFFSET('9. METAS'!$W$20,INT((ROW()-14)/2),0)),"",OFFSET('9. METAS'!$W$20,INT((ROW()-14)/2),0)))</f>
        <v/>
      </c>
      <c r="M196" s="222" t="str">
        <f ca="1">IF(MOD(ROW()-13,2)=0,IF(ISBLANK(OFFSET(#REF!,INT((ROW()-13)/2),0)),"",OFFSET(#REF!,INT((ROW()-13)/2),0)),IF(ISBLANK(OFFSET('9. METAS'!$X$20,INT((ROW()-14)/2),0)),"",OFFSET('9. METAS'!$X$20,INT((ROW()-14)/2),0)))</f>
        <v/>
      </c>
      <c r="N196" s="873"/>
      <c r="O196" s="875"/>
      <c r="P196" s="877"/>
    </row>
    <row r="197" spans="3:16">
      <c r="C197" s="878" t="str">
        <f ca="1">IF(ISBLANK(OFFSET('5. Pp (3 años)'!$C$46,INT((ROW()-13)/2),0)),"",OFFSET('5. Pp (3 años)'!$C$46,INT((ROW()-13)/2),0))</f>
        <v/>
      </c>
      <c r="D197" s="852" t="str">
        <f ca="1">IF(ISBLANK(OFFSET('5. Pp (3 años)'!$D$46,INT((ROW()-13)/2),0)),"",OFFSET('5. Pp (3 años)'!$D$46,INT((ROW()-13)/2),0))</f>
        <v/>
      </c>
      <c r="E197" s="852" t="str">
        <f ca="1">IF(ISBLANK(OFFSET('5. Pp (3 años)'!$E$46,INT((ROW()-13)/2),0)),"",OFFSET('5. Pp (3 años)'!$E$46,INT((ROW()-13)/2),0))</f>
        <v/>
      </c>
      <c r="F197" s="854" t="str">
        <f ca="1">IF(ISBLANK(OFFSET('5. Pp (3 años)'!$K$46,INT((ROW()-13)/2),0)),"",OFFSET('5. Pp (3 años)'!$K$46,INT((ROW()-13)/2),0))</f>
        <v/>
      </c>
      <c r="G197" s="856" t="str">
        <f ca="1">IF(ISBLANK(OFFSET('5. Pp (3 años)'!$H$46,INT((ROW()-13)/2),0)),"",OFFSET('5. Pp (3 años)'!$H$46,INT((ROW()-13)/2),0))</f>
        <v/>
      </c>
      <c r="H197" s="907" t="str">
        <f ca="1">IF(ISBLANK(OFFSET('9. METAS'!$L$20,INT((ROW()-13)/2),0)),"",OFFSET('9. METAS'!$L$20,INT((ROW()-13)/2),0))</f>
        <v/>
      </c>
      <c r="I197" s="870"/>
      <c r="J197" s="220" t="e">
        <f ca="1">IF(MOD(ROW()-13,2)=0,IF(ISBLANK(OFFSET(#REF!,INT((ROW()-13)/2),0)),"",OFFSET(#REF!,INT((ROW()-13)/2),0)),IF(ISBLANK(OFFSET('9. METAS'!$U$20,INT((ROW()-14)/2),0)),"",OFFSET('9. METAS'!$U$20,INT((ROW()-14)/2),0)))</f>
        <v>#REF!</v>
      </c>
      <c r="K197" s="221" t="e">
        <f ca="1">IF(MOD(ROW()-13,2)=0,IF(ISBLANK(OFFSET(#REF!,INT((ROW()-13)/2),0)),"",OFFSET(#REF!,INT((ROW()-13)/2),0)),IF(ISBLANK(OFFSET('9. METAS'!$V$20,INT((ROW()-14)/2),0)),"",OFFSET('9. METAS'!$V$20,INT((ROW()-14)/2),0)))</f>
        <v>#REF!</v>
      </c>
      <c r="L197" s="221" t="e">
        <f ca="1">IF(MOD(ROW()-13,2)=0,IF(ISBLANK(OFFSET(#REF!,INT((ROW()-13)/2),0)),"",OFFSET(#REF!,INT((ROW()-13)/2),0)),IF(ISBLANK(OFFSET('9. METAS'!$W$20,INT((ROW()-14)/2),0)),"",OFFSET('9. METAS'!$W$20,INT((ROW()-14)/2),0)))</f>
        <v>#REF!</v>
      </c>
      <c r="M197" s="222" t="e">
        <f ca="1">IF(MOD(ROW()-13,2)=0,IF(ISBLANK(OFFSET(#REF!,INT((ROW()-13)/2),0)),"",OFFSET(#REF!,INT((ROW()-13)/2),0)),IF(ISBLANK(OFFSET('9. METAS'!$X$20,INT((ROW()-14)/2),0)),"",OFFSET('9. METAS'!$X$20,INT((ROW()-14)/2),0)))</f>
        <v>#REF!</v>
      </c>
      <c r="N197" s="872" t="str">
        <f t="shared" ref="N197" ca="1" si="180">IFERROR(J197/J198,"ND")</f>
        <v>ND</v>
      </c>
      <c r="O197" s="874" t="str">
        <f t="shared" ref="O197" ca="1" si="181">IFERROR(((J197+K197+L197+M197)/H197),"ND")</f>
        <v>ND</v>
      </c>
      <c r="P197" s="876"/>
    </row>
    <row r="198" spans="3:16">
      <c r="C198" s="850"/>
      <c r="D198" s="852"/>
      <c r="E198" s="852"/>
      <c r="F198" s="854"/>
      <c r="G198" s="856"/>
      <c r="H198" s="907"/>
      <c r="I198" s="871"/>
      <c r="J198" s="220" t="str">
        <f ca="1">IF(MOD(ROW()-13,2)=0,IF(ISBLANK(OFFSET(#REF!,INT((ROW()-13)/2),0)),"",OFFSET(#REF!,INT((ROW()-13)/2),0)),IF(ISBLANK(OFFSET('9. METAS'!$U$20,INT((ROW()-14)/2),0)),"",OFFSET('9. METAS'!$U$20,INT((ROW()-14)/2),0)))</f>
        <v/>
      </c>
      <c r="K198" s="221" t="str">
        <f ca="1">IF(MOD(ROW()-13,2)=0,IF(ISBLANK(OFFSET(#REF!,INT((ROW()-13)/2),0)),"",OFFSET(#REF!,INT((ROW()-13)/2),0)),IF(ISBLANK(OFFSET('9. METAS'!$V$20,INT((ROW()-14)/2),0)),"",OFFSET('9. METAS'!$V$20,INT((ROW()-14)/2),0)))</f>
        <v/>
      </c>
      <c r="L198" s="221" t="str">
        <f ca="1">IF(MOD(ROW()-13,2)=0,IF(ISBLANK(OFFSET(#REF!,INT((ROW()-13)/2),0)),"",OFFSET(#REF!,INT((ROW()-13)/2),0)),IF(ISBLANK(OFFSET('9. METAS'!$W$20,INT((ROW()-14)/2),0)),"",OFFSET('9. METAS'!$W$20,INT((ROW()-14)/2),0)))</f>
        <v/>
      </c>
      <c r="M198" s="222" t="str">
        <f ca="1">IF(MOD(ROW()-13,2)=0,IF(ISBLANK(OFFSET(#REF!,INT((ROW()-13)/2),0)),"",OFFSET(#REF!,INT((ROW()-13)/2),0)),IF(ISBLANK(OFFSET('9. METAS'!$X$20,INT((ROW()-14)/2),0)),"",OFFSET('9. METAS'!$X$20,INT((ROW()-14)/2),0)))</f>
        <v/>
      </c>
      <c r="N198" s="873"/>
      <c r="O198" s="875"/>
      <c r="P198" s="877"/>
    </row>
    <row r="199" spans="3:16">
      <c r="C199" s="878" t="str">
        <f ca="1">IF(ISBLANK(OFFSET('5. Pp (3 años)'!$C$46,INT((ROW()-13)/2),0)),"",OFFSET('5. Pp (3 años)'!$C$46,INT((ROW()-13)/2),0))</f>
        <v/>
      </c>
      <c r="D199" s="852" t="str">
        <f ca="1">IF(ISBLANK(OFFSET('5. Pp (3 años)'!$D$46,INT((ROW()-13)/2),0)),"",OFFSET('5. Pp (3 años)'!$D$46,INT((ROW()-13)/2),0))</f>
        <v/>
      </c>
      <c r="E199" s="852" t="str">
        <f ca="1">IF(ISBLANK(OFFSET('5. Pp (3 años)'!$E$46,INT((ROW()-13)/2),0)),"",OFFSET('5. Pp (3 años)'!$E$46,INT((ROW()-13)/2),0))</f>
        <v/>
      </c>
      <c r="F199" s="854" t="str">
        <f ca="1">IF(ISBLANK(OFFSET('5. Pp (3 años)'!$K$46,INT((ROW()-13)/2),0)),"",OFFSET('5. Pp (3 años)'!$K$46,INT((ROW()-13)/2),0))</f>
        <v/>
      </c>
      <c r="G199" s="856" t="str">
        <f ca="1">IF(ISBLANK(OFFSET('5. Pp (3 años)'!$H$46,INT((ROW()-13)/2),0)),"",OFFSET('5. Pp (3 años)'!$H$46,INT((ROW()-13)/2),0))</f>
        <v/>
      </c>
      <c r="H199" s="907" t="str">
        <f ca="1">IF(ISBLANK(OFFSET('9. METAS'!$L$20,INT((ROW()-13)/2),0)),"",OFFSET('9. METAS'!$L$20,INT((ROW()-13)/2),0))</f>
        <v/>
      </c>
      <c r="I199" s="870"/>
      <c r="J199" s="220" t="e">
        <f ca="1">IF(MOD(ROW()-13,2)=0,IF(ISBLANK(OFFSET(#REF!,INT((ROW()-13)/2),0)),"",OFFSET(#REF!,INT((ROW()-13)/2),0)),IF(ISBLANK(OFFSET('9. METAS'!$U$20,INT((ROW()-14)/2),0)),"",OFFSET('9. METAS'!$U$20,INT((ROW()-14)/2),0)))</f>
        <v>#REF!</v>
      </c>
      <c r="K199" s="221" t="e">
        <f ca="1">IF(MOD(ROW()-13,2)=0,IF(ISBLANK(OFFSET(#REF!,INT((ROW()-13)/2),0)),"",OFFSET(#REF!,INT((ROW()-13)/2),0)),IF(ISBLANK(OFFSET('9. METAS'!$V$20,INT((ROW()-14)/2),0)),"",OFFSET('9. METAS'!$V$20,INT((ROW()-14)/2),0)))</f>
        <v>#REF!</v>
      </c>
      <c r="L199" s="221" t="e">
        <f ca="1">IF(MOD(ROW()-13,2)=0,IF(ISBLANK(OFFSET(#REF!,INT((ROW()-13)/2),0)),"",OFFSET(#REF!,INT((ROW()-13)/2),0)),IF(ISBLANK(OFFSET('9. METAS'!$W$20,INT((ROW()-14)/2),0)),"",OFFSET('9. METAS'!$W$20,INT((ROW()-14)/2),0)))</f>
        <v>#REF!</v>
      </c>
      <c r="M199" s="222" t="e">
        <f ca="1">IF(MOD(ROW()-13,2)=0,IF(ISBLANK(OFFSET(#REF!,INT((ROW()-13)/2),0)),"",OFFSET(#REF!,INT((ROW()-13)/2),0)),IF(ISBLANK(OFFSET('9. METAS'!$X$20,INT((ROW()-14)/2),0)),"",OFFSET('9. METAS'!$X$20,INT((ROW()-14)/2),0)))</f>
        <v>#REF!</v>
      </c>
      <c r="N199" s="872" t="str">
        <f t="shared" ref="N199" ca="1" si="182">IFERROR(J199/J200,"ND")</f>
        <v>ND</v>
      </c>
      <c r="O199" s="874" t="str">
        <f t="shared" ref="O199" ca="1" si="183">IFERROR(((J199+K199+L199+M199)/H199),"ND")</f>
        <v>ND</v>
      </c>
      <c r="P199" s="876"/>
    </row>
    <row r="200" spans="3:16">
      <c r="C200" s="850"/>
      <c r="D200" s="852"/>
      <c r="E200" s="852"/>
      <c r="F200" s="854"/>
      <c r="G200" s="856"/>
      <c r="H200" s="907"/>
      <c r="I200" s="871"/>
      <c r="J200" s="220" t="str">
        <f ca="1">IF(MOD(ROW()-13,2)=0,IF(ISBLANK(OFFSET(#REF!,INT((ROW()-13)/2),0)),"",OFFSET(#REF!,INT((ROW()-13)/2),0)),IF(ISBLANK(OFFSET('9. METAS'!$U$20,INT((ROW()-14)/2),0)),"",OFFSET('9. METAS'!$U$20,INT((ROW()-14)/2),0)))</f>
        <v/>
      </c>
      <c r="K200" s="221" t="str">
        <f ca="1">IF(MOD(ROW()-13,2)=0,IF(ISBLANK(OFFSET(#REF!,INT((ROW()-13)/2),0)),"",OFFSET(#REF!,INT((ROW()-13)/2),0)),IF(ISBLANK(OFFSET('9. METAS'!$V$20,INT((ROW()-14)/2),0)),"",OFFSET('9. METAS'!$V$20,INT((ROW()-14)/2),0)))</f>
        <v/>
      </c>
      <c r="L200" s="221" t="str">
        <f ca="1">IF(MOD(ROW()-13,2)=0,IF(ISBLANK(OFFSET(#REF!,INT((ROW()-13)/2),0)),"",OFFSET(#REF!,INT((ROW()-13)/2),0)),IF(ISBLANK(OFFSET('9. METAS'!$W$20,INT((ROW()-14)/2),0)),"",OFFSET('9. METAS'!$W$20,INT((ROW()-14)/2),0)))</f>
        <v/>
      </c>
      <c r="M200" s="222" t="str">
        <f ca="1">IF(MOD(ROW()-13,2)=0,IF(ISBLANK(OFFSET(#REF!,INT((ROW()-13)/2),0)),"",OFFSET(#REF!,INT((ROW()-13)/2),0)),IF(ISBLANK(OFFSET('9. METAS'!$X$20,INT((ROW()-14)/2),0)),"",OFFSET('9. METAS'!$X$20,INT((ROW()-14)/2),0)))</f>
        <v/>
      </c>
      <c r="N200" s="873"/>
      <c r="O200" s="875"/>
      <c r="P200" s="877"/>
    </row>
    <row r="201" spans="3:16">
      <c r="C201" s="878" t="str">
        <f ca="1">IF(ISBLANK(OFFSET('5. Pp (3 años)'!$C$46,INT((ROW()-13)/2),0)),"",OFFSET('5. Pp (3 años)'!$C$46,INT((ROW()-13)/2),0))</f>
        <v/>
      </c>
      <c r="D201" s="852" t="str">
        <f ca="1">IF(ISBLANK(OFFSET('5. Pp (3 años)'!$D$46,INT((ROW()-13)/2),0)),"",OFFSET('5. Pp (3 años)'!$D$46,INT((ROW()-13)/2),0))</f>
        <v/>
      </c>
      <c r="E201" s="852" t="str">
        <f ca="1">IF(ISBLANK(OFFSET('5. Pp (3 años)'!$E$46,INT((ROW()-13)/2),0)),"",OFFSET('5. Pp (3 años)'!$E$46,INT((ROW()-13)/2),0))</f>
        <v/>
      </c>
      <c r="F201" s="854" t="str">
        <f ca="1">IF(ISBLANK(OFFSET('5. Pp (3 años)'!$K$46,INT((ROW()-13)/2),0)),"",OFFSET('5. Pp (3 años)'!$K$46,INT((ROW()-13)/2),0))</f>
        <v/>
      </c>
      <c r="G201" s="856" t="str">
        <f ca="1">IF(ISBLANK(OFFSET('5. Pp (3 años)'!$H$46,INT((ROW()-13)/2),0)),"",OFFSET('5. Pp (3 años)'!$H$46,INT((ROW()-13)/2),0))</f>
        <v/>
      </c>
      <c r="H201" s="907" t="str">
        <f ca="1">IF(ISBLANK(OFFSET('9. METAS'!$L$20,INT((ROW()-13)/2),0)),"",OFFSET('9. METAS'!$L$20,INT((ROW()-13)/2),0))</f>
        <v/>
      </c>
      <c r="I201" s="870"/>
      <c r="J201" s="220" t="e">
        <f ca="1">IF(MOD(ROW()-13,2)=0,IF(ISBLANK(OFFSET(#REF!,INT((ROW()-13)/2),0)),"",OFFSET(#REF!,INT((ROW()-13)/2),0)),IF(ISBLANK(OFFSET('9. METAS'!$U$20,INT((ROW()-14)/2),0)),"",OFFSET('9. METAS'!$U$20,INT((ROW()-14)/2),0)))</f>
        <v>#REF!</v>
      </c>
      <c r="K201" s="221" t="e">
        <f ca="1">IF(MOD(ROW()-13,2)=0,IF(ISBLANK(OFFSET(#REF!,INT((ROW()-13)/2),0)),"",OFFSET(#REF!,INT((ROW()-13)/2),0)),IF(ISBLANK(OFFSET('9. METAS'!$V$20,INT((ROW()-14)/2),0)),"",OFFSET('9. METAS'!$V$20,INT((ROW()-14)/2),0)))</f>
        <v>#REF!</v>
      </c>
      <c r="L201" s="221" t="e">
        <f ca="1">IF(MOD(ROW()-13,2)=0,IF(ISBLANK(OFFSET(#REF!,INT((ROW()-13)/2),0)),"",OFFSET(#REF!,INT((ROW()-13)/2),0)),IF(ISBLANK(OFFSET('9. METAS'!$W$20,INT((ROW()-14)/2),0)),"",OFFSET('9. METAS'!$W$20,INT((ROW()-14)/2),0)))</f>
        <v>#REF!</v>
      </c>
      <c r="M201" s="222" t="e">
        <f ca="1">IF(MOD(ROW()-13,2)=0,IF(ISBLANK(OFFSET(#REF!,INT((ROW()-13)/2),0)),"",OFFSET(#REF!,INT((ROW()-13)/2),0)),IF(ISBLANK(OFFSET('9. METAS'!$X$20,INT((ROW()-14)/2),0)),"",OFFSET('9. METAS'!$X$20,INT((ROW()-14)/2),0)))</f>
        <v>#REF!</v>
      </c>
      <c r="N201" s="872" t="str">
        <f t="shared" ref="N201" ca="1" si="184">IFERROR(J201/J202,"ND")</f>
        <v>ND</v>
      </c>
      <c r="O201" s="874" t="str">
        <f t="shared" ref="O201" ca="1" si="185">IFERROR(((J201+K201+L201+M201)/H201),"ND")</f>
        <v>ND</v>
      </c>
      <c r="P201" s="876"/>
    </row>
    <row r="202" spans="3:16">
      <c r="C202" s="850"/>
      <c r="D202" s="852"/>
      <c r="E202" s="852"/>
      <c r="F202" s="854"/>
      <c r="G202" s="856"/>
      <c r="H202" s="907"/>
      <c r="I202" s="871"/>
      <c r="J202" s="220" t="str">
        <f ca="1">IF(MOD(ROW()-13,2)=0,IF(ISBLANK(OFFSET(#REF!,INT((ROW()-13)/2),0)),"",OFFSET(#REF!,INT((ROW()-13)/2),0)),IF(ISBLANK(OFFSET('9. METAS'!$U$20,INT((ROW()-14)/2),0)),"",OFFSET('9. METAS'!$U$20,INT((ROW()-14)/2),0)))</f>
        <v/>
      </c>
      <c r="K202" s="221" t="str">
        <f ca="1">IF(MOD(ROW()-13,2)=0,IF(ISBLANK(OFFSET(#REF!,INT((ROW()-13)/2),0)),"",OFFSET(#REF!,INT((ROW()-13)/2),0)),IF(ISBLANK(OFFSET('9. METAS'!$V$20,INT((ROW()-14)/2),0)),"",OFFSET('9. METAS'!$V$20,INT((ROW()-14)/2),0)))</f>
        <v/>
      </c>
      <c r="L202" s="221" t="str">
        <f ca="1">IF(MOD(ROW()-13,2)=0,IF(ISBLANK(OFFSET(#REF!,INT((ROW()-13)/2),0)),"",OFFSET(#REF!,INT((ROW()-13)/2),0)),IF(ISBLANK(OFFSET('9. METAS'!$W$20,INT((ROW()-14)/2),0)),"",OFFSET('9. METAS'!$W$20,INT((ROW()-14)/2),0)))</f>
        <v/>
      </c>
      <c r="M202" s="222" t="str">
        <f ca="1">IF(MOD(ROW()-13,2)=0,IF(ISBLANK(OFFSET(#REF!,INT((ROW()-13)/2),0)),"",OFFSET(#REF!,INT((ROW()-13)/2),0)),IF(ISBLANK(OFFSET('9. METAS'!$X$20,INT((ROW()-14)/2),0)),"",OFFSET('9. METAS'!$X$20,INT((ROW()-14)/2),0)))</f>
        <v/>
      </c>
      <c r="N202" s="873"/>
      <c r="O202" s="875"/>
      <c r="P202" s="877"/>
    </row>
    <row r="203" spans="3:16">
      <c r="C203" s="878" t="str">
        <f ca="1">IF(ISBLANK(OFFSET('5. Pp (3 años)'!$C$46,INT((ROW()-13)/2),0)),"",OFFSET('5. Pp (3 años)'!$C$46,INT((ROW()-13)/2),0))</f>
        <v/>
      </c>
      <c r="D203" s="852" t="str">
        <f ca="1">IF(ISBLANK(OFFSET('5. Pp (3 años)'!$D$46,INT((ROW()-13)/2),0)),"",OFFSET('5. Pp (3 años)'!$D$46,INT((ROW()-13)/2),0))</f>
        <v/>
      </c>
      <c r="E203" s="852" t="str">
        <f ca="1">IF(ISBLANK(OFFSET('5. Pp (3 años)'!$E$46,INT((ROW()-13)/2),0)),"",OFFSET('5. Pp (3 años)'!$E$46,INT((ROW()-13)/2),0))</f>
        <v/>
      </c>
      <c r="F203" s="854" t="str">
        <f ca="1">IF(ISBLANK(OFFSET('5. Pp (3 años)'!$K$46,INT((ROW()-13)/2),0)),"",OFFSET('5. Pp (3 años)'!$K$46,INT((ROW()-13)/2),0))</f>
        <v/>
      </c>
      <c r="G203" s="856" t="str">
        <f ca="1">IF(ISBLANK(OFFSET('5. Pp (3 años)'!$H$46,INT((ROW()-13)/2),0)),"",OFFSET('5. Pp (3 años)'!$H$46,INT((ROW()-13)/2),0))</f>
        <v/>
      </c>
      <c r="H203" s="907" t="str">
        <f ca="1">IF(ISBLANK(OFFSET('9. METAS'!$L$20,INT((ROW()-13)/2),0)),"",OFFSET('9. METAS'!$L$20,INT((ROW()-13)/2),0))</f>
        <v/>
      </c>
      <c r="I203" s="870"/>
      <c r="J203" s="220" t="e">
        <f ca="1">IF(MOD(ROW()-13,2)=0,IF(ISBLANK(OFFSET(#REF!,INT((ROW()-13)/2),0)),"",OFFSET(#REF!,INT((ROW()-13)/2),0)),IF(ISBLANK(OFFSET('9. METAS'!$U$20,INT((ROW()-14)/2),0)),"",OFFSET('9. METAS'!$U$20,INT((ROW()-14)/2),0)))</f>
        <v>#REF!</v>
      </c>
      <c r="K203" s="221" t="e">
        <f ca="1">IF(MOD(ROW()-13,2)=0,IF(ISBLANK(OFFSET(#REF!,INT((ROW()-13)/2),0)),"",OFFSET(#REF!,INT((ROW()-13)/2),0)),IF(ISBLANK(OFFSET('9. METAS'!$V$20,INT((ROW()-14)/2),0)),"",OFFSET('9. METAS'!$V$20,INT((ROW()-14)/2),0)))</f>
        <v>#REF!</v>
      </c>
      <c r="L203" s="221" t="e">
        <f ca="1">IF(MOD(ROW()-13,2)=0,IF(ISBLANK(OFFSET(#REF!,INT((ROW()-13)/2),0)),"",OFFSET(#REF!,INT((ROW()-13)/2),0)),IF(ISBLANK(OFFSET('9. METAS'!$W$20,INT((ROW()-14)/2),0)),"",OFFSET('9. METAS'!$W$20,INT((ROW()-14)/2),0)))</f>
        <v>#REF!</v>
      </c>
      <c r="M203" s="222" t="e">
        <f ca="1">IF(MOD(ROW()-13,2)=0,IF(ISBLANK(OFFSET(#REF!,INT((ROW()-13)/2),0)),"",OFFSET(#REF!,INT((ROW()-13)/2),0)),IF(ISBLANK(OFFSET('9. METAS'!$X$20,INT((ROW()-14)/2),0)),"",OFFSET('9. METAS'!$X$20,INT((ROW()-14)/2),0)))</f>
        <v>#REF!</v>
      </c>
      <c r="N203" s="872" t="str">
        <f t="shared" ref="N203" ca="1" si="186">IFERROR(J203/J204,"ND")</f>
        <v>ND</v>
      </c>
      <c r="O203" s="874" t="str">
        <f t="shared" ref="O203" ca="1" si="187">IFERROR(((J203+K203+L203+M203)/H203),"ND")</f>
        <v>ND</v>
      </c>
      <c r="P203" s="876"/>
    </row>
    <row r="204" spans="3:16">
      <c r="C204" s="850"/>
      <c r="D204" s="852"/>
      <c r="E204" s="852"/>
      <c r="F204" s="854"/>
      <c r="G204" s="856"/>
      <c r="H204" s="907"/>
      <c r="I204" s="871"/>
      <c r="J204" s="220" t="str">
        <f ca="1">IF(MOD(ROW()-13,2)=0,IF(ISBLANK(OFFSET(#REF!,INT((ROW()-13)/2),0)),"",OFFSET(#REF!,INT((ROW()-13)/2),0)),IF(ISBLANK(OFFSET('9. METAS'!$U$20,INT((ROW()-14)/2),0)),"",OFFSET('9. METAS'!$U$20,INT((ROW()-14)/2),0)))</f>
        <v/>
      </c>
      <c r="K204" s="221" t="str">
        <f ca="1">IF(MOD(ROW()-13,2)=0,IF(ISBLANK(OFFSET(#REF!,INT((ROW()-13)/2),0)),"",OFFSET(#REF!,INT((ROW()-13)/2),0)),IF(ISBLANK(OFFSET('9. METAS'!$V$20,INT((ROW()-14)/2),0)),"",OFFSET('9. METAS'!$V$20,INT((ROW()-14)/2),0)))</f>
        <v/>
      </c>
      <c r="L204" s="221" t="str">
        <f ca="1">IF(MOD(ROW()-13,2)=0,IF(ISBLANK(OFFSET(#REF!,INT((ROW()-13)/2),0)),"",OFFSET(#REF!,INT((ROW()-13)/2),0)),IF(ISBLANK(OFFSET('9. METAS'!$W$20,INT((ROW()-14)/2),0)),"",OFFSET('9. METAS'!$W$20,INT((ROW()-14)/2),0)))</f>
        <v/>
      </c>
      <c r="M204" s="222" t="str">
        <f ca="1">IF(MOD(ROW()-13,2)=0,IF(ISBLANK(OFFSET(#REF!,INT((ROW()-13)/2),0)),"",OFFSET(#REF!,INT((ROW()-13)/2),0)),IF(ISBLANK(OFFSET('9. METAS'!$X$20,INT((ROW()-14)/2),0)),"",OFFSET('9. METAS'!$X$20,INT((ROW()-14)/2),0)))</f>
        <v/>
      </c>
      <c r="N204" s="873"/>
      <c r="O204" s="875"/>
      <c r="P204" s="877"/>
    </row>
    <row r="205" spans="3:16">
      <c r="C205" s="878" t="str">
        <f ca="1">IF(ISBLANK(OFFSET('5. Pp (3 años)'!$C$46,INT((ROW()-13)/2),0)),"",OFFSET('5. Pp (3 años)'!$C$46,INT((ROW()-13)/2),0))</f>
        <v/>
      </c>
      <c r="D205" s="852" t="str">
        <f ca="1">IF(ISBLANK(OFFSET('5. Pp (3 años)'!$D$46,INT((ROW()-13)/2),0)),"",OFFSET('5. Pp (3 años)'!$D$46,INT((ROW()-13)/2),0))</f>
        <v/>
      </c>
      <c r="E205" s="852" t="str">
        <f ca="1">IF(ISBLANK(OFFSET('5. Pp (3 años)'!$E$46,INT((ROW()-13)/2),0)),"",OFFSET('5. Pp (3 años)'!$E$46,INT((ROW()-13)/2),0))</f>
        <v/>
      </c>
      <c r="F205" s="854" t="str">
        <f ca="1">IF(ISBLANK(OFFSET('5. Pp (3 años)'!$K$46,INT((ROW()-13)/2),0)),"",OFFSET('5. Pp (3 años)'!$K$46,INT((ROW()-13)/2),0))</f>
        <v/>
      </c>
      <c r="G205" s="856" t="str">
        <f ca="1">IF(ISBLANK(OFFSET('5. Pp (3 años)'!$H$46,INT((ROW()-13)/2),0)),"",OFFSET('5. Pp (3 años)'!$H$46,INT((ROW()-13)/2),0))</f>
        <v/>
      </c>
      <c r="H205" s="907" t="str">
        <f ca="1">IF(ISBLANK(OFFSET('9. METAS'!$L$20,INT((ROW()-13)/2),0)),"",OFFSET('9. METAS'!$L$20,INT((ROW()-13)/2),0))</f>
        <v/>
      </c>
      <c r="I205" s="870"/>
      <c r="J205" s="220" t="e">
        <f ca="1">IF(MOD(ROW()-13,2)=0,IF(ISBLANK(OFFSET(#REF!,INT((ROW()-13)/2),0)),"",OFFSET(#REF!,INT((ROW()-13)/2),0)),IF(ISBLANK(OFFSET('9. METAS'!$U$20,INT((ROW()-14)/2),0)),"",OFFSET('9. METAS'!$U$20,INT((ROW()-14)/2),0)))</f>
        <v>#REF!</v>
      </c>
      <c r="K205" s="221" t="e">
        <f ca="1">IF(MOD(ROW()-13,2)=0,IF(ISBLANK(OFFSET(#REF!,INT((ROW()-13)/2),0)),"",OFFSET(#REF!,INT((ROW()-13)/2),0)),IF(ISBLANK(OFFSET('9. METAS'!$V$20,INT((ROW()-14)/2),0)),"",OFFSET('9. METAS'!$V$20,INT((ROW()-14)/2),0)))</f>
        <v>#REF!</v>
      </c>
      <c r="L205" s="221" t="e">
        <f ca="1">IF(MOD(ROW()-13,2)=0,IF(ISBLANK(OFFSET(#REF!,INT((ROW()-13)/2),0)),"",OFFSET(#REF!,INT((ROW()-13)/2),0)),IF(ISBLANK(OFFSET('9. METAS'!$W$20,INT((ROW()-14)/2),0)),"",OFFSET('9. METAS'!$W$20,INT((ROW()-14)/2),0)))</f>
        <v>#REF!</v>
      </c>
      <c r="M205" s="222" t="e">
        <f ca="1">IF(MOD(ROW()-13,2)=0,IF(ISBLANK(OFFSET(#REF!,INT((ROW()-13)/2),0)),"",OFFSET(#REF!,INT((ROW()-13)/2),0)),IF(ISBLANK(OFFSET('9. METAS'!$X$20,INT((ROW()-14)/2),0)),"",OFFSET('9. METAS'!$X$20,INT((ROW()-14)/2),0)))</f>
        <v>#REF!</v>
      </c>
      <c r="N205" s="872" t="str">
        <f t="shared" ref="N205" ca="1" si="188">IFERROR(J205/J206,"ND")</f>
        <v>ND</v>
      </c>
      <c r="O205" s="874" t="str">
        <f t="shared" ref="O205" ca="1" si="189">IFERROR(((J205+K205+L205+M205)/H205),"ND")</f>
        <v>ND</v>
      </c>
      <c r="P205" s="876"/>
    </row>
    <row r="206" spans="3:16">
      <c r="C206" s="850"/>
      <c r="D206" s="852"/>
      <c r="E206" s="852"/>
      <c r="F206" s="854"/>
      <c r="G206" s="856"/>
      <c r="H206" s="907"/>
      <c r="I206" s="871"/>
      <c r="J206" s="220" t="str">
        <f ca="1">IF(MOD(ROW()-13,2)=0,IF(ISBLANK(OFFSET(#REF!,INT((ROW()-13)/2),0)),"",OFFSET(#REF!,INT((ROW()-13)/2),0)),IF(ISBLANK(OFFSET('9. METAS'!$U$20,INT((ROW()-14)/2),0)),"",OFFSET('9. METAS'!$U$20,INT((ROW()-14)/2),0)))</f>
        <v/>
      </c>
      <c r="K206" s="221" t="str">
        <f ca="1">IF(MOD(ROW()-13,2)=0,IF(ISBLANK(OFFSET(#REF!,INT((ROW()-13)/2),0)),"",OFFSET(#REF!,INT((ROW()-13)/2),0)),IF(ISBLANK(OFFSET('9. METAS'!$V$20,INT((ROW()-14)/2),0)),"",OFFSET('9. METAS'!$V$20,INT((ROW()-14)/2),0)))</f>
        <v/>
      </c>
      <c r="L206" s="221" t="str">
        <f ca="1">IF(MOD(ROW()-13,2)=0,IF(ISBLANK(OFFSET(#REF!,INT((ROW()-13)/2),0)),"",OFFSET(#REF!,INT((ROW()-13)/2),0)),IF(ISBLANK(OFFSET('9. METAS'!$W$20,INT((ROW()-14)/2),0)),"",OFFSET('9. METAS'!$W$20,INT((ROW()-14)/2),0)))</f>
        <v/>
      </c>
      <c r="M206" s="222" t="str">
        <f ca="1">IF(MOD(ROW()-13,2)=0,IF(ISBLANK(OFFSET(#REF!,INT((ROW()-13)/2),0)),"",OFFSET(#REF!,INT((ROW()-13)/2),0)),IF(ISBLANK(OFFSET('9. METAS'!$X$20,INT((ROW()-14)/2),0)),"",OFFSET('9. METAS'!$X$20,INT((ROW()-14)/2),0)))</f>
        <v/>
      </c>
      <c r="N206" s="873"/>
      <c r="O206" s="875"/>
      <c r="P206" s="877"/>
    </row>
    <row r="207" spans="3:16">
      <c r="C207" s="878" t="str">
        <f ca="1">IF(ISBLANK(OFFSET('5. Pp (3 años)'!$C$46,INT((ROW()-13)/2),0)),"",OFFSET('5. Pp (3 años)'!$C$46,INT((ROW()-13)/2),0))</f>
        <v/>
      </c>
      <c r="D207" s="852" t="str">
        <f ca="1">IF(ISBLANK(OFFSET('5. Pp (3 años)'!$D$46,INT((ROW()-13)/2),0)),"",OFFSET('5. Pp (3 años)'!$D$46,INT((ROW()-13)/2),0))</f>
        <v/>
      </c>
      <c r="E207" s="852" t="str">
        <f ca="1">IF(ISBLANK(OFFSET('5. Pp (3 años)'!$E$46,INT((ROW()-13)/2),0)),"",OFFSET('5. Pp (3 años)'!$E$46,INT((ROW()-13)/2),0))</f>
        <v/>
      </c>
      <c r="F207" s="854" t="str">
        <f ca="1">IF(ISBLANK(OFFSET('5. Pp (3 años)'!$K$46,INT((ROW()-13)/2),0)),"",OFFSET('5. Pp (3 años)'!$K$46,INT((ROW()-13)/2),0))</f>
        <v/>
      </c>
      <c r="G207" s="856" t="str">
        <f ca="1">IF(ISBLANK(OFFSET('5. Pp (3 años)'!$H$46,INT((ROW()-13)/2),0)),"",OFFSET('5. Pp (3 años)'!$H$46,INT((ROW()-13)/2),0))</f>
        <v/>
      </c>
      <c r="H207" s="907" t="str">
        <f ca="1">IF(ISBLANK(OFFSET('9. METAS'!$L$20,INT((ROW()-13)/2),0)),"",OFFSET('9. METAS'!$L$20,INT((ROW()-13)/2),0))</f>
        <v/>
      </c>
      <c r="I207" s="870"/>
      <c r="J207" s="220" t="e">
        <f ca="1">IF(MOD(ROW()-13,2)=0,IF(ISBLANK(OFFSET(#REF!,INT((ROW()-13)/2),0)),"",OFFSET(#REF!,INT((ROW()-13)/2),0)),IF(ISBLANK(OFFSET('9. METAS'!$U$20,INT((ROW()-14)/2),0)),"",OFFSET('9. METAS'!$U$20,INT((ROW()-14)/2),0)))</f>
        <v>#REF!</v>
      </c>
      <c r="K207" s="221" t="e">
        <f ca="1">IF(MOD(ROW()-13,2)=0,IF(ISBLANK(OFFSET(#REF!,INT((ROW()-13)/2),0)),"",OFFSET(#REF!,INT((ROW()-13)/2),0)),IF(ISBLANK(OFFSET('9. METAS'!$V$20,INT((ROW()-14)/2),0)),"",OFFSET('9. METAS'!$V$20,INT((ROW()-14)/2),0)))</f>
        <v>#REF!</v>
      </c>
      <c r="L207" s="221" t="e">
        <f ca="1">IF(MOD(ROW()-13,2)=0,IF(ISBLANK(OFFSET(#REF!,INT((ROW()-13)/2),0)),"",OFFSET(#REF!,INT((ROW()-13)/2),0)),IF(ISBLANK(OFFSET('9. METAS'!$W$20,INT((ROW()-14)/2),0)),"",OFFSET('9. METAS'!$W$20,INT((ROW()-14)/2),0)))</f>
        <v>#REF!</v>
      </c>
      <c r="M207" s="222" t="e">
        <f ca="1">IF(MOD(ROW()-13,2)=0,IF(ISBLANK(OFFSET(#REF!,INT((ROW()-13)/2),0)),"",OFFSET(#REF!,INT((ROW()-13)/2),0)),IF(ISBLANK(OFFSET('9. METAS'!$X$20,INT((ROW()-14)/2),0)),"",OFFSET('9. METAS'!$X$20,INT((ROW()-14)/2),0)))</f>
        <v>#REF!</v>
      </c>
      <c r="N207" s="872" t="str">
        <f t="shared" ref="N207" ca="1" si="190">IFERROR(J207/J208,"ND")</f>
        <v>ND</v>
      </c>
      <c r="O207" s="874" t="str">
        <f t="shared" ref="O207" ca="1" si="191">IFERROR(((J207+K207+L207+M207)/H207),"ND")</f>
        <v>ND</v>
      </c>
      <c r="P207" s="876"/>
    </row>
    <row r="208" spans="3:16">
      <c r="C208" s="850"/>
      <c r="D208" s="852"/>
      <c r="E208" s="852"/>
      <c r="F208" s="854"/>
      <c r="G208" s="856"/>
      <c r="H208" s="907"/>
      <c r="I208" s="871"/>
      <c r="J208" s="220" t="str">
        <f ca="1">IF(MOD(ROW()-13,2)=0,IF(ISBLANK(OFFSET(#REF!,INT((ROW()-13)/2),0)),"",OFFSET(#REF!,INT((ROW()-13)/2),0)),IF(ISBLANK(OFFSET('9. METAS'!$U$20,INT((ROW()-14)/2),0)),"",OFFSET('9. METAS'!$U$20,INT((ROW()-14)/2),0)))</f>
        <v/>
      </c>
      <c r="K208" s="221" t="str">
        <f ca="1">IF(MOD(ROW()-13,2)=0,IF(ISBLANK(OFFSET(#REF!,INT((ROW()-13)/2),0)),"",OFFSET(#REF!,INT((ROW()-13)/2),0)),IF(ISBLANK(OFFSET('9. METAS'!$V$20,INT((ROW()-14)/2),0)),"",OFFSET('9. METAS'!$V$20,INT((ROW()-14)/2),0)))</f>
        <v/>
      </c>
      <c r="L208" s="221" t="str">
        <f ca="1">IF(MOD(ROW()-13,2)=0,IF(ISBLANK(OFFSET(#REF!,INT((ROW()-13)/2),0)),"",OFFSET(#REF!,INT((ROW()-13)/2),0)),IF(ISBLANK(OFFSET('9. METAS'!$W$20,INT((ROW()-14)/2),0)),"",OFFSET('9. METAS'!$W$20,INT((ROW()-14)/2),0)))</f>
        <v/>
      </c>
      <c r="M208" s="222" t="str">
        <f ca="1">IF(MOD(ROW()-13,2)=0,IF(ISBLANK(OFFSET(#REF!,INT((ROW()-13)/2),0)),"",OFFSET(#REF!,INT((ROW()-13)/2),0)),IF(ISBLANK(OFFSET('9. METAS'!$X$20,INT((ROW()-14)/2),0)),"",OFFSET('9. METAS'!$X$20,INT((ROW()-14)/2),0)))</f>
        <v/>
      </c>
      <c r="N208" s="873"/>
      <c r="O208" s="875"/>
      <c r="P208" s="877"/>
    </row>
    <row r="209" spans="3:16">
      <c r="C209" s="878" t="str">
        <f ca="1">IF(ISBLANK(OFFSET('5. Pp (3 años)'!$C$46,INT((ROW()-13)/2),0)),"",OFFSET('5. Pp (3 años)'!$C$46,INT((ROW()-13)/2),0))</f>
        <v/>
      </c>
      <c r="D209" s="852" t="str">
        <f ca="1">IF(ISBLANK(OFFSET('5. Pp (3 años)'!$D$46,INT((ROW()-13)/2),0)),"",OFFSET('5. Pp (3 años)'!$D$46,INT((ROW()-13)/2),0))</f>
        <v/>
      </c>
      <c r="E209" s="852" t="str">
        <f ca="1">IF(ISBLANK(OFFSET('5. Pp (3 años)'!$E$46,INT((ROW()-13)/2),0)),"",OFFSET('5. Pp (3 años)'!$E$46,INT((ROW()-13)/2),0))</f>
        <v/>
      </c>
      <c r="F209" s="854" t="str">
        <f ca="1">IF(ISBLANK(OFFSET('5. Pp (3 años)'!$K$46,INT((ROW()-13)/2),0)),"",OFFSET('5. Pp (3 años)'!$K$46,INT((ROW()-13)/2),0))</f>
        <v/>
      </c>
      <c r="G209" s="856" t="str">
        <f ca="1">IF(ISBLANK(OFFSET('5. Pp (3 años)'!$H$46,INT((ROW()-13)/2),0)),"",OFFSET('5. Pp (3 años)'!$H$46,INT((ROW()-13)/2),0))</f>
        <v/>
      </c>
      <c r="H209" s="907" t="str">
        <f ca="1">IF(ISBLANK(OFFSET('9. METAS'!$L$20,INT((ROW()-13)/2),0)),"",OFFSET('9. METAS'!$L$20,INT((ROW()-13)/2),0))</f>
        <v/>
      </c>
      <c r="I209" s="870"/>
      <c r="J209" s="220" t="e">
        <f ca="1">IF(MOD(ROW()-13,2)=0,IF(ISBLANK(OFFSET(#REF!,INT((ROW()-13)/2),0)),"",OFFSET(#REF!,INT((ROW()-13)/2),0)),IF(ISBLANK(OFFSET('9. METAS'!$U$20,INT((ROW()-14)/2),0)),"",OFFSET('9. METAS'!$U$20,INT((ROW()-14)/2),0)))</f>
        <v>#REF!</v>
      </c>
      <c r="K209" s="221" t="e">
        <f ca="1">IF(MOD(ROW()-13,2)=0,IF(ISBLANK(OFFSET(#REF!,INT((ROW()-13)/2),0)),"",OFFSET(#REF!,INT((ROW()-13)/2),0)),IF(ISBLANK(OFFSET('9. METAS'!$V$20,INT((ROW()-14)/2),0)),"",OFFSET('9. METAS'!$V$20,INT((ROW()-14)/2),0)))</f>
        <v>#REF!</v>
      </c>
      <c r="L209" s="221" t="e">
        <f ca="1">IF(MOD(ROW()-13,2)=0,IF(ISBLANK(OFFSET(#REF!,INT((ROW()-13)/2),0)),"",OFFSET(#REF!,INT((ROW()-13)/2),0)),IF(ISBLANK(OFFSET('9. METAS'!$W$20,INT((ROW()-14)/2),0)),"",OFFSET('9. METAS'!$W$20,INT((ROW()-14)/2),0)))</f>
        <v>#REF!</v>
      </c>
      <c r="M209" s="222" t="e">
        <f ca="1">IF(MOD(ROW()-13,2)=0,IF(ISBLANK(OFFSET(#REF!,INT((ROW()-13)/2),0)),"",OFFSET(#REF!,INT((ROW()-13)/2),0)),IF(ISBLANK(OFFSET('9. METAS'!$X$20,INT((ROW()-14)/2),0)),"",OFFSET('9. METAS'!$X$20,INT((ROW()-14)/2),0)))</f>
        <v>#REF!</v>
      </c>
      <c r="N209" s="872" t="str">
        <f t="shared" ref="N209" ca="1" si="192">IFERROR(J209/J210,"ND")</f>
        <v>ND</v>
      </c>
      <c r="O209" s="874" t="str">
        <f t="shared" ref="O209" ca="1" si="193">IFERROR(((J209+K209+L209+M209)/H209),"ND")</f>
        <v>ND</v>
      </c>
      <c r="P209" s="876"/>
    </row>
    <row r="210" spans="3:16">
      <c r="C210" s="850"/>
      <c r="D210" s="852"/>
      <c r="E210" s="852"/>
      <c r="F210" s="854"/>
      <c r="G210" s="856"/>
      <c r="H210" s="907"/>
      <c r="I210" s="871"/>
      <c r="J210" s="220" t="str">
        <f ca="1">IF(MOD(ROW()-13,2)=0,IF(ISBLANK(OFFSET(#REF!,INT((ROW()-13)/2),0)),"",OFFSET(#REF!,INT((ROW()-13)/2),0)),IF(ISBLANK(OFFSET('9. METAS'!$U$20,INT((ROW()-14)/2),0)),"",OFFSET('9. METAS'!$U$20,INT((ROW()-14)/2),0)))</f>
        <v/>
      </c>
      <c r="K210" s="221" t="str">
        <f ca="1">IF(MOD(ROW()-13,2)=0,IF(ISBLANK(OFFSET(#REF!,INT((ROW()-13)/2),0)),"",OFFSET(#REF!,INT((ROW()-13)/2),0)),IF(ISBLANK(OFFSET('9. METAS'!$V$20,INT((ROW()-14)/2),0)),"",OFFSET('9. METAS'!$V$20,INT((ROW()-14)/2),0)))</f>
        <v/>
      </c>
      <c r="L210" s="221" t="str">
        <f ca="1">IF(MOD(ROW()-13,2)=0,IF(ISBLANK(OFFSET(#REF!,INT((ROW()-13)/2),0)),"",OFFSET(#REF!,INT((ROW()-13)/2),0)),IF(ISBLANK(OFFSET('9. METAS'!$W$20,INT((ROW()-14)/2),0)),"",OFFSET('9. METAS'!$W$20,INT((ROW()-14)/2),0)))</f>
        <v/>
      </c>
      <c r="M210" s="222" t="str">
        <f ca="1">IF(MOD(ROW()-13,2)=0,IF(ISBLANK(OFFSET(#REF!,INT((ROW()-13)/2),0)),"",OFFSET(#REF!,INT((ROW()-13)/2),0)),IF(ISBLANK(OFFSET('9. METAS'!$X$20,INT((ROW()-14)/2),0)),"",OFFSET('9. METAS'!$X$20,INT((ROW()-14)/2),0)))</f>
        <v/>
      </c>
      <c r="N210" s="873"/>
      <c r="O210" s="875"/>
      <c r="P210" s="877"/>
    </row>
    <row r="211" spans="3:16">
      <c r="C211" s="878" t="str">
        <f ca="1">IF(ISBLANK(OFFSET('5. Pp (3 años)'!$C$46,INT((ROW()-13)/2),0)),"",OFFSET('5. Pp (3 años)'!$C$46,INT((ROW()-13)/2),0))</f>
        <v/>
      </c>
      <c r="D211" s="852" t="str">
        <f ca="1">IF(ISBLANK(OFFSET('5. Pp (3 años)'!$D$46,INT((ROW()-13)/2),0)),"",OFFSET('5. Pp (3 años)'!$D$46,INT((ROW()-13)/2),0))</f>
        <v/>
      </c>
      <c r="E211" s="852" t="str">
        <f ca="1">IF(ISBLANK(OFFSET('5. Pp (3 años)'!$E$46,INT((ROW()-13)/2),0)),"",OFFSET('5. Pp (3 años)'!$E$46,INT((ROW()-13)/2),0))</f>
        <v/>
      </c>
      <c r="F211" s="854" t="str">
        <f ca="1">IF(ISBLANK(OFFSET('5. Pp (3 años)'!$K$46,INT((ROW()-13)/2),0)),"",OFFSET('5. Pp (3 años)'!$K$46,INT((ROW()-13)/2),0))</f>
        <v/>
      </c>
      <c r="G211" s="856" t="str">
        <f ca="1">IF(ISBLANK(OFFSET('5. Pp (3 años)'!$H$46,INT((ROW()-13)/2),0)),"",OFFSET('5. Pp (3 años)'!$H$46,INT((ROW()-13)/2),0))</f>
        <v/>
      </c>
      <c r="H211" s="907" t="str">
        <f ca="1">IF(ISBLANK(OFFSET('9. METAS'!$L$20,INT((ROW()-13)/2),0)),"",OFFSET('9. METAS'!$L$20,INT((ROW()-13)/2),0))</f>
        <v/>
      </c>
      <c r="I211" s="870"/>
      <c r="J211" s="220" t="e">
        <f ca="1">IF(MOD(ROW()-13,2)=0,IF(ISBLANK(OFFSET(#REF!,INT((ROW()-13)/2),0)),"",OFFSET(#REF!,INT((ROW()-13)/2),0)),IF(ISBLANK(OFFSET('9. METAS'!$U$20,INT((ROW()-14)/2),0)),"",OFFSET('9. METAS'!$U$20,INT((ROW()-14)/2),0)))</f>
        <v>#REF!</v>
      </c>
      <c r="K211" s="221" t="e">
        <f ca="1">IF(MOD(ROW()-13,2)=0,IF(ISBLANK(OFFSET(#REF!,INT((ROW()-13)/2),0)),"",OFFSET(#REF!,INT((ROW()-13)/2),0)),IF(ISBLANK(OFFSET('9. METAS'!$V$20,INT((ROW()-14)/2),0)),"",OFFSET('9. METAS'!$V$20,INT((ROW()-14)/2),0)))</f>
        <v>#REF!</v>
      </c>
      <c r="L211" s="221" t="e">
        <f ca="1">IF(MOD(ROW()-13,2)=0,IF(ISBLANK(OFFSET(#REF!,INT((ROW()-13)/2),0)),"",OFFSET(#REF!,INT((ROW()-13)/2),0)),IF(ISBLANK(OFFSET('9. METAS'!$W$20,INT((ROW()-14)/2),0)),"",OFFSET('9. METAS'!$W$20,INT((ROW()-14)/2),0)))</f>
        <v>#REF!</v>
      </c>
      <c r="M211" s="222" t="e">
        <f ca="1">IF(MOD(ROW()-13,2)=0,IF(ISBLANK(OFFSET(#REF!,INT((ROW()-13)/2),0)),"",OFFSET(#REF!,INT((ROW()-13)/2),0)),IF(ISBLANK(OFFSET('9. METAS'!$X$20,INT((ROW()-14)/2),0)),"",OFFSET('9. METAS'!$X$20,INT((ROW()-14)/2),0)))</f>
        <v>#REF!</v>
      </c>
      <c r="N211" s="872" t="str">
        <f t="shared" ref="N211" ca="1" si="194">IFERROR(J211/J212,"ND")</f>
        <v>ND</v>
      </c>
      <c r="O211" s="874" t="str">
        <f t="shared" ref="O211" ca="1" si="195">IFERROR(((J211+K211+L211+M211)/H211),"ND")</f>
        <v>ND</v>
      </c>
      <c r="P211" s="876"/>
    </row>
    <row r="212" spans="3:16">
      <c r="C212" s="850"/>
      <c r="D212" s="852"/>
      <c r="E212" s="852"/>
      <c r="F212" s="854"/>
      <c r="G212" s="856"/>
      <c r="H212" s="907"/>
      <c r="I212" s="871"/>
      <c r="J212" s="220" t="str">
        <f ca="1">IF(MOD(ROW()-13,2)=0,IF(ISBLANK(OFFSET(#REF!,INT((ROW()-13)/2),0)),"",OFFSET(#REF!,INT((ROW()-13)/2),0)),IF(ISBLANK(OFFSET('9. METAS'!$U$20,INT((ROW()-14)/2),0)),"",OFFSET('9. METAS'!$U$20,INT((ROW()-14)/2),0)))</f>
        <v/>
      </c>
      <c r="K212" s="221" t="str">
        <f ca="1">IF(MOD(ROW()-13,2)=0,IF(ISBLANK(OFFSET(#REF!,INT((ROW()-13)/2),0)),"",OFFSET(#REF!,INT((ROW()-13)/2),0)),IF(ISBLANK(OFFSET('9. METAS'!$V$20,INT((ROW()-14)/2),0)),"",OFFSET('9. METAS'!$V$20,INT((ROW()-14)/2),0)))</f>
        <v/>
      </c>
      <c r="L212" s="221" t="str">
        <f ca="1">IF(MOD(ROW()-13,2)=0,IF(ISBLANK(OFFSET(#REF!,INT((ROW()-13)/2),0)),"",OFFSET(#REF!,INT((ROW()-13)/2),0)),IF(ISBLANK(OFFSET('9. METAS'!$W$20,INT((ROW()-14)/2),0)),"",OFFSET('9. METAS'!$W$20,INT((ROW()-14)/2),0)))</f>
        <v/>
      </c>
      <c r="M212" s="222" t="str">
        <f ca="1">IF(MOD(ROW()-13,2)=0,IF(ISBLANK(OFFSET(#REF!,INT((ROW()-13)/2),0)),"",OFFSET(#REF!,INT((ROW()-13)/2),0)),IF(ISBLANK(OFFSET('9. METAS'!$X$20,INT((ROW()-14)/2),0)),"",OFFSET('9. METAS'!$X$20,INT((ROW()-14)/2),0)))</f>
        <v/>
      </c>
      <c r="N212" s="873"/>
      <c r="O212" s="875"/>
      <c r="P212" s="877"/>
    </row>
    <row r="213" spans="3:16">
      <c r="C213" s="878" t="str">
        <f ca="1">IF(ISBLANK(OFFSET('5. Pp (3 años)'!$C$46,INT((ROW()-13)/2),0)),"",OFFSET('5. Pp (3 años)'!$C$46,INT((ROW()-13)/2),0))</f>
        <v/>
      </c>
      <c r="D213" s="852" t="str">
        <f ca="1">IF(ISBLANK(OFFSET('5. Pp (3 años)'!$D$46,INT((ROW()-13)/2),0)),"",OFFSET('5. Pp (3 años)'!$D$46,INT((ROW()-13)/2),0))</f>
        <v/>
      </c>
      <c r="E213" s="852" t="str">
        <f ca="1">IF(ISBLANK(OFFSET('5. Pp (3 años)'!$E$46,INT((ROW()-13)/2),0)),"",OFFSET('5. Pp (3 años)'!$E$46,INT((ROW()-13)/2),0))</f>
        <v/>
      </c>
      <c r="F213" s="854" t="str">
        <f ca="1">IF(ISBLANK(OFFSET('5. Pp (3 años)'!$K$46,INT((ROW()-13)/2),0)),"",OFFSET('5. Pp (3 años)'!$K$46,INT((ROW()-13)/2),0))</f>
        <v/>
      </c>
      <c r="G213" s="856" t="str">
        <f ca="1">IF(ISBLANK(OFFSET('5. Pp (3 años)'!$H$46,INT((ROW()-13)/2),0)),"",OFFSET('5. Pp (3 años)'!$H$46,INT((ROW()-13)/2),0))</f>
        <v/>
      </c>
      <c r="H213" s="907" t="str">
        <f ca="1">IF(ISBLANK(OFFSET('9. METAS'!$L$20,INT((ROW()-13)/2),0)),"",OFFSET('9. METAS'!$L$20,INT((ROW()-13)/2),0))</f>
        <v/>
      </c>
      <c r="I213" s="870"/>
      <c r="J213" s="220" t="e">
        <f ca="1">IF(MOD(ROW()-13,2)=0,IF(ISBLANK(OFFSET(#REF!,INT((ROW()-13)/2),0)),"",OFFSET(#REF!,INT((ROW()-13)/2),0)),IF(ISBLANK(OFFSET('9. METAS'!$U$20,INT((ROW()-14)/2),0)),"",OFFSET('9. METAS'!$U$20,INT((ROW()-14)/2),0)))</f>
        <v>#REF!</v>
      </c>
      <c r="K213" s="221" t="e">
        <f ca="1">IF(MOD(ROW()-13,2)=0,IF(ISBLANK(OFFSET(#REF!,INT((ROW()-13)/2),0)),"",OFFSET(#REF!,INT((ROW()-13)/2),0)),IF(ISBLANK(OFFSET('9. METAS'!$V$20,INT((ROW()-14)/2),0)),"",OFFSET('9. METAS'!$V$20,INT((ROW()-14)/2),0)))</f>
        <v>#REF!</v>
      </c>
      <c r="L213" s="221" t="e">
        <f ca="1">IF(MOD(ROW()-13,2)=0,IF(ISBLANK(OFFSET(#REF!,INT((ROW()-13)/2),0)),"",OFFSET(#REF!,INT((ROW()-13)/2),0)),IF(ISBLANK(OFFSET('9. METAS'!$W$20,INT((ROW()-14)/2),0)),"",OFFSET('9. METAS'!$W$20,INT((ROW()-14)/2),0)))</f>
        <v>#REF!</v>
      </c>
      <c r="M213" s="222" t="e">
        <f ca="1">IF(MOD(ROW()-13,2)=0,IF(ISBLANK(OFFSET(#REF!,INT((ROW()-13)/2),0)),"",OFFSET(#REF!,INT((ROW()-13)/2),0)),IF(ISBLANK(OFFSET('9. METAS'!$X$20,INT((ROW()-14)/2),0)),"",OFFSET('9. METAS'!$X$20,INT((ROW()-14)/2),0)))</f>
        <v>#REF!</v>
      </c>
      <c r="N213" s="872" t="str">
        <f t="shared" ref="N213" ca="1" si="196">IFERROR(J213/J214,"ND")</f>
        <v>ND</v>
      </c>
      <c r="O213" s="874" t="str">
        <f t="shared" ref="O213" ca="1" si="197">IFERROR(((J213+K213+L213+M213)/H213),"ND")</f>
        <v>ND</v>
      </c>
      <c r="P213" s="876"/>
    </row>
    <row r="214" spans="3:16">
      <c r="C214" s="850"/>
      <c r="D214" s="852"/>
      <c r="E214" s="852"/>
      <c r="F214" s="854"/>
      <c r="G214" s="856"/>
      <c r="H214" s="907"/>
      <c r="I214" s="871"/>
      <c r="J214" s="220" t="str">
        <f ca="1">IF(MOD(ROW()-13,2)=0,IF(ISBLANK(OFFSET(#REF!,INT((ROW()-13)/2),0)),"",OFFSET(#REF!,INT((ROW()-13)/2),0)),IF(ISBLANK(OFFSET('9. METAS'!$U$20,INT((ROW()-14)/2),0)),"",OFFSET('9. METAS'!$U$20,INT((ROW()-14)/2),0)))</f>
        <v/>
      </c>
      <c r="K214" s="221" t="str">
        <f ca="1">IF(MOD(ROW()-13,2)=0,IF(ISBLANK(OFFSET(#REF!,INT((ROW()-13)/2),0)),"",OFFSET(#REF!,INT((ROW()-13)/2),0)),IF(ISBLANK(OFFSET('9. METAS'!$V$20,INT((ROW()-14)/2),0)),"",OFFSET('9. METAS'!$V$20,INT((ROW()-14)/2),0)))</f>
        <v/>
      </c>
      <c r="L214" s="221" t="str">
        <f ca="1">IF(MOD(ROW()-13,2)=0,IF(ISBLANK(OFFSET(#REF!,INT((ROW()-13)/2),0)),"",OFFSET(#REF!,INT((ROW()-13)/2),0)),IF(ISBLANK(OFFSET('9. METAS'!$W$20,INT((ROW()-14)/2),0)),"",OFFSET('9. METAS'!$W$20,INT((ROW()-14)/2),0)))</f>
        <v/>
      </c>
      <c r="M214" s="222" t="str">
        <f ca="1">IF(MOD(ROW()-13,2)=0,IF(ISBLANK(OFFSET(#REF!,INT((ROW()-13)/2),0)),"",OFFSET(#REF!,INT((ROW()-13)/2),0)),IF(ISBLANK(OFFSET('9. METAS'!$X$20,INT((ROW()-14)/2),0)),"",OFFSET('9. METAS'!$X$20,INT((ROW()-14)/2),0)))</f>
        <v/>
      </c>
      <c r="N214" s="873"/>
      <c r="O214" s="875"/>
      <c r="P214" s="877"/>
    </row>
    <row r="215" spans="3:16">
      <c r="C215" s="878" t="str">
        <f ca="1">IF(ISBLANK(OFFSET('5. Pp (3 años)'!$C$46,INT((ROW()-13)/2),0)),"",OFFSET('5. Pp (3 años)'!$C$46,INT((ROW()-13)/2),0))</f>
        <v/>
      </c>
      <c r="D215" s="852" t="str">
        <f ca="1">IF(ISBLANK(OFFSET('5. Pp (3 años)'!$D$46,INT((ROW()-13)/2),0)),"",OFFSET('5. Pp (3 años)'!$D$46,INT((ROW()-13)/2),0))</f>
        <v/>
      </c>
      <c r="E215" s="852" t="str">
        <f ca="1">IF(ISBLANK(OFFSET('5. Pp (3 años)'!$E$46,INT((ROW()-13)/2),0)),"",OFFSET('5. Pp (3 años)'!$E$46,INT((ROW()-13)/2),0))</f>
        <v/>
      </c>
      <c r="F215" s="854" t="str">
        <f ca="1">IF(ISBLANK(OFFSET('5. Pp (3 años)'!$K$46,INT((ROW()-13)/2),0)),"",OFFSET('5. Pp (3 años)'!$K$46,INT((ROW()-13)/2),0))</f>
        <v/>
      </c>
      <c r="G215" s="856" t="str">
        <f ca="1">IF(ISBLANK(OFFSET('5. Pp (3 años)'!$H$46,INT((ROW()-13)/2),0)),"",OFFSET('5. Pp (3 años)'!$H$46,INT((ROW()-13)/2),0))</f>
        <v/>
      </c>
      <c r="H215" s="907" t="str">
        <f ca="1">IF(ISBLANK(OFFSET('9. METAS'!$L$20,INT((ROW()-13)/2),0)),"",OFFSET('9. METAS'!$L$20,INT((ROW()-13)/2),0))</f>
        <v/>
      </c>
      <c r="I215" s="870"/>
      <c r="J215" s="220" t="e">
        <f ca="1">IF(MOD(ROW()-13,2)=0,IF(ISBLANK(OFFSET(#REF!,INT((ROW()-13)/2),0)),"",OFFSET(#REF!,INT((ROW()-13)/2),0)),IF(ISBLANK(OFFSET('9. METAS'!$U$20,INT((ROW()-14)/2),0)),"",OFFSET('9. METAS'!$U$20,INT((ROW()-14)/2),0)))</f>
        <v>#REF!</v>
      </c>
      <c r="K215" s="221" t="e">
        <f ca="1">IF(MOD(ROW()-13,2)=0,IF(ISBLANK(OFFSET(#REF!,INT((ROW()-13)/2),0)),"",OFFSET(#REF!,INT((ROW()-13)/2),0)),IF(ISBLANK(OFFSET('9. METAS'!$V$20,INT((ROW()-14)/2),0)),"",OFFSET('9. METAS'!$V$20,INT((ROW()-14)/2),0)))</f>
        <v>#REF!</v>
      </c>
      <c r="L215" s="221" t="e">
        <f ca="1">IF(MOD(ROW()-13,2)=0,IF(ISBLANK(OFFSET(#REF!,INT((ROW()-13)/2),0)),"",OFFSET(#REF!,INT((ROW()-13)/2),0)),IF(ISBLANK(OFFSET('9. METAS'!$W$20,INT((ROW()-14)/2),0)),"",OFFSET('9. METAS'!$W$20,INT((ROW()-14)/2),0)))</f>
        <v>#REF!</v>
      </c>
      <c r="M215" s="222" t="e">
        <f ca="1">IF(MOD(ROW()-13,2)=0,IF(ISBLANK(OFFSET(#REF!,INT((ROW()-13)/2),0)),"",OFFSET(#REF!,INT((ROW()-13)/2),0)),IF(ISBLANK(OFFSET('9. METAS'!$X$20,INT((ROW()-14)/2),0)),"",OFFSET('9. METAS'!$X$20,INT((ROW()-14)/2),0)))</f>
        <v>#REF!</v>
      </c>
      <c r="N215" s="872" t="str">
        <f t="shared" ref="N215" ca="1" si="198">IFERROR(J215/J216,"ND")</f>
        <v>ND</v>
      </c>
      <c r="O215" s="874" t="str">
        <f t="shared" ref="O215" ca="1" si="199">IFERROR(((J215+K215+L215+M215)/H215),"ND")</f>
        <v>ND</v>
      </c>
      <c r="P215" s="876"/>
    </row>
    <row r="216" spans="3:16">
      <c r="C216" s="850"/>
      <c r="D216" s="852"/>
      <c r="E216" s="852"/>
      <c r="F216" s="854"/>
      <c r="G216" s="856"/>
      <c r="H216" s="907"/>
      <c r="I216" s="871"/>
      <c r="J216" s="220" t="str">
        <f ca="1">IF(MOD(ROW()-13,2)=0,IF(ISBLANK(OFFSET(#REF!,INT((ROW()-13)/2),0)),"",OFFSET(#REF!,INT((ROW()-13)/2),0)),IF(ISBLANK(OFFSET('9. METAS'!$U$20,INT((ROW()-14)/2),0)),"",OFFSET('9. METAS'!$U$20,INT((ROW()-14)/2),0)))</f>
        <v/>
      </c>
      <c r="K216" s="221" t="str">
        <f ca="1">IF(MOD(ROW()-13,2)=0,IF(ISBLANK(OFFSET(#REF!,INT((ROW()-13)/2),0)),"",OFFSET(#REF!,INT((ROW()-13)/2),0)),IF(ISBLANK(OFFSET('9. METAS'!$V$20,INT((ROW()-14)/2),0)),"",OFFSET('9. METAS'!$V$20,INT((ROW()-14)/2),0)))</f>
        <v/>
      </c>
      <c r="L216" s="221" t="str">
        <f ca="1">IF(MOD(ROW()-13,2)=0,IF(ISBLANK(OFFSET(#REF!,INT((ROW()-13)/2),0)),"",OFFSET(#REF!,INT((ROW()-13)/2),0)),IF(ISBLANK(OFFSET('9. METAS'!$W$20,INT((ROW()-14)/2),0)),"",OFFSET('9. METAS'!$W$20,INT((ROW()-14)/2),0)))</f>
        <v/>
      </c>
      <c r="M216" s="222" t="str">
        <f ca="1">IF(MOD(ROW()-13,2)=0,IF(ISBLANK(OFFSET(#REF!,INT((ROW()-13)/2),0)),"",OFFSET(#REF!,INT((ROW()-13)/2),0)),IF(ISBLANK(OFFSET('9. METAS'!$X$20,INT((ROW()-14)/2),0)),"",OFFSET('9. METAS'!$X$20,INT((ROW()-14)/2),0)))</f>
        <v/>
      </c>
      <c r="N216" s="873"/>
      <c r="O216" s="875"/>
      <c r="P216" s="877"/>
    </row>
    <row r="217" spans="3:16">
      <c r="C217" s="878" t="str">
        <f ca="1">IF(ISBLANK(OFFSET('5. Pp (3 años)'!$C$46,INT((ROW()-13)/2),0)),"",OFFSET('5. Pp (3 años)'!$C$46,INT((ROW()-13)/2),0))</f>
        <v/>
      </c>
      <c r="D217" s="852" t="str">
        <f ca="1">IF(ISBLANK(OFFSET('5. Pp (3 años)'!$D$46,INT((ROW()-13)/2),0)),"",OFFSET('5. Pp (3 años)'!$D$46,INT((ROW()-13)/2),0))</f>
        <v/>
      </c>
      <c r="E217" s="852" t="str">
        <f ca="1">IF(ISBLANK(OFFSET('5. Pp (3 años)'!$E$46,INT((ROW()-13)/2),0)),"",OFFSET('5. Pp (3 años)'!$E$46,INT((ROW()-13)/2),0))</f>
        <v/>
      </c>
      <c r="F217" s="854" t="str">
        <f ca="1">IF(ISBLANK(OFFSET('5. Pp (3 años)'!$K$46,INT((ROW()-13)/2),0)),"",OFFSET('5. Pp (3 años)'!$K$46,INT((ROW()-13)/2),0))</f>
        <v/>
      </c>
      <c r="G217" s="856" t="str">
        <f ca="1">IF(ISBLANK(OFFSET('5. Pp (3 años)'!$H$46,INT((ROW()-13)/2),0)),"",OFFSET('5. Pp (3 años)'!$H$46,INT((ROW()-13)/2),0))</f>
        <v/>
      </c>
      <c r="H217" s="907" t="str">
        <f ca="1">IF(ISBLANK(OFFSET('9. METAS'!$L$20,INT((ROW()-13)/2),0)),"",OFFSET('9. METAS'!$L$20,INT((ROW()-13)/2),0))</f>
        <v/>
      </c>
      <c r="I217" s="870"/>
      <c r="J217" s="220" t="e">
        <f ca="1">IF(MOD(ROW()-13,2)=0,IF(ISBLANK(OFFSET(#REF!,INT((ROW()-13)/2),0)),"",OFFSET(#REF!,INT((ROW()-13)/2),0)),IF(ISBLANK(OFFSET('9. METAS'!$U$20,INT((ROW()-14)/2),0)),"",OFFSET('9. METAS'!$U$20,INT((ROW()-14)/2),0)))</f>
        <v>#REF!</v>
      </c>
      <c r="K217" s="221" t="e">
        <f ca="1">IF(MOD(ROW()-13,2)=0,IF(ISBLANK(OFFSET(#REF!,INT((ROW()-13)/2),0)),"",OFFSET(#REF!,INT((ROW()-13)/2),0)),IF(ISBLANK(OFFSET('9. METAS'!$V$20,INT((ROW()-14)/2),0)),"",OFFSET('9. METAS'!$V$20,INT((ROW()-14)/2),0)))</f>
        <v>#REF!</v>
      </c>
      <c r="L217" s="221" t="e">
        <f ca="1">IF(MOD(ROW()-13,2)=0,IF(ISBLANK(OFFSET(#REF!,INT((ROW()-13)/2),0)),"",OFFSET(#REF!,INT((ROW()-13)/2),0)),IF(ISBLANK(OFFSET('9. METAS'!$W$20,INT((ROW()-14)/2),0)),"",OFFSET('9. METAS'!$W$20,INT((ROW()-14)/2),0)))</f>
        <v>#REF!</v>
      </c>
      <c r="M217" s="222" t="e">
        <f ca="1">IF(MOD(ROW()-13,2)=0,IF(ISBLANK(OFFSET(#REF!,INT((ROW()-13)/2),0)),"",OFFSET(#REF!,INT((ROW()-13)/2),0)),IF(ISBLANK(OFFSET('9. METAS'!$X$20,INT((ROW()-14)/2),0)),"",OFFSET('9. METAS'!$X$20,INT((ROW()-14)/2),0)))</f>
        <v>#REF!</v>
      </c>
      <c r="N217" s="872" t="str">
        <f t="shared" ref="N217" ca="1" si="200">IFERROR(J217/J218,"ND")</f>
        <v>ND</v>
      </c>
      <c r="O217" s="874" t="str">
        <f t="shared" ref="O217" ca="1" si="201">IFERROR(((J217+K217+L217+M217)/H217),"ND")</f>
        <v>ND</v>
      </c>
      <c r="P217" s="876"/>
    </row>
    <row r="218" spans="3:16">
      <c r="C218" s="850"/>
      <c r="D218" s="852"/>
      <c r="E218" s="852"/>
      <c r="F218" s="854"/>
      <c r="G218" s="856"/>
      <c r="H218" s="907"/>
      <c r="I218" s="871"/>
      <c r="J218" s="220" t="str">
        <f ca="1">IF(MOD(ROW()-13,2)=0,IF(ISBLANK(OFFSET(#REF!,INT((ROW()-13)/2),0)),"",OFFSET(#REF!,INT((ROW()-13)/2),0)),IF(ISBLANK(OFFSET('9. METAS'!$U$20,INT((ROW()-14)/2),0)),"",OFFSET('9. METAS'!$U$20,INT((ROW()-14)/2),0)))</f>
        <v/>
      </c>
      <c r="K218" s="221" t="str">
        <f ca="1">IF(MOD(ROW()-13,2)=0,IF(ISBLANK(OFFSET(#REF!,INT((ROW()-13)/2),0)),"",OFFSET(#REF!,INT((ROW()-13)/2),0)),IF(ISBLANK(OFFSET('9. METAS'!$V$20,INT((ROW()-14)/2),0)),"",OFFSET('9. METAS'!$V$20,INT((ROW()-14)/2),0)))</f>
        <v/>
      </c>
      <c r="L218" s="221" t="str">
        <f ca="1">IF(MOD(ROW()-13,2)=0,IF(ISBLANK(OFFSET(#REF!,INT((ROW()-13)/2),0)),"",OFFSET(#REF!,INT((ROW()-13)/2),0)),IF(ISBLANK(OFFSET('9. METAS'!$W$20,INT((ROW()-14)/2),0)),"",OFFSET('9. METAS'!$W$20,INT((ROW()-14)/2),0)))</f>
        <v/>
      </c>
      <c r="M218" s="222" t="str">
        <f ca="1">IF(MOD(ROW()-13,2)=0,IF(ISBLANK(OFFSET(#REF!,INT((ROW()-13)/2),0)),"",OFFSET(#REF!,INT((ROW()-13)/2),0)),IF(ISBLANK(OFFSET('9. METAS'!$X$20,INT((ROW()-14)/2),0)),"",OFFSET('9. METAS'!$X$20,INT((ROW()-14)/2),0)))</f>
        <v/>
      </c>
      <c r="N218" s="873"/>
      <c r="O218" s="875"/>
      <c r="P218" s="877"/>
    </row>
    <row r="219" spans="3:16">
      <c r="C219" s="878" t="str">
        <f ca="1">IF(ISBLANK(OFFSET('5. Pp (3 años)'!$C$46,INT((ROW()-13)/2),0)),"",OFFSET('5. Pp (3 años)'!$C$46,INT((ROW()-13)/2),0))</f>
        <v/>
      </c>
      <c r="D219" s="852" t="str">
        <f ca="1">IF(ISBLANK(OFFSET('5. Pp (3 años)'!$D$46,INT((ROW()-13)/2),0)),"",OFFSET('5. Pp (3 años)'!$D$46,INT((ROW()-13)/2),0))</f>
        <v/>
      </c>
      <c r="E219" s="852" t="str">
        <f ca="1">IF(ISBLANK(OFFSET('5. Pp (3 años)'!$E$46,INT((ROW()-13)/2),0)),"",OFFSET('5. Pp (3 años)'!$E$46,INT((ROW()-13)/2),0))</f>
        <v/>
      </c>
      <c r="F219" s="854" t="str">
        <f ca="1">IF(ISBLANK(OFFSET('5. Pp (3 años)'!$K$46,INT((ROW()-13)/2),0)),"",OFFSET('5. Pp (3 años)'!$K$46,INT((ROW()-13)/2),0))</f>
        <v/>
      </c>
      <c r="G219" s="856" t="str">
        <f ca="1">IF(ISBLANK(OFFSET('5. Pp (3 años)'!$H$46,INT((ROW()-13)/2),0)),"",OFFSET('5. Pp (3 años)'!$H$46,INT((ROW()-13)/2),0))</f>
        <v/>
      </c>
      <c r="H219" s="907" t="str">
        <f ca="1">IF(ISBLANK(OFFSET('9. METAS'!$L$20,INT((ROW()-13)/2),0)),"",OFFSET('9. METAS'!$L$20,INT((ROW()-13)/2),0))</f>
        <v/>
      </c>
      <c r="I219" s="870"/>
      <c r="J219" s="220" t="e">
        <f ca="1">IF(MOD(ROW()-13,2)=0,IF(ISBLANK(OFFSET(#REF!,INT((ROW()-13)/2),0)),"",OFFSET(#REF!,INT((ROW()-13)/2),0)),IF(ISBLANK(OFFSET('9. METAS'!$U$20,INT((ROW()-14)/2),0)),"",OFFSET('9. METAS'!$U$20,INT((ROW()-14)/2),0)))</f>
        <v>#REF!</v>
      </c>
      <c r="K219" s="221" t="e">
        <f ca="1">IF(MOD(ROW()-13,2)=0,IF(ISBLANK(OFFSET(#REF!,INT((ROW()-13)/2),0)),"",OFFSET(#REF!,INT((ROW()-13)/2),0)),IF(ISBLANK(OFFSET('9. METAS'!$V$20,INT((ROW()-14)/2),0)),"",OFFSET('9. METAS'!$V$20,INT((ROW()-14)/2),0)))</f>
        <v>#REF!</v>
      </c>
      <c r="L219" s="221" t="e">
        <f ca="1">IF(MOD(ROW()-13,2)=0,IF(ISBLANK(OFFSET(#REF!,INT((ROW()-13)/2),0)),"",OFFSET(#REF!,INT((ROW()-13)/2),0)),IF(ISBLANK(OFFSET('9. METAS'!$W$20,INT((ROW()-14)/2),0)),"",OFFSET('9. METAS'!$W$20,INT((ROW()-14)/2),0)))</f>
        <v>#REF!</v>
      </c>
      <c r="M219" s="222" t="e">
        <f ca="1">IF(MOD(ROW()-13,2)=0,IF(ISBLANK(OFFSET(#REF!,INT((ROW()-13)/2),0)),"",OFFSET(#REF!,INT((ROW()-13)/2),0)),IF(ISBLANK(OFFSET('9. METAS'!$X$20,INT((ROW()-14)/2),0)),"",OFFSET('9. METAS'!$X$20,INT((ROW()-14)/2),0)))</f>
        <v>#REF!</v>
      </c>
      <c r="N219" s="872" t="str">
        <f t="shared" ref="N219" ca="1" si="202">IFERROR(J219/J220,"ND")</f>
        <v>ND</v>
      </c>
      <c r="O219" s="874" t="str">
        <f t="shared" ref="O219" ca="1" si="203">IFERROR(((J219+K219+L219+M219)/H219),"ND")</f>
        <v>ND</v>
      </c>
      <c r="P219" s="876"/>
    </row>
    <row r="220" spans="3:16">
      <c r="C220" s="850"/>
      <c r="D220" s="852"/>
      <c r="E220" s="852"/>
      <c r="F220" s="854"/>
      <c r="G220" s="856"/>
      <c r="H220" s="907"/>
      <c r="I220" s="871"/>
      <c r="J220" s="220" t="str">
        <f ca="1">IF(MOD(ROW()-13,2)=0,IF(ISBLANK(OFFSET(#REF!,INT((ROW()-13)/2),0)),"",OFFSET(#REF!,INT((ROW()-13)/2),0)),IF(ISBLANK(OFFSET('9. METAS'!$U$20,INT((ROW()-14)/2),0)),"",OFFSET('9. METAS'!$U$20,INT((ROW()-14)/2),0)))</f>
        <v/>
      </c>
      <c r="K220" s="221" t="str">
        <f ca="1">IF(MOD(ROW()-13,2)=0,IF(ISBLANK(OFFSET(#REF!,INT((ROW()-13)/2),0)),"",OFFSET(#REF!,INT((ROW()-13)/2),0)),IF(ISBLANK(OFFSET('9. METAS'!$V$20,INT((ROW()-14)/2),0)),"",OFFSET('9. METAS'!$V$20,INT((ROW()-14)/2),0)))</f>
        <v/>
      </c>
      <c r="L220" s="221" t="str">
        <f ca="1">IF(MOD(ROW()-13,2)=0,IF(ISBLANK(OFFSET(#REF!,INT((ROW()-13)/2),0)),"",OFFSET(#REF!,INT((ROW()-13)/2),0)),IF(ISBLANK(OFFSET('9. METAS'!$W$20,INT((ROW()-14)/2),0)),"",OFFSET('9. METAS'!$W$20,INT((ROW()-14)/2),0)))</f>
        <v/>
      </c>
      <c r="M220" s="222" t="str">
        <f ca="1">IF(MOD(ROW()-13,2)=0,IF(ISBLANK(OFFSET(#REF!,INT((ROW()-13)/2),0)),"",OFFSET(#REF!,INT((ROW()-13)/2),0)),IF(ISBLANK(OFFSET('9. METAS'!$X$20,INT((ROW()-14)/2),0)),"",OFFSET('9. METAS'!$X$20,INT((ROW()-14)/2),0)))</f>
        <v/>
      </c>
      <c r="N220" s="873"/>
      <c r="O220" s="875"/>
      <c r="P220" s="877"/>
    </row>
    <row r="221" spans="3:16">
      <c r="C221" s="878" t="str">
        <f ca="1">IF(ISBLANK(OFFSET('5. Pp (3 años)'!$C$46,INT((ROW()-13)/2),0)),"",OFFSET('5. Pp (3 años)'!$C$46,INT((ROW()-13)/2),0))</f>
        <v/>
      </c>
      <c r="D221" s="852" t="str">
        <f ca="1">IF(ISBLANK(OFFSET('5. Pp (3 años)'!$D$46,INT((ROW()-13)/2),0)),"",OFFSET('5. Pp (3 años)'!$D$46,INT((ROW()-13)/2),0))</f>
        <v/>
      </c>
      <c r="E221" s="852" t="str">
        <f ca="1">IF(ISBLANK(OFFSET('5. Pp (3 años)'!$E$46,INT((ROW()-13)/2),0)),"",OFFSET('5. Pp (3 años)'!$E$46,INT((ROW()-13)/2),0))</f>
        <v/>
      </c>
      <c r="F221" s="854" t="str">
        <f ca="1">IF(ISBLANK(OFFSET('5. Pp (3 años)'!$K$46,INT((ROW()-13)/2),0)),"",OFFSET('5. Pp (3 años)'!$K$46,INT((ROW()-13)/2),0))</f>
        <v/>
      </c>
      <c r="G221" s="856" t="str">
        <f ca="1">IF(ISBLANK(OFFSET('5. Pp (3 años)'!$H$46,INT((ROW()-13)/2),0)),"",OFFSET('5. Pp (3 años)'!$H$46,INT((ROW()-13)/2),0))</f>
        <v/>
      </c>
      <c r="H221" s="907" t="str">
        <f ca="1">IF(ISBLANK(OFFSET('9. METAS'!$L$20,INT((ROW()-13)/2),0)),"",OFFSET('9. METAS'!$L$20,INT((ROW()-13)/2),0))</f>
        <v/>
      </c>
      <c r="I221" s="870"/>
      <c r="J221" s="220" t="e">
        <f ca="1">IF(MOD(ROW()-13,2)=0,IF(ISBLANK(OFFSET(#REF!,INT((ROW()-13)/2),0)),"",OFFSET(#REF!,INT((ROW()-13)/2),0)),IF(ISBLANK(OFFSET('9. METAS'!$U$20,INT((ROW()-14)/2),0)),"",OFFSET('9. METAS'!$U$20,INT((ROW()-14)/2),0)))</f>
        <v>#REF!</v>
      </c>
      <c r="K221" s="221" t="e">
        <f ca="1">IF(MOD(ROW()-13,2)=0,IF(ISBLANK(OFFSET(#REF!,INT((ROW()-13)/2),0)),"",OFFSET(#REF!,INT((ROW()-13)/2),0)),IF(ISBLANK(OFFSET('9. METAS'!$V$20,INT((ROW()-14)/2),0)),"",OFFSET('9. METAS'!$V$20,INT((ROW()-14)/2),0)))</f>
        <v>#REF!</v>
      </c>
      <c r="L221" s="221" t="e">
        <f ca="1">IF(MOD(ROW()-13,2)=0,IF(ISBLANK(OFFSET(#REF!,INT((ROW()-13)/2),0)),"",OFFSET(#REF!,INT((ROW()-13)/2),0)),IF(ISBLANK(OFFSET('9. METAS'!$W$20,INT((ROW()-14)/2),0)),"",OFFSET('9. METAS'!$W$20,INT((ROW()-14)/2),0)))</f>
        <v>#REF!</v>
      </c>
      <c r="M221" s="222" t="e">
        <f ca="1">IF(MOD(ROW()-13,2)=0,IF(ISBLANK(OFFSET(#REF!,INT((ROW()-13)/2),0)),"",OFFSET(#REF!,INT((ROW()-13)/2),0)),IF(ISBLANK(OFFSET('9. METAS'!$X$20,INT((ROW()-14)/2),0)),"",OFFSET('9. METAS'!$X$20,INT((ROW()-14)/2),0)))</f>
        <v>#REF!</v>
      </c>
      <c r="N221" s="872" t="str">
        <f t="shared" ref="N221" ca="1" si="204">IFERROR(J221/J222,"ND")</f>
        <v>ND</v>
      </c>
      <c r="O221" s="874" t="str">
        <f t="shared" ref="O221" ca="1" si="205">IFERROR(((J221+K221+L221+M221)/H221),"ND")</f>
        <v>ND</v>
      </c>
      <c r="P221" s="876"/>
    </row>
    <row r="222" spans="3:16">
      <c r="C222" s="850"/>
      <c r="D222" s="852"/>
      <c r="E222" s="852"/>
      <c r="F222" s="854"/>
      <c r="G222" s="856"/>
      <c r="H222" s="907"/>
      <c r="I222" s="871"/>
      <c r="J222" s="220" t="str">
        <f ca="1">IF(MOD(ROW()-13,2)=0,IF(ISBLANK(OFFSET(#REF!,INT((ROW()-13)/2),0)),"",OFFSET(#REF!,INT((ROW()-13)/2),0)),IF(ISBLANK(OFFSET('9. METAS'!$U$20,INT((ROW()-14)/2),0)),"",OFFSET('9. METAS'!$U$20,INT((ROW()-14)/2),0)))</f>
        <v/>
      </c>
      <c r="K222" s="221" t="str">
        <f ca="1">IF(MOD(ROW()-13,2)=0,IF(ISBLANK(OFFSET(#REF!,INT((ROW()-13)/2),0)),"",OFFSET(#REF!,INT((ROW()-13)/2),0)),IF(ISBLANK(OFFSET('9. METAS'!$V$20,INT((ROW()-14)/2),0)),"",OFFSET('9. METAS'!$V$20,INT((ROW()-14)/2),0)))</f>
        <v/>
      </c>
      <c r="L222" s="221" t="str">
        <f ca="1">IF(MOD(ROW()-13,2)=0,IF(ISBLANK(OFFSET(#REF!,INT((ROW()-13)/2),0)),"",OFFSET(#REF!,INT((ROW()-13)/2),0)),IF(ISBLANK(OFFSET('9. METAS'!$W$20,INT((ROW()-14)/2),0)),"",OFFSET('9. METAS'!$W$20,INT((ROW()-14)/2),0)))</f>
        <v/>
      </c>
      <c r="M222" s="222" t="str">
        <f ca="1">IF(MOD(ROW()-13,2)=0,IF(ISBLANK(OFFSET(#REF!,INT((ROW()-13)/2),0)),"",OFFSET(#REF!,INT((ROW()-13)/2),0)),IF(ISBLANK(OFFSET('9. METAS'!$X$20,INT((ROW()-14)/2),0)),"",OFFSET('9. METAS'!$X$20,INT((ROW()-14)/2),0)))</f>
        <v/>
      </c>
      <c r="N222" s="873"/>
      <c r="O222" s="875"/>
      <c r="P222" s="877"/>
    </row>
    <row r="223" spans="3:16">
      <c r="C223" s="878" t="str">
        <f ca="1">IF(ISBLANK(OFFSET('5. Pp (3 años)'!$C$46,INT((ROW()-13)/2),0)),"",OFFSET('5. Pp (3 años)'!$C$46,INT((ROW()-13)/2),0))</f>
        <v/>
      </c>
      <c r="D223" s="852" t="str">
        <f ca="1">IF(ISBLANK(OFFSET('5. Pp (3 años)'!$D$46,INT((ROW()-13)/2),0)),"",OFFSET('5. Pp (3 años)'!$D$46,INT((ROW()-13)/2),0))</f>
        <v/>
      </c>
      <c r="E223" s="852" t="str">
        <f ca="1">IF(ISBLANK(OFFSET('5. Pp (3 años)'!$E$46,INT((ROW()-13)/2),0)),"",OFFSET('5. Pp (3 años)'!$E$46,INT((ROW()-13)/2),0))</f>
        <v/>
      </c>
      <c r="F223" s="854" t="str">
        <f ca="1">IF(ISBLANK(OFFSET('5. Pp (3 años)'!$K$46,INT((ROW()-13)/2),0)),"",OFFSET('5. Pp (3 años)'!$K$46,INT((ROW()-13)/2),0))</f>
        <v/>
      </c>
      <c r="G223" s="856" t="str">
        <f ca="1">IF(ISBLANK(OFFSET('5. Pp (3 años)'!$H$46,INT((ROW()-13)/2),0)),"",OFFSET('5. Pp (3 años)'!$H$46,INT((ROW()-13)/2),0))</f>
        <v/>
      </c>
      <c r="H223" s="907" t="str">
        <f ca="1">IF(ISBLANK(OFFSET('9. METAS'!$L$20,INT((ROW()-13)/2),0)),"",OFFSET('9. METAS'!$L$20,INT((ROW()-13)/2),0))</f>
        <v/>
      </c>
      <c r="I223" s="870"/>
      <c r="J223" s="220" t="e">
        <f ca="1">IF(MOD(ROW()-13,2)=0,IF(ISBLANK(OFFSET(#REF!,INT((ROW()-13)/2),0)),"",OFFSET(#REF!,INT((ROW()-13)/2),0)),IF(ISBLANK(OFFSET('9. METAS'!$U$20,INT((ROW()-14)/2),0)),"",OFFSET('9. METAS'!$U$20,INT((ROW()-14)/2),0)))</f>
        <v>#REF!</v>
      </c>
      <c r="K223" s="221" t="e">
        <f ca="1">IF(MOD(ROW()-13,2)=0,IF(ISBLANK(OFFSET(#REF!,INT((ROW()-13)/2),0)),"",OFFSET(#REF!,INT((ROW()-13)/2),0)),IF(ISBLANK(OFFSET('9. METAS'!$V$20,INT((ROW()-14)/2),0)),"",OFFSET('9. METAS'!$V$20,INT((ROW()-14)/2),0)))</f>
        <v>#REF!</v>
      </c>
      <c r="L223" s="221" t="e">
        <f ca="1">IF(MOD(ROW()-13,2)=0,IF(ISBLANK(OFFSET(#REF!,INT((ROW()-13)/2),0)),"",OFFSET(#REF!,INT((ROW()-13)/2),0)),IF(ISBLANK(OFFSET('9. METAS'!$W$20,INT((ROW()-14)/2),0)),"",OFFSET('9. METAS'!$W$20,INT((ROW()-14)/2),0)))</f>
        <v>#REF!</v>
      </c>
      <c r="M223" s="222" t="e">
        <f ca="1">IF(MOD(ROW()-13,2)=0,IF(ISBLANK(OFFSET(#REF!,INT((ROW()-13)/2),0)),"",OFFSET(#REF!,INT((ROW()-13)/2),0)),IF(ISBLANK(OFFSET('9. METAS'!$X$20,INT((ROW()-14)/2),0)),"",OFFSET('9. METAS'!$X$20,INT((ROW()-14)/2),0)))</f>
        <v>#REF!</v>
      </c>
      <c r="N223" s="872" t="str">
        <f t="shared" ref="N223" ca="1" si="206">IFERROR(J223/J224,"ND")</f>
        <v>ND</v>
      </c>
      <c r="O223" s="874" t="str">
        <f t="shared" ref="O223" ca="1" si="207">IFERROR(((J223+K223+L223+M223)/H223),"ND")</f>
        <v>ND</v>
      </c>
      <c r="P223" s="876"/>
    </row>
    <row r="224" spans="3:16">
      <c r="C224" s="850"/>
      <c r="D224" s="852"/>
      <c r="E224" s="852"/>
      <c r="F224" s="854"/>
      <c r="G224" s="856"/>
      <c r="H224" s="907"/>
      <c r="I224" s="871"/>
      <c r="J224" s="220" t="str">
        <f ca="1">IF(MOD(ROW()-13,2)=0,IF(ISBLANK(OFFSET(#REF!,INT((ROW()-13)/2),0)),"",OFFSET(#REF!,INT((ROW()-13)/2),0)),IF(ISBLANK(OFFSET('9. METAS'!$U$20,INT((ROW()-14)/2),0)),"",OFFSET('9. METAS'!$U$20,INT((ROW()-14)/2),0)))</f>
        <v/>
      </c>
      <c r="K224" s="221" t="str">
        <f ca="1">IF(MOD(ROW()-13,2)=0,IF(ISBLANK(OFFSET(#REF!,INT((ROW()-13)/2),0)),"",OFFSET(#REF!,INT((ROW()-13)/2),0)),IF(ISBLANK(OFFSET('9. METAS'!$V$20,INT((ROW()-14)/2),0)),"",OFFSET('9. METAS'!$V$20,INT((ROW()-14)/2),0)))</f>
        <v/>
      </c>
      <c r="L224" s="221" t="str">
        <f ca="1">IF(MOD(ROW()-13,2)=0,IF(ISBLANK(OFFSET(#REF!,INT((ROW()-13)/2),0)),"",OFFSET(#REF!,INT((ROW()-13)/2),0)),IF(ISBLANK(OFFSET('9. METAS'!$W$20,INT((ROW()-14)/2),0)),"",OFFSET('9. METAS'!$W$20,INT((ROW()-14)/2),0)))</f>
        <v/>
      </c>
      <c r="M224" s="222" t="str">
        <f ca="1">IF(MOD(ROW()-13,2)=0,IF(ISBLANK(OFFSET(#REF!,INT((ROW()-13)/2),0)),"",OFFSET(#REF!,INT((ROW()-13)/2),0)),IF(ISBLANK(OFFSET('9. METAS'!$X$20,INT((ROW()-14)/2),0)),"",OFFSET('9. METAS'!$X$20,INT((ROW()-14)/2),0)))</f>
        <v/>
      </c>
      <c r="N224" s="873"/>
      <c r="O224" s="875"/>
      <c r="P224" s="877"/>
    </row>
    <row r="225" spans="3:16">
      <c r="C225" s="878" t="str">
        <f ca="1">IF(ISBLANK(OFFSET('5. Pp (3 años)'!$C$46,INT((ROW()-13)/2),0)),"",OFFSET('5. Pp (3 años)'!$C$46,INT((ROW()-13)/2),0))</f>
        <v/>
      </c>
      <c r="D225" s="852" t="str">
        <f ca="1">IF(ISBLANK(OFFSET('5. Pp (3 años)'!$D$46,INT((ROW()-13)/2),0)),"",OFFSET('5. Pp (3 años)'!$D$46,INT((ROW()-13)/2),0))</f>
        <v/>
      </c>
      <c r="E225" s="852" t="str">
        <f ca="1">IF(ISBLANK(OFFSET('5. Pp (3 años)'!$E$46,INT((ROW()-13)/2),0)),"",OFFSET('5. Pp (3 años)'!$E$46,INT((ROW()-13)/2),0))</f>
        <v/>
      </c>
      <c r="F225" s="854" t="str">
        <f ca="1">IF(ISBLANK(OFFSET('5. Pp (3 años)'!$K$46,INT((ROW()-13)/2),0)),"",OFFSET('5. Pp (3 años)'!$K$46,INT((ROW()-13)/2),0))</f>
        <v/>
      </c>
      <c r="G225" s="856" t="str">
        <f ca="1">IF(ISBLANK(OFFSET('5. Pp (3 años)'!$H$46,INT((ROW()-13)/2),0)),"",OFFSET('5. Pp (3 años)'!$H$46,INT((ROW()-13)/2),0))</f>
        <v/>
      </c>
      <c r="H225" s="907" t="str">
        <f ca="1">IF(ISBLANK(OFFSET('9. METAS'!$L$20,INT((ROW()-13)/2),0)),"",OFFSET('9. METAS'!$L$20,INT((ROW()-13)/2),0))</f>
        <v/>
      </c>
      <c r="I225" s="870"/>
      <c r="J225" s="220" t="e">
        <f ca="1">IF(MOD(ROW()-13,2)=0,IF(ISBLANK(OFFSET(#REF!,INT((ROW()-13)/2),0)),"",OFFSET(#REF!,INT((ROW()-13)/2),0)),IF(ISBLANK(OFFSET('9. METAS'!$U$20,INT((ROW()-14)/2),0)),"",OFFSET('9. METAS'!$U$20,INT((ROW()-14)/2),0)))</f>
        <v>#REF!</v>
      </c>
      <c r="K225" s="221" t="e">
        <f ca="1">IF(MOD(ROW()-13,2)=0,IF(ISBLANK(OFFSET(#REF!,INT((ROW()-13)/2),0)),"",OFFSET(#REF!,INT((ROW()-13)/2),0)),IF(ISBLANK(OFFSET('9. METAS'!$V$20,INT((ROW()-14)/2),0)),"",OFFSET('9. METAS'!$V$20,INT((ROW()-14)/2),0)))</f>
        <v>#REF!</v>
      </c>
      <c r="L225" s="221" t="e">
        <f ca="1">IF(MOD(ROW()-13,2)=0,IF(ISBLANK(OFFSET(#REF!,INT((ROW()-13)/2),0)),"",OFFSET(#REF!,INT((ROW()-13)/2),0)),IF(ISBLANK(OFFSET('9. METAS'!$W$20,INT((ROW()-14)/2),0)),"",OFFSET('9. METAS'!$W$20,INT((ROW()-14)/2),0)))</f>
        <v>#REF!</v>
      </c>
      <c r="M225" s="222" t="e">
        <f ca="1">IF(MOD(ROW()-13,2)=0,IF(ISBLANK(OFFSET(#REF!,INT((ROW()-13)/2),0)),"",OFFSET(#REF!,INT((ROW()-13)/2),0)),IF(ISBLANK(OFFSET('9. METAS'!$X$20,INT((ROW()-14)/2),0)),"",OFFSET('9. METAS'!$X$20,INT((ROW()-14)/2),0)))</f>
        <v>#REF!</v>
      </c>
      <c r="N225" s="872" t="str">
        <f t="shared" ref="N225" ca="1" si="208">IFERROR(J225/J226,"ND")</f>
        <v>ND</v>
      </c>
      <c r="O225" s="874" t="str">
        <f t="shared" ref="O225" ca="1" si="209">IFERROR(((J225+K225+L225+M225)/H225),"ND")</f>
        <v>ND</v>
      </c>
      <c r="P225" s="876"/>
    </row>
    <row r="226" spans="3:16">
      <c r="C226" s="850"/>
      <c r="D226" s="852"/>
      <c r="E226" s="852"/>
      <c r="F226" s="854"/>
      <c r="G226" s="856"/>
      <c r="H226" s="907"/>
      <c r="I226" s="871"/>
      <c r="J226" s="220" t="str">
        <f ca="1">IF(MOD(ROW()-13,2)=0,IF(ISBLANK(OFFSET(#REF!,INT((ROW()-13)/2),0)),"",OFFSET(#REF!,INT((ROW()-13)/2),0)),IF(ISBLANK(OFFSET('9. METAS'!$U$20,INT((ROW()-14)/2),0)),"",OFFSET('9. METAS'!$U$20,INT((ROW()-14)/2),0)))</f>
        <v/>
      </c>
      <c r="K226" s="221" t="str">
        <f ca="1">IF(MOD(ROW()-13,2)=0,IF(ISBLANK(OFFSET(#REF!,INT((ROW()-13)/2),0)),"",OFFSET(#REF!,INT((ROW()-13)/2),0)),IF(ISBLANK(OFFSET('9. METAS'!$V$20,INT((ROW()-14)/2),0)),"",OFFSET('9. METAS'!$V$20,INT((ROW()-14)/2),0)))</f>
        <v/>
      </c>
      <c r="L226" s="221" t="str">
        <f ca="1">IF(MOD(ROW()-13,2)=0,IF(ISBLANK(OFFSET(#REF!,INT((ROW()-13)/2),0)),"",OFFSET(#REF!,INT((ROW()-13)/2),0)),IF(ISBLANK(OFFSET('9. METAS'!$W$20,INT((ROW()-14)/2),0)),"",OFFSET('9. METAS'!$W$20,INT((ROW()-14)/2),0)))</f>
        <v/>
      </c>
      <c r="M226" s="222" t="str">
        <f ca="1">IF(MOD(ROW()-13,2)=0,IF(ISBLANK(OFFSET(#REF!,INT((ROW()-13)/2),0)),"",OFFSET(#REF!,INT((ROW()-13)/2),0)),IF(ISBLANK(OFFSET('9. METAS'!$X$20,INT((ROW()-14)/2),0)),"",OFFSET('9. METAS'!$X$20,INT((ROW()-14)/2),0)))</f>
        <v/>
      </c>
      <c r="N226" s="873"/>
      <c r="O226" s="875"/>
      <c r="P226" s="877"/>
    </row>
    <row r="227" spans="3:16">
      <c r="C227" s="878" t="str">
        <f ca="1">IF(ISBLANK(OFFSET('5. Pp (3 años)'!$C$46,INT((ROW()-13)/2),0)),"",OFFSET('5. Pp (3 años)'!$C$46,INT((ROW()-13)/2),0))</f>
        <v/>
      </c>
      <c r="D227" s="852" t="str">
        <f ca="1">IF(ISBLANK(OFFSET('5. Pp (3 años)'!$D$46,INT((ROW()-13)/2),0)),"",OFFSET('5. Pp (3 años)'!$D$46,INT((ROW()-13)/2),0))</f>
        <v/>
      </c>
      <c r="E227" s="852" t="str">
        <f ca="1">IF(ISBLANK(OFFSET('5. Pp (3 años)'!$E$46,INT((ROW()-13)/2),0)),"",OFFSET('5. Pp (3 años)'!$E$46,INT((ROW()-13)/2),0))</f>
        <v/>
      </c>
      <c r="F227" s="854" t="str">
        <f ca="1">IF(ISBLANK(OFFSET('5. Pp (3 años)'!$K$46,INT((ROW()-13)/2),0)),"",OFFSET('5. Pp (3 años)'!$K$46,INT((ROW()-13)/2),0))</f>
        <v/>
      </c>
      <c r="G227" s="856" t="str">
        <f ca="1">IF(ISBLANK(OFFSET('5. Pp (3 años)'!$H$46,INT((ROW()-13)/2),0)),"",OFFSET('5. Pp (3 años)'!$H$46,INT((ROW()-13)/2),0))</f>
        <v/>
      </c>
      <c r="H227" s="907" t="str">
        <f ca="1">IF(ISBLANK(OFFSET('9. METAS'!$L$20,INT((ROW()-13)/2),0)),"",OFFSET('9. METAS'!$L$20,INT((ROW()-13)/2),0))</f>
        <v/>
      </c>
      <c r="I227" s="870"/>
      <c r="J227" s="220" t="e">
        <f ca="1">IF(MOD(ROW()-13,2)=0,IF(ISBLANK(OFFSET(#REF!,INT((ROW()-13)/2),0)),"",OFFSET(#REF!,INT((ROW()-13)/2),0)),IF(ISBLANK(OFFSET('9. METAS'!$U$20,INT((ROW()-14)/2),0)),"",OFFSET('9. METAS'!$U$20,INT((ROW()-14)/2),0)))</f>
        <v>#REF!</v>
      </c>
      <c r="K227" s="221" t="e">
        <f ca="1">IF(MOD(ROW()-13,2)=0,IF(ISBLANK(OFFSET(#REF!,INT((ROW()-13)/2),0)),"",OFFSET(#REF!,INT((ROW()-13)/2),0)),IF(ISBLANK(OFFSET('9. METAS'!$V$20,INT((ROW()-14)/2),0)),"",OFFSET('9. METAS'!$V$20,INT((ROW()-14)/2),0)))</f>
        <v>#REF!</v>
      </c>
      <c r="L227" s="221" t="e">
        <f ca="1">IF(MOD(ROW()-13,2)=0,IF(ISBLANK(OFFSET(#REF!,INT((ROW()-13)/2),0)),"",OFFSET(#REF!,INT((ROW()-13)/2),0)),IF(ISBLANK(OFFSET('9. METAS'!$W$20,INT((ROW()-14)/2),0)),"",OFFSET('9. METAS'!$W$20,INT((ROW()-14)/2),0)))</f>
        <v>#REF!</v>
      </c>
      <c r="M227" s="222" t="e">
        <f ca="1">IF(MOD(ROW()-13,2)=0,IF(ISBLANK(OFFSET(#REF!,INT((ROW()-13)/2),0)),"",OFFSET(#REF!,INT((ROW()-13)/2),0)),IF(ISBLANK(OFFSET('9. METAS'!$X$20,INT((ROW()-14)/2),0)),"",OFFSET('9. METAS'!$X$20,INT((ROW()-14)/2),0)))</f>
        <v>#REF!</v>
      </c>
      <c r="N227" s="872" t="str">
        <f t="shared" ref="N227" ca="1" si="210">IFERROR(J227/J228,"ND")</f>
        <v>ND</v>
      </c>
      <c r="O227" s="874" t="str">
        <f t="shared" ref="O227" ca="1" si="211">IFERROR(((J227+K227+L227+M227)/H227),"ND")</f>
        <v>ND</v>
      </c>
      <c r="P227" s="876"/>
    </row>
    <row r="228" spans="3:16">
      <c r="C228" s="850"/>
      <c r="D228" s="852"/>
      <c r="E228" s="852"/>
      <c r="F228" s="854"/>
      <c r="G228" s="856"/>
      <c r="H228" s="907"/>
      <c r="I228" s="871"/>
      <c r="J228" s="220" t="str">
        <f ca="1">IF(MOD(ROW()-13,2)=0,IF(ISBLANK(OFFSET(#REF!,INT((ROW()-13)/2),0)),"",OFFSET(#REF!,INT((ROW()-13)/2),0)),IF(ISBLANK(OFFSET('9. METAS'!$U$20,INT((ROW()-14)/2),0)),"",OFFSET('9. METAS'!$U$20,INT((ROW()-14)/2),0)))</f>
        <v/>
      </c>
      <c r="K228" s="221" t="str">
        <f ca="1">IF(MOD(ROW()-13,2)=0,IF(ISBLANK(OFFSET(#REF!,INT((ROW()-13)/2),0)),"",OFFSET(#REF!,INT((ROW()-13)/2),0)),IF(ISBLANK(OFFSET('9. METAS'!$V$20,INT((ROW()-14)/2),0)),"",OFFSET('9. METAS'!$V$20,INT((ROW()-14)/2),0)))</f>
        <v/>
      </c>
      <c r="L228" s="221" t="str">
        <f ca="1">IF(MOD(ROW()-13,2)=0,IF(ISBLANK(OFFSET(#REF!,INT((ROW()-13)/2),0)),"",OFFSET(#REF!,INT((ROW()-13)/2),0)),IF(ISBLANK(OFFSET('9. METAS'!$W$20,INT((ROW()-14)/2),0)),"",OFFSET('9. METAS'!$W$20,INT((ROW()-14)/2),0)))</f>
        <v/>
      </c>
      <c r="M228" s="222" t="str">
        <f ca="1">IF(MOD(ROW()-13,2)=0,IF(ISBLANK(OFFSET(#REF!,INT((ROW()-13)/2),0)),"",OFFSET(#REF!,INT((ROW()-13)/2),0)),IF(ISBLANK(OFFSET('9. METAS'!$X$20,INT((ROW()-14)/2),0)),"",OFFSET('9. METAS'!$X$20,INT((ROW()-14)/2),0)))</f>
        <v/>
      </c>
      <c r="N228" s="873"/>
      <c r="O228" s="875"/>
      <c r="P228" s="877"/>
    </row>
    <row r="229" spans="3:16">
      <c r="C229" s="878" t="str">
        <f ca="1">IF(ISBLANK(OFFSET('5. Pp (3 años)'!$C$46,INT((ROW()-13)/2),0)),"",OFFSET('5. Pp (3 años)'!$C$46,INT((ROW()-13)/2),0))</f>
        <v/>
      </c>
      <c r="D229" s="852" t="str">
        <f ca="1">IF(ISBLANK(OFFSET('5. Pp (3 años)'!$D$46,INT((ROW()-13)/2),0)),"",OFFSET('5. Pp (3 años)'!$D$46,INT((ROW()-13)/2),0))</f>
        <v/>
      </c>
      <c r="E229" s="852" t="str">
        <f ca="1">IF(ISBLANK(OFFSET('5. Pp (3 años)'!$E$46,INT((ROW()-13)/2),0)),"",OFFSET('5. Pp (3 años)'!$E$46,INT((ROW()-13)/2),0))</f>
        <v/>
      </c>
      <c r="F229" s="854" t="str">
        <f ca="1">IF(ISBLANK(OFFSET('5. Pp (3 años)'!$K$46,INT((ROW()-13)/2),0)),"",OFFSET('5. Pp (3 años)'!$K$46,INT((ROW()-13)/2),0))</f>
        <v/>
      </c>
      <c r="G229" s="856" t="str">
        <f ca="1">IF(ISBLANK(OFFSET('5. Pp (3 años)'!$H$46,INT((ROW()-13)/2),0)),"",OFFSET('5. Pp (3 años)'!$H$46,INT((ROW()-13)/2),0))</f>
        <v/>
      </c>
      <c r="H229" s="907" t="str">
        <f ca="1">IF(ISBLANK(OFFSET('9. METAS'!$L$20,INT((ROW()-13)/2),0)),"",OFFSET('9. METAS'!$L$20,INT((ROW()-13)/2),0))</f>
        <v/>
      </c>
      <c r="I229" s="870"/>
      <c r="J229" s="220" t="e">
        <f ca="1">IF(MOD(ROW()-13,2)=0,IF(ISBLANK(OFFSET(#REF!,INT((ROW()-13)/2),0)),"",OFFSET(#REF!,INT((ROW()-13)/2),0)),IF(ISBLANK(OFFSET('9. METAS'!$U$20,INT((ROW()-14)/2),0)),"",OFFSET('9. METAS'!$U$20,INT((ROW()-14)/2),0)))</f>
        <v>#REF!</v>
      </c>
      <c r="K229" s="221" t="e">
        <f ca="1">IF(MOD(ROW()-13,2)=0,IF(ISBLANK(OFFSET(#REF!,INT((ROW()-13)/2),0)),"",OFFSET(#REF!,INT((ROW()-13)/2),0)),IF(ISBLANK(OFFSET('9. METAS'!$V$20,INT((ROW()-14)/2),0)),"",OFFSET('9. METAS'!$V$20,INT((ROW()-14)/2),0)))</f>
        <v>#REF!</v>
      </c>
      <c r="L229" s="221" t="e">
        <f ca="1">IF(MOD(ROW()-13,2)=0,IF(ISBLANK(OFFSET(#REF!,INT((ROW()-13)/2),0)),"",OFFSET(#REF!,INT((ROW()-13)/2),0)),IF(ISBLANK(OFFSET('9. METAS'!$W$20,INT((ROW()-14)/2),0)),"",OFFSET('9. METAS'!$W$20,INT((ROW()-14)/2),0)))</f>
        <v>#REF!</v>
      </c>
      <c r="M229" s="222" t="e">
        <f ca="1">IF(MOD(ROW()-13,2)=0,IF(ISBLANK(OFFSET(#REF!,INT((ROW()-13)/2),0)),"",OFFSET(#REF!,INT((ROW()-13)/2),0)),IF(ISBLANK(OFFSET('9. METAS'!$X$20,INT((ROW()-14)/2),0)),"",OFFSET('9. METAS'!$X$20,INT((ROW()-14)/2),0)))</f>
        <v>#REF!</v>
      </c>
      <c r="N229" s="872" t="str">
        <f t="shared" ref="N229" ca="1" si="212">IFERROR(J229/J230,"ND")</f>
        <v>ND</v>
      </c>
      <c r="O229" s="874" t="str">
        <f t="shared" ref="O229" ca="1" si="213">IFERROR(((J229+K229+L229+M229)/H229),"ND")</f>
        <v>ND</v>
      </c>
      <c r="P229" s="876"/>
    </row>
    <row r="230" spans="3:16">
      <c r="C230" s="850"/>
      <c r="D230" s="852"/>
      <c r="E230" s="852"/>
      <c r="F230" s="854"/>
      <c r="G230" s="856"/>
      <c r="H230" s="907"/>
      <c r="I230" s="871"/>
      <c r="J230" s="220" t="str">
        <f ca="1">IF(MOD(ROW()-13,2)=0,IF(ISBLANK(OFFSET(#REF!,INT((ROW()-13)/2),0)),"",OFFSET(#REF!,INT((ROW()-13)/2),0)),IF(ISBLANK(OFFSET('9. METAS'!$U$20,INT((ROW()-14)/2),0)),"",OFFSET('9. METAS'!$U$20,INT((ROW()-14)/2),0)))</f>
        <v/>
      </c>
      <c r="K230" s="221" t="str">
        <f ca="1">IF(MOD(ROW()-13,2)=0,IF(ISBLANK(OFFSET(#REF!,INT((ROW()-13)/2),0)),"",OFFSET(#REF!,INT((ROW()-13)/2),0)),IF(ISBLANK(OFFSET('9. METAS'!$V$20,INT((ROW()-14)/2),0)),"",OFFSET('9. METAS'!$V$20,INT((ROW()-14)/2),0)))</f>
        <v/>
      </c>
      <c r="L230" s="221" t="str">
        <f ca="1">IF(MOD(ROW()-13,2)=0,IF(ISBLANK(OFFSET(#REF!,INT((ROW()-13)/2),0)),"",OFFSET(#REF!,INT((ROW()-13)/2),0)),IF(ISBLANK(OFFSET('9. METAS'!$W$20,INT((ROW()-14)/2),0)),"",OFFSET('9. METAS'!$W$20,INT((ROW()-14)/2),0)))</f>
        <v/>
      </c>
      <c r="M230" s="222" t="str">
        <f ca="1">IF(MOD(ROW()-13,2)=0,IF(ISBLANK(OFFSET(#REF!,INT((ROW()-13)/2),0)),"",OFFSET(#REF!,INT((ROW()-13)/2),0)),IF(ISBLANK(OFFSET('9. METAS'!$X$20,INT((ROW()-14)/2),0)),"",OFFSET('9. METAS'!$X$20,INT((ROW()-14)/2),0)))</f>
        <v/>
      </c>
      <c r="N230" s="873"/>
      <c r="O230" s="875"/>
      <c r="P230" s="877"/>
    </row>
    <row r="231" spans="3:16">
      <c r="C231" s="878" t="str">
        <f ca="1">IF(ISBLANK(OFFSET('5. Pp (3 años)'!$C$46,INT((ROW()-13)/2),0)),"",OFFSET('5. Pp (3 años)'!$C$46,INT((ROW()-13)/2),0))</f>
        <v/>
      </c>
      <c r="D231" s="852" t="str">
        <f ca="1">IF(ISBLANK(OFFSET('5. Pp (3 años)'!$D$46,INT((ROW()-13)/2),0)),"",OFFSET('5. Pp (3 años)'!$D$46,INT((ROW()-13)/2),0))</f>
        <v/>
      </c>
      <c r="E231" s="852" t="str">
        <f ca="1">IF(ISBLANK(OFFSET('5. Pp (3 años)'!$E$46,INT((ROW()-13)/2),0)),"",OFFSET('5. Pp (3 años)'!$E$46,INT((ROW()-13)/2),0))</f>
        <v/>
      </c>
      <c r="F231" s="854" t="str">
        <f ca="1">IF(ISBLANK(OFFSET('5. Pp (3 años)'!$K$46,INT((ROW()-13)/2),0)),"",OFFSET('5. Pp (3 años)'!$K$46,INT((ROW()-13)/2),0))</f>
        <v/>
      </c>
      <c r="G231" s="856" t="str">
        <f ca="1">IF(ISBLANK(OFFSET('5. Pp (3 años)'!$H$46,INT((ROW()-13)/2),0)),"",OFFSET('5. Pp (3 años)'!$H$46,INT((ROW()-13)/2),0))</f>
        <v/>
      </c>
      <c r="H231" s="907" t="str">
        <f ca="1">IF(ISBLANK(OFFSET('9. METAS'!$L$20,INT((ROW()-13)/2),0)),"",OFFSET('9. METAS'!$L$20,INT((ROW()-13)/2),0))</f>
        <v/>
      </c>
      <c r="I231" s="870"/>
      <c r="J231" s="220" t="e">
        <f ca="1">IF(MOD(ROW()-13,2)=0,IF(ISBLANK(OFFSET(#REF!,INT((ROW()-13)/2),0)),"",OFFSET(#REF!,INT((ROW()-13)/2),0)),IF(ISBLANK(OFFSET('9. METAS'!$U$20,INT((ROW()-14)/2),0)),"",OFFSET('9. METAS'!$U$20,INT((ROW()-14)/2),0)))</f>
        <v>#REF!</v>
      </c>
      <c r="K231" s="221" t="e">
        <f ca="1">IF(MOD(ROW()-13,2)=0,IF(ISBLANK(OFFSET(#REF!,INT((ROW()-13)/2),0)),"",OFFSET(#REF!,INT((ROW()-13)/2),0)),IF(ISBLANK(OFFSET('9. METAS'!$V$20,INT((ROW()-14)/2),0)),"",OFFSET('9. METAS'!$V$20,INT((ROW()-14)/2),0)))</f>
        <v>#REF!</v>
      </c>
      <c r="L231" s="221" t="e">
        <f ca="1">IF(MOD(ROW()-13,2)=0,IF(ISBLANK(OFFSET(#REF!,INT((ROW()-13)/2),0)),"",OFFSET(#REF!,INT((ROW()-13)/2),0)),IF(ISBLANK(OFFSET('9. METAS'!$W$20,INT((ROW()-14)/2),0)),"",OFFSET('9. METAS'!$W$20,INT((ROW()-14)/2),0)))</f>
        <v>#REF!</v>
      </c>
      <c r="M231" s="222" t="e">
        <f ca="1">IF(MOD(ROW()-13,2)=0,IF(ISBLANK(OFFSET(#REF!,INT((ROW()-13)/2),0)),"",OFFSET(#REF!,INT((ROW()-13)/2),0)),IF(ISBLANK(OFFSET('9. METAS'!$X$20,INT((ROW()-14)/2),0)),"",OFFSET('9. METAS'!$X$20,INT((ROW()-14)/2),0)))</f>
        <v>#REF!</v>
      </c>
      <c r="N231" s="872" t="str">
        <f t="shared" ref="N231" ca="1" si="214">IFERROR(J231/J232,"ND")</f>
        <v>ND</v>
      </c>
      <c r="O231" s="874" t="str">
        <f t="shared" ref="O231" ca="1" si="215">IFERROR(((J231+K231+L231+M231)/H231),"ND")</f>
        <v>ND</v>
      </c>
      <c r="P231" s="876"/>
    </row>
    <row r="232" spans="3:16">
      <c r="C232" s="850"/>
      <c r="D232" s="852"/>
      <c r="E232" s="852"/>
      <c r="F232" s="854"/>
      <c r="G232" s="856"/>
      <c r="H232" s="907"/>
      <c r="I232" s="871"/>
      <c r="J232" s="220" t="str">
        <f ca="1">IF(MOD(ROW()-13,2)=0,IF(ISBLANK(OFFSET(#REF!,INT((ROW()-13)/2),0)),"",OFFSET(#REF!,INT((ROW()-13)/2),0)),IF(ISBLANK(OFFSET('9. METAS'!$U$20,INT((ROW()-14)/2),0)),"",OFFSET('9. METAS'!$U$20,INT((ROW()-14)/2),0)))</f>
        <v/>
      </c>
      <c r="K232" s="221" t="str">
        <f ca="1">IF(MOD(ROW()-13,2)=0,IF(ISBLANK(OFFSET(#REF!,INT((ROW()-13)/2),0)),"",OFFSET(#REF!,INT((ROW()-13)/2),0)),IF(ISBLANK(OFFSET('9. METAS'!$V$20,INT((ROW()-14)/2),0)),"",OFFSET('9. METAS'!$V$20,INT((ROW()-14)/2),0)))</f>
        <v/>
      </c>
      <c r="L232" s="221" t="str">
        <f ca="1">IF(MOD(ROW()-13,2)=0,IF(ISBLANK(OFFSET(#REF!,INT((ROW()-13)/2),0)),"",OFFSET(#REF!,INT((ROW()-13)/2),0)),IF(ISBLANK(OFFSET('9. METAS'!$W$20,INT((ROW()-14)/2),0)),"",OFFSET('9. METAS'!$W$20,INT((ROW()-14)/2),0)))</f>
        <v/>
      </c>
      <c r="M232" s="222" t="str">
        <f ca="1">IF(MOD(ROW()-13,2)=0,IF(ISBLANK(OFFSET(#REF!,INT((ROW()-13)/2),0)),"",OFFSET(#REF!,INT((ROW()-13)/2),0)),IF(ISBLANK(OFFSET('9. METAS'!$X$20,INT((ROW()-14)/2),0)),"",OFFSET('9. METAS'!$X$20,INT((ROW()-14)/2),0)))</f>
        <v/>
      </c>
      <c r="N232" s="873"/>
      <c r="O232" s="875"/>
      <c r="P232" s="877"/>
    </row>
    <row r="233" spans="3:16">
      <c r="C233" s="878" t="str">
        <f ca="1">IF(ISBLANK(OFFSET('5. Pp (3 años)'!$C$46,INT((ROW()-13)/2),0)),"",OFFSET('5. Pp (3 años)'!$C$46,INT((ROW()-13)/2),0))</f>
        <v/>
      </c>
      <c r="D233" s="852" t="str">
        <f ca="1">IF(ISBLANK(OFFSET('5. Pp (3 años)'!$D$46,INT((ROW()-13)/2),0)),"",OFFSET('5. Pp (3 años)'!$D$46,INT((ROW()-13)/2),0))</f>
        <v/>
      </c>
      <c r="E233" s="852" t="str">
        <f ca="1">IF(ISBLANK(OFFSET('5. Pp (3 años)'!$E$46,INT((ROW()-13)/2),0)),"",OFFSET('5. Pp (3 años)'!$E$46,INT((ROW()-13)/2),0))</f>
        <v/>
      </c>
      <c r="F233" s="854" t="str">
        <f ca="1">IF(ISBLANK(OFFSET('5. Pp (3 años)'!$K$46,INT((ROW()-13)/2),0)),"",OFFSET('5. Pp (3 años)'!$K$46,INT((ROW()-13)/2),0))</f>
        <v/>
      </c>
      <c r="G233" s="856" t="str">
        <f ca="1">IF(ISBLANK(OFFSET('5. Pp (3 años)'!$H$46,INT((ROW()-13)/2),0)),"",OFFSET('5. Pp (3 años)'!$H$46,INT((ROW()-13)/2),0))</f>
        <v/>
      </c>
      <c r="H233" s="907" t="str">
        <f ca="1">IF(ISBLANK(OFFSET('9. METAS'!$L$20,INT((ROW()-13)/2),0)),"",OFFSET('9. METAS'!$L$20,INT((ROW()-13)/2),0))</f>
        <v/>
      </c>
      <c r="I233" s="870"/>
      <c r="J233" s="220" t="e">
        <f ca="1">IF(MOD(ROW()-13,2)=0,IF(ISBLANK(OFFSET(#REF!,INT((ROW()-13)/2),0)),"",OFFSET(#REF!,INT((ROW()-13)/2),0)),IF(ISBLANK(OFFSET('9. METAS'!$U$20,INT((ROW()-14)/2),0)),"",OFFSET('9. METAS'!$U$20,INT((ROW()-14)/2),0)))</f>
        <v>#REF!</v>
      </c>
      <c r="K233" s="221" t="e">
        <f ca="1">IF(MOD(ROW()-13,2)=0,IF(ISBLANK(OFFSET(#REF!,INT((ROW()-13)/2),0)),"",OFFSET(#REF!,INT((ROW()-13)/2),0)),IF(ISBLANK(OFFSET('9. METAS'!$V$20,INT((ROW()-14)/2),0)),"",OFFSET('9. METAS'!$V$20,INT((ROW()-14)/2),0)))</f>
        <v>#REF!</v>
      </c>
      <c r="L233" s="221" t="e">
        <f ca="1">IF(MOD(ROW()-13,2)=0,IF(ISBLANK(OFFSET(#REF!,INT((ROW()-13)/2),0)),"",OFFSET(#REF!,INT((ROW()-13)/2),0)),IF(ISBLANK(OFFSET('9. METAS'!$W$20,INT((ROW()-14)/2),0)),"",OFFSET('9. METAS'!$W$20,INT((ROW()-14)/2),0)))</f>
        <v>#REF!</v>
      </c>
      <c r="M233" s="222" t="e">
        <f ca="1">IF(MOD(ROW()-13,2)=0,IF(ISBLANK(OFFSET(#REF!,INT((ROW()-13)/2),0)),"",OFFSET(#REF!,INT((ROW()-13)/2),0)),IF(ISBLANK(OFFSET('9. METAS'!$X$20,INT((ROW()-14)/2),0)),"",OFFSET('9. METAS'!$X$20,INT((ROW()-14)/2),0)))</f>
        <v>#REF!</v>
      </c>
      <c r="N233" s="872" t="str">
        <f t="shared" ref="N233" ca="1" si="216">IFERROR(J233/J234,"ND")</f>
        <v>ND</v>
      </c>
      <c r="O233" s="874" t="str">
        <f t="shared" ref="O233" ca="1" si="217">IFERROR(((J233+K233+L233+M233)/H233),"ND")</f>
        <v>ND</v>
      </c>
      <c r="P233" s="876"/>
    </row>
    <row r="234" spans="3:16">
      <c r="C234" s="850"/>
      <c r="D234" s="852"/>
      <c r="E234" s="852"/>
      <c r="F234" s="854"/>
      <c r="G234" s="856"/>
      <c r="H234" s="907"/>
      <c r="I234" s="871"/>
      <c r="J234" s="220" t="str">
        <f ca="1">IF(MOD(ROW()-13,2)=0,IF(ISBLANK(OFFSET(#REF!,INT((ROW()-13)/2),0)),"",OFFSET(#REF!,INT((ROW()-13)/2),0)),IF(ISBLANK(OFFSET('9. METAS'!$U$20,INT((ROW()-14)/2),0)),"",OFFSET('9. METAS'!$U$20,INT((ROW()-14)/2),0)))</f>
        <v/>
      </c>
      <c r="K234" s="221" t="str">
        <f ca="1">IF(MOD(ROW()-13,2)=0,IF(ISBLANK(OFFSET(#REF!,INT((ROW()-13)/2),0)),"",OFFSET(#REF!,INT((ROW()-13)/2),0)),IF(ISBLANK(OFFSET('9. METAS'!$V$20,INT((ROW()-14)/2),0)),"",OFFSET('9. METAS'!$V$20,INT((ROW()-14)/2),0)))</f>
        <v/>
      </c>
      <c r="L234" s="221" t="str">
        <f ca="1">IF(MOD(ROW()-13,2)=0,IF(ISBLANK(OFFSET(#REF!,INT((ROW()-13)/2),0)),"",OFFSET(#REF!,INT((ROW()-13)/2),0)),IF(ISBLANK(OFFSET('9. METAS'!$W$20,INT((ROW()-14)/2),0)),"",OFFSET('9. METAS'!$W$20,INT((ROW()-14)/2),0)))</f>
        <v/>
      </c>
      <c r="M234" s="222" t="str">
        <f ca="1">IF(MOD(ROW()-13,2)=0,IF(ISBLANK(OFFSET(#REF!,INT((ROW()-13)/2),0)),"",OFFSET(#REF!,INT((ROW()-13)/2),0)),IF(ISBLANK(OFFSET('9. METAS'!$X$20,INT((ROW()-14)/2),0)),"",OFFSET('9. METAS'!$X$20,INT((ROW()-14)/2),0)))</f>
        <v/>
      </c>
      <c r="N234" s="873"/>
      <c r="O234" s="875"/>
      <c r="P234" s="877"/>
    </row>
    <row r="235" spans="3:16">
      <c r="C235" s="878" t="str">
        <f ca="1">IF(ISBLANK(OFFSET('5. Pp (3 años)'!$C$46,INT((ROW()-13)/2),0)),"",OFFSET('5. Pp (3 años)'!$C$46,INT((ROW()-13)/2),0))</f>
        <v/>
      </c>
      <c r="D235" s="852" t="str">
        <f ca="1">IF(ISBLANK(OFFSET('5. Pp (3 años)'!$D$46,INT((ROW()-13)/2),0)),"",OFFSET('5. Pp (3 años)'!$D$46,INT((ROW()-13)/2),0))</f>
        <v/>
      </c>
      <c r="E235" s="852" t="str">
        <f ca="1">IF(ISBLANK(OFFSET('5. Pp (3 años)'!$E$46,INT((ROW()-13)/2),0)),"",OFFSET('5. Pp (3 años)'!$E$46,INT((ROW()-13)/2),0))</f>
        <v/>
      </c>
      <c r="F235" s="854" t="str">
        <f ca="1">IF(ISBLANK(OFFSET('5. Pp (3 años)'!$K$46,INT((ROW()-13)/2),0)),"",OFFSET('5. Pp (3 años)'!$K$46,INT((ROW()-13)/2),0))</f>
        <v/>
      </c>
      <c r="G235" s="856" t="str">
        <f ca="1">IF(ISBLANK(OFFSET('5. Pp (3 años)'!$H$46,INT((ROW()-13)/2),0)),"",OFFSET('5. Pp (3 años)'!$H$46,INT((ROW()-13)/2),0))</f>
        <v/>
      </c>
      <c r="H235" s="907" t="str">
        <f ca="1">IF(ISBLANK(OFFSET('9. METAS'!$L$20,INT((ROW()-13)/2),0)),"",OFFSET('9. METAS'!$L$20,INT((ROW()-13)/2),0))</f>
        <v/>
      </c>
      <c r="I235" s="870"/>
      <c r="J235" s="220" t="e">
        <f ca="1">IF(MOD(ROW()-13,2)=0,IF(ISBLANK(OFFSET(#REF!,INT((ROW()-13)/2),0)),"",OFFSET(#REF!,INT((ROW()-13)/2),0)),IF(ISBLANK(OFFSET('9. METAS'!$U$20,INT((ROW()-14)/2),0)),"",OFFSET('9. METAS'!$U$20,INT((ROW()-14)/2),0)))</f>
        <v>#REF!</v>
      </c>
      <c r="K235" s="221" t="e">
        <f ca="1">IF(MOD(ROW()-13,2)=0,IF(ISBLANK(OFFSET(#REF!,INT((ROW()-13)/2),0)),"",OFFSET(#REF!,INT((ROW()-13)/2),0)),IF(ISBLANK(OFFSET('9. METAS'!$V$20,INT((ROW()-14)/2),0)),"",OFFSET('9. METAS'!$V$20,INT((ROW()-14)/2),0)))</f>
        <v>#REF!</v>
      </c>
      <c r="L235" s="221" t="e">
        <f ca="1">IF(MOD(ROW()-13,2)=0,IF(ISBLANK(OFFSET(#REF!,INT((ROW()-13)/2),0)),"",OFFSET(#REF!,INT((ROW()-13)/2),0)),IF(ISBLANK(OFFSET('9. METAS'!$W$20,INT((ROW()-14)/2),0)),"",OFFSET('9. METAS'!$W$20,INT((ROW()-14)/2),0)))</f>
        <v>#REF!</v>
      </c>
      <c r="M235" s="222" t="e">
        <f ca="1">IF(MOD(ROW()-13,2)=0,IF(ISBLANK(OFFSET(#REF!,INT((ROW()-13)/2),0)),"",OFFSET(#REF!,INT((ROW()-13)/2),0)),IF(ISBLANK(OFFSET('9. METAS'!$X$20,INT((ROW()-14)/2),0)),"",OFFSET('9. METAS'!$X$20,INT((ROW()-14)/2),0)))</f>
        <v>#REF!</v>
      </c>
      <c r="N235" s="872" t="str">
        <f t="shared" ref="N235" ca="1" si="218">IFERROR(J235/J236,"ND")</f>
        <v>ND</v>
      </c>
      <c r="O235" s="874" t="str">
        <f t="shared" ref="O235" ca="1" si="219">IFERROR(((J235+K235+L235+M235)/H235),"ND")</f>
        <v>ND</v>
      </c>
      <c r="P235" s="876"/>
    </row>
    <row r="236" spans="3:16">
      <c r="C236" s="850"/>
      <c r="D236" s="852"/>
      <c r="E236" s="852"/>
      <c r="F236" s="854"/>
      <c r="G236" s="856"/>
      <c r="H236" s="907"/>
      <c r="I236" s="871"/>
      <c r="J236" s="220" t="str">
        <f ca="1">IF(MOD(ROW()-13,2)=0,IF(ISBLANK(OFFSET(#REF!,INT((ROW()-13)/2),0)),"",OFFSET(#REF!,INT((ROW()-13)/2),0)),IF(ISBLANK(OFFSET('9. METAS'!$U$20,INT((ROW()-14)/2),0)),"",OFFSET('9. METAS'!$U$20,INT((ROW()-14)/2),0)))</f>
        <v/>
      </c>
      <c r="K236" s="221" t="str">
        <f ca="1">IF(MOD(ROW()-13,2)=0,IF(ISBLANK(OFFSET(#REF!,INT((ROW()-13)/2),0)),"",OFFSET(#REF!,INT((ROW()-13)/2),0)),IF(ISBLANK(OFFSET('9. METAS'!$V$20,INT((ROW()-14)/2),0)),"",OFFSET('9. METAS'!$V$20,INT((ROW()-14)/2),0)))</f>
        <v/>
      </c>
      <c r="L236" s="221" t="str">
        <f ca="1">IF(MOD(ROW()-13,2)=0,IF(ISBLANK(OFFSET(#REF!,INT((ROW()-13)/2),0)),"",OFFSET(#REF!,INT((ROW()-13)/2),0)),IF(ISBLANK(OFFSET('9. METAS'!$W$20,INT((ROW()-14)/2),0)),"",OFFSET('9. METAS'!$W$20,INT((ROW()-14)/2),0)))</f>
        <v/>
      </c>
      <c r="M236" s="222" t="str">
        <f ca="1">IF(MOD(ROW()-13,2)=0,IF(ISBLANK(OFFSET(#REF!,INT((ROW()-13)/2),0)),"",OFFSET(#REF!,INT((ROW()-13)/2),0)),IF(ISBLANK(OFFSET('9. METAS'!$X$20,INT((ROW()-14)/2),0)),"",OFFSET('9. METAS'!$X$20,INT((ROW()-14)/2),0)))</f>
        <v/>
      </c>
      <c r="N236" s="873"/>
      <c r="O236" s="875"/>
      <c r="P236" s="877"/>
    </row>
    <row r="237" spans="3:16">
      <c r="C237" s="878" t="str">
        <f ca="1">IF(ISBLANK(OFFSET('5. Pp (3 años)'!$C$46,INT((ROW()-13)/2),0)),"",OFFSET('5. Pp (3 años)'!$C$46,INT((ROW()-13)/2),0))</f>
        <v/>
      </c>
      <c r="D237" s="852" t="str">
        <f ca="1">IF(ISBLANK(OFFSET('5. Pp (3 años)'!$D$46,INT((ROW()-13)/2),0)),"",OFFSET('5. Pp (3 años)'!$D$46,INT((ROW()-13)/2),0))</f>
        <v/>
      </c>
      <c r="E237" s="852" t="str">
        <f ca="1">IF(ISBLANK(OFFSET('5. Pp (3 años)'!$E$46,INT((ROW()-13)/2),0)),"",OFFSET('5. Pp (3 años)'!$E$46,INT((ROW()-13)/2),0))</f>
        <v/>
      </c>
      <c r="F237" s="854" t="str">
        <f ca="1">IF(ISBLANK(OFFSET('5. Pp (3 años)'!$K$46,INT((ROW()-13)/2),0)),"",OFFSET('5. Pp (3 años)'!$K$46,INT((ROW()-13)/2),0))</f>
        <v/>
      </c>
      <c r="G237" s="856" t="str">
        <f ca="1">IF(ISBLANK(OFFSET('5. Pp (3 años)'!$H$46,INT((ROW()-13)/2),0)),"",OFFSET('5. Pp (3 años)'!$H$46,INT((ROW()-13)/2),0))</f>
        <v/>
      </c>
      <c r="H237" s="907" t="str">
        <f ca="1">IF(ISBLANK(OFFSET('9. METAS'!$L$20,INT((ROW()-13)/2),0)),"",OFFSET('9. METAS'!$L$20,INT((ROW()-13)/2),0))</f>
        <v/>
      </c>
      <c r="I237" s="870"/>
      <c r="J237" s="220" t="e">
        <f ca="1">IF(MOD(ROW()-13,2)=0,IF(ISBLANK(OFFSET(#REF!,INT((ROW()-13)/2),0)),"",OFFSET(#REF!,INT((ROW()-13)/2),0)),IF(ISBLANK(OFFSET('9. METAS'!$U$20,INT((ROW()-14)/2),0)),"",OFFSET('9. METAS'!$U$20,INT((ROW()-14)/2),0)))</f>
        <v>#REF!</v>
      </c>
      <c r="K237" s="221" t="e">
        <f ca="1">IF(MOD(ROW()-13,2)=0,IF(ISBLANK(OFFSET(#REF!,INT((ROW()-13)/2),0)),"",OFFSET(#REF!,INT((ROW()-13)/2),0)),IF(ISBLANK(OFFSET('9. METAS'!$V$20,INT((ROW()-14)/2),0)),"",OFFSET('9. METAS'!$V$20,INT((ROW()-14)/2),0)))</f>
        <v>#REF!</v>
      </c>
      <c r="L237" s="221" t="e">
        <f ca="1">IF(MOD(ROW()-13,2)=0,IF(ISBLANK(OFFSET(#REF!,INT((ROW()-13)/2),0)),"",OFFSET(#REF!,INT((ROW()-13)/2),0)),IF(ISBLANK(OFFSET('9. METAS'!$W$20,INT((ROW()-14)/2),0)),"",OFFSET('9. METAS'!$W$20,INT((ROW()-14)/2),0)))</f>
        <v>#REF!</v>
      </c>
      <c r="M237" s="222" t="e">
        <f ca="1">IF(MOD(ROW()-13,2)=0,IF(ISBLANK(OFFSET(#REF!,INT((ROW()-13)/2),0)),"",OFFSET(#REF!,INT((ROW()-13)/2),0)),IF(ISBLANK(OFFSET('9. METAS'!$X$20,INT((ROW()-14)/2),0)),"",OFFSET('9. METAS'!$X$20,INT((ROW()-14)/2),0)))</f>
        <v>#REF!</v>
      </c>
      <c r="N237" s="872" t="str">
        <f t="shared" ref="N237" ca="1" si="220">IFERROR(J237/J238,"ND")</f>
        <v>ND</v>
      </c>
      <c r="O237" s="874" t="str">
        <f t="shared" ref="O237" ca="1" si="221">IFERROR(((J237+K237+L237+M237)/H237),"ND")</f>
        <v>ND</v>
      </c>
      <c r="P237" s="876"/>
    </row>
    <row r="238" spans="3:16">
      <c r="C238" s="850"/>
      <c r="D238" s="852"/>
      <c r="E238" s="852"/>
      <c r="F238" s="854"/>
      <c r="G238" s="856"/>
      <c r="H238" s="907"/>
      <c r="I238" s="871"/>
      <c r="J238" s="220" t="str">
        <f ca="1">IF(MOD(ROW()-13,2)=0,IF(ISBLANK(OFFSET(#REF!,INT((ROW()-13)/2),0)),"",OFFSET(#REF!,INT((ROW()-13)/2),0)),IF(ISBLANK(OFFSET('9. METAS'!$U$20,INT((ROW()-14)/2),0)),"",OFFSET('9. METAS'!$U$20,INT((ROW()-14)/2),0)))</f>
        <v/>
      </c>
      <c r="K238" s="221" t="str">
        <f ca="1">IF(MOD(ROW()-13,2)=0,IF(ISBLANK(OFFSET(#REF!,INT((ROW()-13)/2),0)),"",OFFSET(#REF!,INT((ROW()-13)/2),0)),IF(ISBLANK(OFFSET('9. METAS'!$V$20,INT((ROW()-14)/2),0)),"",OFFSET('9. METAS'!$V$20,INT((ROW()-14)/2),0)))</f>
        <v/>
      </c>
      <c r="L238" s="221" t="str">
        <f ca="1">IF(MOD(ROW()-13,2)=0,IF(ISBLANK(OFFSET(#REF!,INT((ROW()-13)/2),0)),"",OFFSET(#REF!,INT((ROW()-13)/2),0)),IF(ISBLANK(OFFSET('9. METAS'!$W$20,INT((ROW()-14)/2),0)),"",OFFSET('9. METAS'!$W$20,INT((ROW()-14)/2),0)))</f>
        <v/>
      </c>
      <c r="M238" s="222" t="str">
        <f ca="1">IF(MOD(ROW()-13,2)=0,IF(ISBLANK(OFFSET(#REF!,INT((ROW()-13)/2),0)),"",OFFSET(#REF!,INT((ROW()-13)/2),0)),IF(ISBLANK(OFFSET('9. METAS'!$X$20,INT((ROW()-14)/2),0)),"",OFFSET('9. METAS'!$X$20,INT((ROW()-14)/2),0)))</f>
        <v/>
      </c>
      <c r="N238" s="873"/>
      <c r="O238" s="875"/>
      <c r="P238" s="877"/>
    </row>
    <row r="239" spans="3:16">
      <c r="C239" s="878" t="str">
        <f ca="1">IF(ISBLANK(OFFSET('5. Pp (3 años)'!$C$46,INT((ROW()-13)/2),0)),"",OFFSET('5. Pp (3 años)'!$C$46,INT((ROW()-13)/2),0))</f>
        <v/>
      </c>
      <c r="D239" s="852" t="str">
        <f ca="1">IF(ISBLANK(OFFSET('5. Pp (3 años)'!$D$46,INT((ROW()-13)/2),0)),"",OFFSET('5. Pp (3 años)'!$D$46,INT((ROW()-13)/2),0))</f>
        <v/>
      </c>
      <c r="E239" s="852" t="str">
        <f ca="1">IF(ISBLANK(OFFSET('5. Pp (3 años)'!$E$46,INT((ROW()-13)/2),0)),"",OFFSET('5. Pp (3 años)'!$E$46,INT((ROW()-13)/2),0))</f>
        <v/>
      </c>
      <c r="F239" s="854" t="str">
        <f ca="1">IF(ISBLANK(OFFSET('5. Pp (3 años)'!$K$46,INT((ROW()-13)/2),0)),"",OFFSET('5. Pp (3 años)'!$K$46,INT((ROW()-13)/2),0))</f>
        <v/>
      </c>
      <c r="G239" s="856" t="str">
        <f ca="1">IF(ISBLANK(OFFSET('5. Pp (3 años)'!$H$46,INT((ROW()-13)/2),0)),"",OFFSET('5. Pp (3 años)'!$H$46,INT((ROW()-13)/2),0))</f>
        <v/>
      </c>
      <c r="H239" s="907" t="str">
        <f ca="1">IF(ISBLANK(OFFSET('9. METAS'!$L$20,INT((ROW()-13)/2),0)),"",OFFSET('9. METAS'!$L$20,INT((ROW()-13)/2),0))</f>
        <v/>
      </c>
      <c r="I239" s="870"/>
      <c r="J239" s="220" t="e">
        <f ca="1">IF(MOD(ROW()-13,2)=0,IF(ISBLANK(OFFSET(#REF!,INT((ROW()-13)/2),0)),"",OFFSET(#REF!,INT((ROW()-13)/2),0)),IF(ISBLANK(OFFSET('9. METAS'!$U$20,INT((ROW()-14)/2),0)),"",OFFSET('9. METAS'!$U$20,INT((ROW()-14)/2),0)))</f>
        <v>#REF!</v>
      </c>
      <c r="K239" s="221" t="e">
        <f ca="1">IF(MOD(ROW()-13,2)=0,IF(ISBLANK(OFFSET(#REF!,INT((ROW()-13)/2),0)),"",OFFSET(#REF!,INT((ROW()-13)/2),0)),IF(ISBLANK(OFFSET('9. METAS'!$V$20,INT((ROW()-14)/2),0)),"",OFFSET('9. METAS'!$V$20,INT((ROW()-14)/2),0)))</f>
        <v>#REF!</v>
      </c>
      <c r="L239" s="221" t="e">
        <f ca="1">IF(MOD(ROW()-13,2)=0,IF(ISBLANK(OFFSET(#REF!,INT((ROW()-13)/2),0)),"",OFFSET(#REF!,INT((ROW()-13)/2),0)),IF(ISBLANK(OFFSET('9. METAS'!$W$20,INT((ROW()-14)/2),0)),"",OFFSET('9. METAS'!$W$20,INT((ROW()-14)/2),0)))</f>
        <v>#REF!</v>
      </c>
      <c r="M239" s="222" t="e">
        <f ca="1">IF(MOD(ROW()-13,2)=0,IF(ISBLANK(OFFSET(#REF!,INT((ROW()-13)/2),0)),"",OFFSET(#REF!,INT((ROW()-13)/2),0)),IF(ISBLANK(OFFSET('9. METAS'!$X$20,INT((ROW()-14)/2),0)),"",OFFSET('9. METAS'!$X$20,INT((ROW()-14)/2),0)))</f>
        <v>#REF!</v>
      </c>
      <c r="N239" s="872" t="str">
        <f t="shared" ref="N239" ca="1" si="222">IFERROR(J239/J240,"ND")</f>
        <v>ND</v>
      </c>
      <c r="O239" s="874" t="str">
        <f t="shared" ref="O239" ca="1" si="223">IFERROR(((J239+K239+L239+M239)/H239),"ND")</f>
        <v>ND</v>
      </c>
      <c r="P239" s="876"/>
    </row>
    <row r="240" spans="3:16">
      <c r="C240" s="850"/>
      <c r="D240" s="852"/>
      <c r="E240" s="852"/>
      <c r="F240" s="854"/>
      <c r="G240" s="856"/>
      <c r="H240" s="907"/>
      <c r="I240" s="871"/>
      <c r="J240" s="220" t="str">
        <f ca="1">IF(MOD(ROW()-13,2)=0,IF(ISBLANK(OFFSET(#REF!,INT((ROW()-13)/2),0)),"",OFFSET(#REF!,INT((ROW()-13)/2),0)),IF(ISBLANK(OFFSET('9. METAS'!$U$20,INT((ROW()-14)/2),0)),"",OFFSET('9. METAS'!$U$20,INT((ROW()-14)/2),0)))</f>
        <v/>
      </c>
      <c r="K240" s="221" t="str">
        <f ca="1">IF(MOD(ROW()-13,2)=0,IF(ISBLANK(OFFSET(#REF!,INT((ROW()-13)/2),0)),"",OFFSET(#REF!,INT((ROW()-13)/2),0)),IF(ISBLANK(OFFSET('9. METAS'!$V$20,INT((ROW()-14)/2),0)),"",OFFSET('9. METAS'!$V$20,INT((ROW()-14)/2),0)))</f>
        <v/>
      </c>
      <c r="L240" s="221" t="str">
        <f ca="1">IF(MOD(ROW()-13,2)=0,IF(ISBLANK(OFFSET(#REF!,INT((ROW()-13)/2),0)),"",OFFSET(#REF!,INT((ROW()-13)/2),0)),IF(ISBLANK(OFFSET('9. METAS'!$W$20,INT((ROW()-14)/2),0)),"",OFFSET('9. METAS'!$W$20,INT((ROW()-14)/2),0)))</f>
        <v/>
      </c>
      <c r="M240" s="222" t="str">
        <f ca="1">IF(MOD(ROW()-13,2)=0,IF(ISBLANK(OFFSET(#REF!,INT((ROW()-13)/2),0)),"",OFFSET(#REF!,INT((ROW()-13)/2),0)),IF(ISBLANK(OFFSET('9. METAS'!$X$20,INT((ROW()-14)/2),0)),"",OFFSET('9. METAS'!$X$20,INT((ROW()-14)/2),0)))</f>
        <v/>
      </c>
      <c r="N240" s="873"/>
      <c r="O240" s="875"/>
      <c r="P240" s="877"/>
    </row>
    <row r="241" spans="3:16">
      <c r="C241" s="878" t="str">
        <f ca="1">IF(ISBLANK(OFFSET('5. Pp (3 años)'!$C$46,INT((ROW()-13)/2),0)),"",OFFSET('5. Pp (3 años)'!$C$46,INT((ROW()-13)/2),0))</f>
        <v/>
      </c>
      <c r="D241" s="852" t="str">
        <f ca="1">IF(ISBLANK(OFFSET('5. Pp (3 años)'!$D$46,INT((ROW()-13)/2),0)),"",OFFSET('5. Pp (3 años)'!$D$46,INT((ROW()-13)/2),0))</f>
        <v/>
      </c>
      <c r="E241" s="852" t="str">
        <f ca="1">IF(ISBLANK(OFFSET('5. Pp (3 años)'!$E$46,INT((ROW()-13)/2),0)),"",OFFSET('5. Pp (3 años)'!$E$46,INT((ROW()-13)/2),0))</f>
        <v/>
      </c>
      <c r="F241" s="854" t="str">
        <f ca="1">IF(ISBLANK(OFFSET('5. Pp (3 años)'!$K$46,INT((ROW()-13)/2),0)),"",OFFSET('5. Pp (3 años)'!$K$46,INT((ROW()-13)/2),0))</f>
        <v/>
      </c>
      <c r="G241" s="856" t="str">
        <f ca="1">IF(ISBLANK(OFFSET('5. Pp (3 años)'!$H$46,INT((ROW()-13)/2),0)),"",OFFSET('5. Pp (3 años)'!$H$46,INT((ROW()-13)/2),0))</f>
        <v/>
      </c>
      <c r="H241" s="907" t="str">
        <f ca="1">IF(ISBLANK(OFFSET('9. METAS'!$L$20,INT((ROW()-13)/2),0)),"",OFFSET('9. METAS'!$L$20,INT((ROW()-13)/2),0))</f>
        <v/>
      </c>
      <c r="I241" s="870"/>
      <c r="J241" s="220" t="e">
        <f ca="1">IF(MOD(ROW()-13,2)=0,IF(ISBLANK(OFFSET(#REF!,INT((ROW()-13)/2),0)),"",OFFSET(#REF!,INT((ROW()-13)/2),0)),IF(ISBLANK(OFFSET('9. METAS'!$U$20,INT((ROW()-14)/2),0)),"",OFFSET('9. METAS'!$U$20,INT((ROW()-14)/2),0)))</f>
        <v>#REF!</v>
      </c>
      <c r="K241" s="221" t="e">
        <f ca="1">IF(MOD(ROW()-13,2)=0,IF(ISBLANK(OFFSET(#REF!,INT((ROW()-13)/2),0)),"",OFFSET(#REF!,INT((ROW()-13)/2),0)),IF(ISBLANK(OFFSET('9. METAS'!$V$20,INT((ROW()-14)/2),0)),"",OFFSET('9. METAS'!$V$20,INT((ROW()-14)/2),0)))</f>
        <v>#REF!</v>
      </c>
      <c r="L241" s="221" t="e">
        <f ca="1">IF(MOD(ROW()-13,2)=0,IF(ISBLANK(OFFSET(#REF!,INT((ROW()-13)/2),0)),"",OFFSET(#REF!,INT((ROW()-13)/2),0)),IF(ISBLANK(OFFSET('9. METAS'!$W$20,INT((ROW()-14)/2),0)),"",OFFSET('9. METAS'!$W$20,INT((ROW()-14)/2),0)))</f>
        <v>#REF!</v>
      </c>
      <c r="M241" s="222" t="e">
        <f ca="1">IF(MOD(ROW()-13,2)=0,IF(ISBLANK(OFFSET(#REF!,INT((ROW()-13)/2),0)),"",OFFSET(#REF!,INT((ROW()-13)/2),0)),IF(ISBLANK(OFFSET('9. METAS'!$X$20,INT((ROW()-14)/2),0)),"",OFFSET('9. METAS'!$X$20,INT((ROW()-14)/2),0)))</f>
        <v>#REF!</v>
      </c>
      <c r="N241" s="872" t="str">
        <f t="shared" ref="N241" ca="1" si="224">IFERROR(J241/J242,"ND")</f>
        <v>ND</v>
      </c>
      <c r="O241" s="874" t="str">
        <f t="shared" ref="O241" ca="1" si="225">IFERROR(((J241+K241+L241+M241)/H241),"ND")</f>
        <v>ND</v>
      </c>
      <c r="P241" s="876"/>
    </row>
    <row r="242" spans="3:16">
      <c r="C242" s="850"/>
      <c r="D242" s="852"/>
      <c r="E242" s="852"/>
      <c r="F242" s="854"/>
      <c r="G242" s="856"/>
      <c r="H242" s="907"/>
      <c r="I242" s="871"/>
      <c r="J242" s="220" t="str">
        <f ca="1">IF(MOD(ROW()-13,2)=0,IF(ISBLANK(OFFSET(#REF!,INT((ROW()-13)/2),0)),"",OFFSET(#REF!,INT((ROW()-13)/2),0)),IF(ISBLANK(OFFSET('9. METAS'!$U$20,INT((ROW()-14)/2),0)),"",OFFSET('9. METAS'!$U$20,INT((ROW()-14)/2),0)))</f>
        <v/>
      </c>
      <c r="K242" s="221" t="str">
        <f ca="1">IF(MOD(ROW()-13,2)=0,IF(ISBLANK(OFFSET(#REF!,INT((ROW()-13)/2),0)),"",OFFSET(#REF!,INT((ROW()-13)/2),0)),IF(ISBLANK(OFFSET('9. METAS'!$V$20,INT((ROW()-14)/2),0)),"",OFFSET('9. METAS'!$V$20,INT((ROW()-14)/2),0)))</f>
        <v/>
      </c>
      <c r="L242" s="221" t="str">
        <f ca="1">IF(MOD(ROW()-13,2)=0,IF(ISBLANK(OFFSET(#REF!,INT((ROW()-13)/2),0)),"",OFFSET(#REF!,INT((ROW()-13)/2),0)),IF(ISBLANK(OFFSET('9. METAS'!$W$20,INT((ROW()-14)/2),0)),"",OFFSET('9. METAS'!$W$20,INT((ROW()-14)/2),0)))</f>
        <v/>
      </c>
      <c r="M242" s="222" t="str">
        <f ca="1">IF(MOD(ROW()-13,2)=0,IF(ISBLANK(OFFSET(#REF!,INT((ROW()-13)/2),0)),"",OFFSET(#REF!,INT((ROW()-13)/2),0)),IF(ISBLANK(OFFSET('9. METAS'!$X$20,INT((ROW()-14)/2),0)),"",OFFSET('9. METAS'!$X$20,INT((ROW()-14)/2),0)))</f>
        <v/>
      </c>
      <c r="N242" s="873"/>
      <c r="O242" s="875"/>
      <c r="P242" s="877"/>
    </row>
    <row r="243" spans="3:16">
      <c r="C243" s="878" t="str">
        <f ca="1">IF(ISBLANK(OFFSET('5. Pp (3 años)'!$C$46,INT((ROW()-13)/2),0)),"",OFFSET('5. Pp (3 años)'!$C$46,INT((ROW()-13)/2),0))</f>
        <v/>
      </c>
      <c r="D243" s="852" t="str">
        <f ca="1">IF(ISBLANK(OFFSET('5. Pp (3 años)'!$D$46,INT((ROW()-13)/2),0)),"",OFFSET('5. Pp (3 años)'!$D$46,INT((ROW()-13)/2),0))</f>
        <v/>
      </c>
      <c r="E243" s="852" t="str">
        <f ca="1">IF(ISBLANK(OFFSET('5. Pp (3 años)'!$E$46,INT((ROW()-13)/2),0)),"",OFFSET('5. Pp (3 años)'!$E$46,INT((ROW()-13)/2),0))</f>
        <v/>
      </c>
      <c r="F243" s="854" t="str">
        <f ca="1">IF(ISBLANK(OFFSET('5. Pp (3 años)'!$K$46,INT((ROW()-13)/2),0)),"",OFFSET('5. Pp (3 años)'!$K$46,INT((ROW()-13)/2),0))</f>
        <v/>
      </c>
      <c r="G243" s="856" t="str">
        <f ca="1">IF(ISBLANK(OFFSET('5. Pp (3 años)'!$H$46,INT((ROW()-13)/2),0)),"",OFFSET('5. Pp (3 años)'!$H$46,INT((ROW()-13)/2),0))</f>
        <v/>
      </c>
      <c r="H243" s="907" t="str">
        <f ca="1">IF(ISBLANK(OFFSET('9. METAS'!$L$20,INT((ROW()-13)/2),0)),"",OFFSET('9. METAS'!$L$20,INT((ROW()-13)/2),0))</f>
        <v/>
      </c>
      <c r="I243" s="870"/>
      <c r="J243" s="220" t="e">
        <f ca="1">IF(MOD(ROW()-13,2)=0,IF(ISBLANK(OFFSET(#REF!,INT((ROW()-13)/2),0)),"",OFFSET(#REF!,INT((ROW()-13)/2),0)),IF(ISBLANK(OFFSET('9. METAS'!$U$20,INT((ROW()-14)/2),0)),"",OFFSET('9. METAS'!$U$20,INT((ROW()-14)/2),0)))</f>
        <v>#REF!</v>
      </c>
      <c r="K243" s="221" t="e">
        <f ca="1">IF(MOD(ROW()-13,2)=0,IF(ISBLANK(OFFSET(#REF!,INT((ROW()-13)/2),0)),"",OFFSET(#REF!,INT((ROW()-13)/2),0)),IF(ISBLANK(OFFSET('9. METAS'!$V$20,INT((ROW()-14)/2),0)),"",OFFSET('9. METAS'!$V$20,INT((ROW()-14)/2),0)))</f>
        <v>#REF!</v>
      </c>
      <c r="L243" s="221" t="e">
        <f ca="1">IF(MOD(ROW()-13,2)=0,IF(ISBLANK(OFFSET(#REF!,INT((ROW()-13)/2),0)),"",OFFSET(#REF!,INT((ROW()-13)/2),0)),IF(ISBLANK(OFFSET('9. METAS'!$W$20,INT((ROW()-14)/2),0)),"",OFFSET('9. METAS'!$W$20,INT((ROW()-14)/2),0)))</f>
        <v>#REF!</v>
      </c>
      <c r="M243" s="222" t="e">
        <f ca="1">IF(MOD(ROW()-13,2)=0,IF(ISBLANK(OFFSET(#REF!,INT((ROW()-13)/2),0)),"",OFFSET(#REF!,INT((ROW()-13)/2),0)),IF(ISBLANK(OFFSET('9. METAS'!$X$20,INT((ROW()-14)/2),0)),"",OFFSET('9. METAS'!$X$20,INT((ROW()-14)/2),0)))</f>
        <v>#REF!</v>
      </c>
      <c r="N243" s="872" t="str">
        <f t="shared" ref="N243" ca="1" si="226">IFERROR(J243/J244,"ND")</f>
        <v>ND</v>
      </c>
      <c r="O243" s="874" t="str">
        <f t="shared" ref="O243" ca="1" si="227">IFERROR(((J243+K243+L243+M243)/H243),"ND")</f>
        <v>ND</v>
      </c>
      <c r="P243" s="876"/>
    </row>
    <row r="244" spans="3:16">
      <c r="C244" s="850"/>
      <c r="D244" s="852"/>
      <c r="E244" s="852"/>
      <c r="F244" s="854"/>
      <c r="G244" s="856"/>
      <c r="H244" s="907"/>
      <c r="I244" s="871"/>
      <c r="J244" s="220" t="str">
        <f ca="1">IF(MOD(ROW()-13,2)=0,IF(ISBLANK(OFFSET(#REF!,INT((ROW()-13)/2),0)),"",OFFSET(#REF!,INT((ROW()-13)/2),0)),IF(ISBLANK(OFFSET('9. METAS'!$U$20,INT((ROW()-14)/2),0)),"",OFFSET('9. METAS'!$U$20,INT((ROW()-14)/2),0)))</f>
        <v/>
      </c>
      <c r="K244" s="221" t="str">
        <f ca="1">IF(MOD(ROW()-13,2)=0,IF(ISBLANK(OFFSET(#REF!,INT((ROW()-13)/2),0)),"",OFFSET(#REF!,INT((ROW()-13)/2),0)),IF(ISBLANK(OFFSET('9. METAS'!$V$20,INT((ROW()-14)/2),0)),"",OFFSET('9. METAS'!$V$20,INT((ROW()-14)/2),0)))</f>
        <v/>
      </c>
      <c r="L244" s="221" t="str">
        <f ca="1">IF(MOD(ROW()-13,2)=0,IF(ISBLANK(OFFSET(#REF!,INT((ROW()-13)/2),0)),"",OFFSET(#REF!,INT((ROW()-13)/2),0)),IF(ISBLANK(OFFSET('9. METAS'!$W$20,INT((ROW()-14)/2),0)),"",OFFSET('9. METAS'!$W$20,INT((ROW()-14)/2),0)))</f>
        <v/>
      </c>
      <c r="M244" s="222" t="str">
        <f ca="1">IF(MOD(ROW()-13,2)=0,IF(ISBLANK(OFFSET(#REF!,INT((ROW()-13)/2),0)),"",OFFSET(#REF!,INT((ROW()-13)/2),0)),IF(ISBLANK(OFFSET('9. METAS'!$X$20,INT((ROW()-14)/2),0)),"",OFFSET('9. METAS'!$X$20,INT((ROW()-14)/2),0)))</f>
        <v/>
      </c>
      <c r="N244" s="873"/>
      <c r="O244" s="875"/>
      <c r="P244" s="877"/>
    </row>
    <row r="245" spans="3:16">
      <c r="C245" s="878" t="str">
        <f ca="1">IF(ISBLANK(OFFSET('5. Pp (3 años)'!$C$46,INT((ROW()-13)/2),0)),"",OFFSET('5. Pp (3 años)'!$C$46,INT((ROW()-13)/2),0))</f>
        <v/>
      </c>
      <c r="D245" s="852" t="str">
        <f ca="1">IF(ISBLANK(OFFSET('5. Pp (3 años)'!$D$46,INT((ROW()-13)/2),0)),"",OFFSET('5. Pp (3 años)'!$D$46,INT((ROW()-13)/2),0))</f>
        <v/>
      </c>
      <c r="E245" s="852" t="str">
        <f ca="1">IF(ISBLANK(OFFSET('5. Pp (3 años)'!$E$46,INT((ROW()-13)/2),0)),"",OFFSET('5. Pp (3 años)'!$E$46,INT((ROW()-13)/2),0))</f>
        <v/>
      </c>
      <c r="F245" s="854" t="str">
        <f ca="1">IF(ISBLANK(OFFSET('5. Pp (3 años)'!$K$46,INT((ROW()-13)/2),0)),"",OFFSET('5. Pp (3 años)'!$K$46,INT((ROW()-13)/2),0))</f>
        <v/>
      </c>
      <c r="G245" s="856" t="str">
        <f ca="1">IF(ISBLANK(OFFSET('5. Pp (3 años)'!$H$46,INT((ROW()-13)/2),0)),"",OFFSET('5. Pp (3 años)'!$H$46,INT((ROW()-13)/2),0))</f>
        <v/>
      </c>
      <c r="H245" s="907" t="str">
        <f ca="1">IF(ISBLANK(OFFSET('9. METAS'!$L$20,INT((ROW()-13)/2),0)),"",OFFSET('9. METAS'!$L$20,INT((ROW()-13)/2),0))</f>
        <v/>
      </c>
      <c r="I245" s="870"/>
      <c r="J245" s="220" t="e">
        <f ca="1">IF(MOD(ROW()-13,2)=0,IF(ISBLANK(OFFSET(#REF!,INT((ROW()-13)/2),0)),"",OFFSET(#REF!,INT((ROW()-13)/2),0)),IF(ISBLANK(OFFSET('9. METAS'!$U$20,INT((ROW()-14)/2),0)),"",OFFSET('9. METAS'!$U$20,INT((ROW()-14)/2),0)))</f>
        <v>#REF!</v>
      </c>
      <c r="K245" s="221" t="e">
        <f ca="1">IF(MOD(ROW()-13,2)=0,IF(ISBLANK(OFFSET(#REF!,INT((ROW()-13)/2),0)),"",OFFSET(#REF!,INT((ROW()-13)/2),0)),IF(ISBLANK(OFFSET('9. METAS'!$V$20,INT((ROW()-14)/2),0)),"",OFFSET('9. METAS'!$V$20,INT((ROW()-14)/2),0)))</f>
        <v>#REF!</v>
      </c>
      <c r="L245" s="221" t="e">
        <f ca="1">IF(MOD(ROW()-13,2)=0,IF(ISBLANK(OFFSET(#REF!,INT((ROW()-13)/2),0)),"",OFFSET(#REF!,INT((ROW()-13)/2),0)),IF(ISBLANK(OFFSET('9. METAS'!$W$20,INT((ROW()-14)/2),0)),"",OFFSET('9. METAS'!$W$20,INT((ROW()-14)/2),0)))</f>
        <v>#REF!</v>
      </c>
      <c r="M245" s="222" t="e">
        <f ca="1">IF(MOD(ROW()-13,2)=0,IF(ISBLANK(OFFSET(#REF!,INT((ROW()-13)/2),0)),"",OFFSET(#REF!,INT((ROW()-13)/2),0)),IF(ISBLANK(OFFSET('9. METAS'!$X$20,INT((ROW()-14)/2),0)),"",OFFSET('9. METAS'!$X$20,INT((ROW()-14)/2),0)))</f>
        <v>#REF!</v>
      </c>
      <c r="N245" s="872" t="str">
        <f t="shared" ref="N245" ca="1" si="228">IFERROR(J245/J246,"ND")</f>
        <v>ND</v>
      </c>
      <c r="O245" s="874" t="str">
        <f t="shared" ref="O245" ca="1" si="229">IFERROR(((J245+K245+L245+M245)/H245),"ND")</f>
        <v>ND</v>
      </c>
      <c r="P245" s="876"/>
    </row>
    <row r="246" spans="3:16">
      <c r="C246" s="850"/>
      <c r="D246" s="852"/>
      <c r="E246" s="852"/>
      <c r="F246" s="854"/>
      <c r="G246" s="856"/>
      <c r="H246" s="907"/>
      <c r="I246" s="871"/>
      <c r="J246" s="220" t="str">
        <f ca="1">IF(MOD(ROW()-13,2)=0,IF(ISBLANK(OFFSET(#REF!,INT((ROW()-13)/2),0)),"",OFFSET(#REF!,INT((ROW()-13)/2),0)),IF(ISBLANK(OFFSET('9. METAS'!$U$20,INT((ROW()-14)/2),0)),"",OFFSET('9. METAS'!$U$20,INT((ROW()-14)/2),0)))</f>
        <v/>
      </c>
      <c r="K246" s="221" t="str">
        <f ca="1">IF(MOD(ROW()-13,2)=0,IF(ISBLANK(OFFSET(#REF!,INT((ROW()-13)/2),0)),"",OFFSET(#REF!,INT((ROW()-13)/2),0)),IF(ISBLANK(OFFSET('9. METAS'!$V$20,INT((ROW()-14)/2),0)),"",OFFSET('9. METAS'!$V$20,INT((ROW()-14)/2),0)))</f>
        <v/>
      </c>
      <c r="L246" s="221" t="str">
        <f ca="1">IF(MOD(ROW()-13,2)=0,IF(ISBLANK(OFFSET(#REF!,INT((ROW()-13)/2),0)),"",OFFSET(#REF!,INT((ROW()-13)/2),0)),IF(ISBLANK(OFFSET('9. METAS'!$W$20,INT((ROW()-14)/2),0)),"",OFFSET('9. METAS'!$W$20,INT((ROW()-14)/2),0)))</f>
        <v/>
      </c>
      <c r="M246" s="222" t="str">
        <f ca="1">IF(MOD(ROW()-13,2)=0,IF(ISBLANK(OFFSET(#REF!,INT((ROW()-13)/2),0)),"",OFFSET(#REF!,INT((ROW()-13)/2),0)),IF(ISBLANK(OFFSET('9. METAS'!$X$20,INT((ROW()-14)/2),0)),"",OFFSET('9. METAS'!$X$20,INT((ROW()-14)/2),0)))</f>
        <v/>
      </c>
      <c r="N246" s="873"/>
      <c r="O246" s="875"/>
      <c r="P246" s="877"/>
    </row>
    <row r="247" spans="3:16">
      <c r="C247" s="878" t="str">
        <f ca="1">IF(ISBLANK(OFFSET('5. Pp (3 años)'!$C$46,INT((ROW()-13)/2),0)),"",OFFSET('5. Pp (3 años)'!$C$46,INT((ROW()-13)/2),0))</f>
        <v/>
      </c>
      <c r="D247" s="852" t="str">
        <f ca="1">IF(ISBLANK(OFFSET('5. Pp (3 años)'!$D$46,INT((ROW()-13)/2),0)),"",OFFSET('5. Pp (3 años)'!$D$46,INT((ROW()-13)/2),0))</f>
        <v/>
      </c>
      <c r="E247" s="852" t="str">
        <f ca="1">IF(ISBLANK(OFFSET('5. Pp (3 años)'!$E$46,INT((ROW()-13)/2),0)),"",OFFSET('5. Pp (3 años)'!$E$46,INT((ROW()-13)/2),0))</f>
        <v/>
      </c>
      <c r="F247" s="854" t="str">
        <f ca="1">IF(ISBLANK(OFFSET('5. Pp (3 años)'!$K$46,INT((ROW()-13)/2),0)),"",OFFSET('5. Pp (3 años)'!$K$46,INT((ROW()-13)/2),0))</f>
        <v/>
      </c>
      <c r="G247" s="856" t="str">
        <f ca="1">IF(ISBLANK(OFFSET('5. Pp (3 años)'!$H$46,INT((ROW()-13)/2),0)),"",OFFSET('5. Pp (3 años)'!$H$46,INT((ROW()-13)/2),0))</f>
        <v/>
      </c>
      <c r="H247" s="907" t="str">
        <f ca="1">IF(ISBLANK(OFFSET('9. METAS'!$L$20,INT((ROW()-13)/2),0)),"",OFFSET('9. METAS'!$L$20,INT((ROW()-13)/2),0))</f>
        <v/>
      </c>
      <c r="I247" s="870"/>
      <c r="J247" s="220" t="e">
        <f ca="1">IF(MOD(ROW()-13,2)=0,IF(ISBLANK(OFFSET(#REF!,INT((ROW()-13)/2),0)),"",OFFSET(#REF!,INT((ROW()-13)/2),0)),IF(ISBLANK(OFFSET('9. METAS'!$U$20,INT((ROW()-14)/2),0)),"",OFFSET('9. METAS'!$U$20,INT((ROW()-14)/2),0)))</f>
        <v>#REF!</v>
      </c>
      <c r="K247" s="221" t="e">
        <f ca="1">IF(MOD(ROW()-13,2)=0,IF(ISBLANK(OFFSET(#REF!,INT((ROW()-13)/2),0)),"",OFFSET(#REF!,INT((ROW()-13)/2),0)),IF(ISBLANK(OFFSET('9. METAS'!$V$20,INT((ROW()-14)/2),0)),"",OFFSET('9. METAS'!$V$20,INT((ROW()-14)/2),0)))</f>
        <v>#REF!</v>
      </c>
      <c r="L247" s="221" t="e">
        <f ca="1">IF(MOD(ROW()-13,2)=0,IF(ISBLANK(OFFSET(#REF!,INT((ROW()-13)/2),0)),"",OFFSET(#REF!,INT((ROW()-13)/2),0)),IF(ISBLANK(OFFSET('9. METAS'!$W$20,INT((ROW()-14)/2),0)),"",OFFSET('9. METAS'!$W$20,INT((ROW()-14)/2),0)))</f>
        <v>#REF!</v>
      </c>
      <c r="M247" s="222" t="e">
        <f ca="1">IF(MOD(ROW()-13,2)=0,IF(ISBLANK(OFFSET(#REF!,INT((ROW()-13)/2),0)),"",OFFSET(#REF!,INT((ROW()-13)/2),0)),IF(ISBLANK(OFFSET('9. METAS'!$X$20,INT((ROW()-14)/2),0)),"",OFFSET('9. METAS'!$X$20,INT((ROW()-14)/2),0)))</f>
        <v>#REF!</v>
      </c>
      <c r="N247" s="872" t="str">
        <f t="shared" ref="N247" ca="1" si="230">IFERROR(J247/J248,"ND")</f>
        <v>ND</v>
      </c>
      <c r="O247" s="874" t="str">
        <f t="shared" ref="O247" ca="1" si="231">IFERROR(((J247+K247+L247+M247)/H247),"ND")</f>
        <v>ND</v>
      </c>
      <c r="P247" s="876"/>
    </row>
    <row r="248" spans="3:16">
      <c r="C248" s="850"/>
      <c r="D248" s="852"/>
      <c r="E248" s="852"/>
      <c r="F248" s="854"/>
      <c r="G248" s="856"/>
      <c r="H248" s="907"/>
      <c r="I248" s="871"/>
      <c r="J248" s="220" t="str">
        <f ca="1">IF(MOD(ROW()-13,2)=0,IF(ISBLANK(OFFSET(#REF!,INT((ROW()-13)/2),0)),"",OFFSET(#REF!,INT((ROW()-13)/2),0)),IF(ISBLANK(OFFSET('9. METAS'!$U$20,INT((ROW()-14)/2),0)),"",OFFSET('9. METAS'!$U$20,INT((ROW()-14)/2),0)))</f>
        <v/>
      </c>
      <c r="K248" s="221" t="str">
        <f ca="1">IF(MOD(ROW()-13,2)=0,IF(ISBLANK(OFFSET(#REF!,INT((ROW()-13)/2),0)),"",OFFSET(#REF!,INT((ROW()-13)/2),0)),IF(ISBLANK(OFFSET('9. METAS'!$V$20,INT((ROW()-14)/2),0)),"",OFFSET('9. METAS'!$V$20,INT((ROW()-14)/2),0)))</f>
        <v/>
      </c>
      <c r="L248" s="221" t="str">
        <f ca="1">IF(MOD(ROW()-13,2)=0,IF(ISBLANK(OFFSET(#REF!,INT((ROW()-13)/2),0)),"",OFFSET(#REF!,INT((ROW()-13)/2),0)),IF(ISBLANK(OFFSET('9. METAS'!$W$20,INT((ROW()-14)/2),0)),"",OFFSET('9. METAS'!$W$20,INT((ROW()-14)/2),0)))</f>
        <v/>
      </c>
      <c r="M248" s="222" t="str">
        <f ca="1">IF(MOD(ROW()-13,2)=0,IF(ISBLANK(OFFSET(#REF!,INT((ROW()-13)/2),0)),"",OFFSET(#REF!,INT((ROW()-13)/2),0)),IF(ISBLANK(OFFSET('9. METAS'!$X$20,INT((ROW()-14)/2),0)),"",OFFSET('9. METAS'!$X$20,INT((ROW()-14)/2),0)))</f>
        <v/>
      </c>
      <c r="N248" s="873"/>
      <c r="O248" s="875"/>
      <c r="P248" s="877"/>
    </row>
    <row r="249" spans="3:16">
      <c r="C249" s="878" t="str">
        <f ca="1">IF(ISBLANK(OFFSET('5. Pp (3 años)'!$C$46,INT((ROW()-13)/2),0)),"",OFFSET('5. Pp (3 años)'!$C$46,INT((ROW()-13)/2),0))</f>
        <v/>
      </c>
      <c r="D249" s="852" t="str">
        <f ca="1">IF(ISBLANK(OFFSET('5. Pp (3 años)'!$D$46,INT((ROW()-13)/2),0)),"",OFFSET('5. Pp (3 años)'!$D$46,INT((ROW()-13)/2),0))</f>
        <v/>
      </c>
      <c r="E249" s="852" t="str">
        <f ca="1">IF(ISBLANK(OFFSET('5. Pp (3 años)'!$E$46,INT((ROW()-13)/2),0)),"",OFFSET('5. Pp (3 años)'!$E$46,INT((ROW()-13)/2),0))</f>
        <v/>
      </c>
      <c r="F249" s="854" t="str">
        <f ca="1">IF(ISBLANK(OFFSET('5. Pp (3 años)'!$K$46,INT((ROW()-13)/2),0)),"",OFFSET('5. Pp (3 años)'!$K$46,INT((ROW()-13)/2),0))</f>
        <v/>
      </c>
      <c r="G249" s="856" t="str">
        <f ca="1">IF(ISBLANK(OFFSET('5. Pp (3 años)'!$H$46,INT((ROW()-13)/2),0)),"",OFFSET('5. Pp (3 años)'!$H$46,INT((ROW()-13)/2),0))</f>
        <v/>
      </c>
      <c r="H249" s="907" t="str">
        <f ca="1">IF(ISBLANK(OFFSET('9. METAS'!$L$20,INT((ROW()-13)/2),0)),"",OFFSET('9. METAS'!$L$20,INT((ROW()-13)/2),0))</f>
        <v/>
      </c>
      <c r="I249" s="870"/>
      <c r="J249" s="220" t="e">
        <f ca="1">IF(MOD(ROW()-13,2)=0,IF(ISBLANK(OFFSET(#REF!,INT((ROW()-13)/2),0)),"",OFFSET(#REF!,INT((ROW()-13)/2),0)),IF(ISBLANK(OFFSET('9. METAS'!$U$20,INT((ROW()-14)/2),0)),"",OFFSET('9. METAS'!$U$20,INT((ROW()-14)/2),0)))</f>
        <v>#REF!</v>
      </c>
      <c r="K249" s="221" t="e">
        <f ca="1">IF(MOD(ROW()-13,2)=0,IF(ISBLANK(OFFSET(#REF!,INT((ROW()-13)/2),0)),"",OFFSET(#REF!,INT((ROW()-13)/2),0)),IF(ISBLANK(OFFSET('9. METAS'!$V$20,INT((ROW()-14)/2),0)),"",OFFSET('9. METAS'!$V$20,INT((ROW()-14)/2),0)))</f>
        <v>#REF!</v>
      </c>
      <c r="L249" s="221" t="e">
        <f ca="1">IF(MOD(ROW()-13,2)=0,IF(ISBLANK(OFFSET(#REF!,INT((ROW()-13)/2),0)),"",OFFSET(#REF!,INT((ROW()-13)/2),0)),IF(ISBLANK(OFFSET('9. METAS'!$W$20,INT((ROW()-14)/2),0)),"",OFFSET('9. METAS'!$W$20,INT((ROW()-14)/2),0)))</f>
        <v>#REF!</v>
      </c>
      <c r="M249" s="222" t="e">
        <f ca="1">IF(MOD(ROW()-13,2)=0,IF(ISBLANK(OFFSET(#REF!,INT((ROW()-13)/2),0)),"",OFFSET(#REF!,INT((ROW()-13)/2),0)),IF(ISBLANK(OFFSET('9. METAS'!$X$20,INT((ROW()-14)/2),0)),"",OFFSET('9. METAS'!$X$20,INT((ROW()-14)/2),0)))</f>
        <v>#REF!</v>
      </c>
      <c r="N249" s="872" t="str">
        <f t="shared" ref="N249" ca="1" si="232">IFERROR(J249/J250,"ND")</f>
        <v>ND</v>
      </c>
      <c r="O249" s="874" t="str">
        <f t="shared" ref="O249" ca="1" si="233">IFERROR(((J249+K249+L249+M249)/H249),"ND")</f>
        <v>ND</v>
      </c>
      <c r="P249" s="876"/>
    </row>
    <row r="250" spans="3:16">
      <c r="C250" s="850"/>
      <c r="D250" s="852"/>
      <c r="E250" s="852"/>
      <c r="F250" s="854"/>
      <c r="G250" s="856"/>
      <c r="H250" s="907"/>
      <c r="I250" s="871"/>
      <c r="J250" s="220" t="str">
        <f ca="1">IF(MOD(ROW()-13,2)=0,IF(ISBLANK(OFFSET(#REF!,INT((ROW()-13)/2),0)),"",OFFSET(#REF!,INT((ROW()-13)/2),0)),IF(ISBLANK(OFFSET('9. METAS'!$U$20,INT((ROW()-14)/2),0)),"",OFFSET('9. METAS'!$U$20,INT((ROW()-14)/2),0)))</f>
        <v/>
      </c>
      <c r="K250" s="221" t="str">
        <f ca="1">IF(MOD(ROW()-13,2)=0,IF(ISBLANK(OFFSET(#REF!,INT((ROW()-13)/2),0)),"",OFFSET(#REF!,INT((ROW()-13)/2),0)),IF(ISBLANK(OFFSET('9. METAS'!$V$20,INT((ROW()-14)/2),0)),"",OFFSET('9. METAS'!$V$20,INT((ROW()-14)/2),0)))</f>
        <v/>
      </c>
      <c r="L250" s="221" t="str">
        <f ca="1">IF(MOD(ROW()-13,2)=0,IF(ISBLANK(OFFSET(#REF!,INT((ROW()-13)/2),0)),"",OFFSET(#REF!,INT((ROW()-13)/2),0)),IF(ISBLANK(OFFSET('9. METAS'!$W$20,INT((ROW()-14)/2),0)),"",OFFSET('9. METAS'!$W$20,INT((ROW()-14)/2),0)))</f>
        <v/>
      </c>
      <c r="M250" s="222" t="str">
        <f ca="1">IF(MOD(ROW()-13,2)=0,IF(ISBLANK(OFFSET(#REF!,INT((ROW()-13)/2),0)),"",OFFSET(#REF!,INT((ROW()-13)/2),0)),IF(ISBLANK(OFFSET('9. METAS'!$X$20,INT((ROW()-14)/2),0)),"",OFFSET('9. METAS'!$X$20,INT((ROW()-14)/2),0)))</f>
        <v/>
      </c>
      <c r="N250" s="873"/>
      <c r="O250" s="875"/>
      <c r="P250" s="877"/>
    </row>
    <row r="251" spans="3:16">
      <c r="C251" s="878" t="str">
        <f ca="1">IF(ISBLANK(OFFSET('5. Pp (3 años)'!$C$46,INT((ROW()-13)/2),0)),"",OFFSET('5. Pp (3 años)'!$C$46,INT((ROW()-13)/2),0))</f>
        <v/>
      </c>
      <c r="D251" s="852" t="str">
        <f ca="1">IF(ISBLANK(OFFSET('5. Pp (3 años)'!$D$46,INT((ROW()-13)/2),0)),"",OFFSET('5. Pp (3 años)'!$D$46,INT((ROW()-13)/2),0))</f>
        <v/>
      </c>
      <c r="E251" s="852" t="str">
        <f ca="1">IF(ISBLANK(OFFSET('5. Pp (3 años)'!$E$46,INT((ROW()-13)/2),0)),"",OFFSET('5. Pp (3 años)'!$E$46,INT((ROW()-13)/2),0))</f>
        <v/>
      </c>
      <c r="F251" s="854" t="str">
        <f ca="1">IF(ISBLANK(OFFSET('5. Pp (3 años)'!$K$46,INT((ROW()-13)/2),0)),"",OFFSET('5. Pp (3 años)'!$K$46,INT((ROW()-13)/2),0))</f>
        <v/>
      </c>
      <c r="G251" s="856" t="str">
        <f ca="1">IF(ISBLANK(OFFSET('5. Pp (3 años)'!$H$46,INT((ROW()-13)/2),0)),"",OFFSET('5. Pp (3 años)'!$H$46,INT((ROW()-13)/2),0))</f>
        <v/>
      </c>
      <c r="H251" s="907" t="str">
        <f ca="1">IF(ISBLANK(OFFSET('9. METAS'!$L$20,INT((ROW()-13)/2),0)),"",OFFSET('9. METAS'!$L$20,INT((ROW()-13)/2),0))</f>
        <v/>
      </c>
      <c r="I251" s="870"/>
      <c r="J251" s="220" t="e">
        <f ca="1">IF(MOD(ROW()-13,2)=0,IF(ISBLANK(OFFSET(#REF!,INT((ROW()-13)/2),0)),"",OFFSET(#REF!,INT((ROW()-13)/2),0)),IF(ISBLANK(OFFSET('9. METAS'!$U$20,INT((ROW()-14)/2),0)),"",OFFSET('9. METAS'!$U$20,INT((ROW()-14)/2),0)))</f>
        <v>#REF!</v>
      </c>
      <c r="K251" s="221" t="e">
        <f ca="1">IF(MOD(ROW()-13,2)=0,IF(ISBLANK(OFFSET(#REF!,INT((ROW()-13)/2),0)),"",OFFSET(#REF!,INT((ROW()-13)/2),0)),IF(ISBLANK(OFFSET('9. METAS'!$V$20,INT((ROW()-14)/2),0)),"",OFFSET('9. METAS'!$V$20,INT((ROW()-14)/2),0)))</f>
        <v>#REF!</v>
      </c>
      <c r="L251" s="221" t="e">
        <f ca="1">IF(MOD(ROW()-13,2)=0,IF(ISBLANK(OFFSET(#REF!,INT((ROW()-13)/2),0)),"",OFFSET(#REF!,INT((ROW()-13)/2),0)),IF(ISBLANK(OFFSET('9. METAS'!$W$20,INT((ROW()-14)/2),0)),"",OFFSET('9. METAS'!$W$20,INT((ROW()-14)/2),0)))</f>
        <v>#REF!</v>
      </c>
      <c r="M251" s="222" t="e">
        <f ca="1">IF(MOD(ROW()-13,2)=0,IF(ISBLANK(OFFSET(#REF!,INT((ROW()-13)/2),0)),"",OFFSET(#REF!,INT((ROW()-13)/2),0)),IF(ISBLANK(OFFSET('9. METAS'!$X$20,INT((ROW()-14)/2),0)),"",OFFSET('9. METAS'!$X$20,INT((ROW()-14)/2),0)))</f>
        <v>#REF!</v>
      </c>
      <c r="N251" s="872" t="str">
        <f t="shared" ref="N251" ca="1" si="234">IFERROR(J251/J252,"ND")</f>
        <v>ND</v>
      </c>
      <c r="O251" s="874" t="str">
        <f t="shared" ref="O251" ca="1" si="235">IFERROR(((J251+K251+L251+M251)/H251),"ND")</f>
        <v>ND</v>
      </c>
      <c r="P251" s="876"/>
    </row>
    <row r="252" spans="3:16">
      <c r="C252" s="850"/>
      <c r="D252" s="852"/>
      <c r="E252" s="852"/>
      <c r="F252" s="854"/>
      <c r="G252" s="856"/>
      <c r="H252" s="907"/>
      <c r="I252" s="871"/>
      <c r="J252" s="220" t="str">
        <f ca="1">IF(MOD(ROW()-13,2)=0,IF(ISBLANK(OFFSET(#REF!,INT((ROW()-13)/2),0)),"",OFFSET(#REF!,INT((ROW()-13)/2),0)),IF(ISBLANK(OFFSET('9. METAS'!$U$20,INT((ROW()-14)/2),0)),"",OFFSET('9. METAS'!$U$20,INT((ROW()-14)/2),0)))</f>
        <v/>
      </c>
      <c r="K252" s="221" t="str">
        <f ca="1">IF(MOD(ROW()-13,2)=0,IF(ISBLANK(OFFSET(#REF!,INT((ROW()-13)/2),0)),"",OFFSET(#REF!,INT((ROW()-13)/2),0)),IF(ISBLANK(OFFSET('9. METAS'!$V$20,INT((ROW()-14)/2),0)),"",OFFSET('9. METAS'!$V$20,INT((ROW()-14)/2),0)))</f>
        <v/>
      </c>
      <c r="L252" s="221" t="str">
        <f ca="1">IF(MOD(ROW()-13,2)=0,IF(ISBLANK(OFFSET(#REF!,INT((ROW()-13)/2),0)),"",OFFSET(#REF!,INT((ROW()-13)/2),0)),IF(ISBLANK(OFFSET('9. METAS'!$W$20,INT((ROW()-14)/2),0)),"",OFFSET('9. METAS'!$W$20,INT((ROW()-14)/2),0)))</f>
        <v/>
      </c>
      <c r="M252" s="222" t="str">
        <f ca="1">IF(MOD(ROW()-13,2)=0,IF(ISBLANK(OFFSET(#REF!,INT((ROW()-13)/2),0)),"",OFFSET(#REF!,INT((ROW()-13)/2),0)),IF(ISBLANK(OFFSET('9. METAS'!$X$20,INT((ROW()-14)/2),0)),"",OFFSET('9. METAS'!$X$20,INT((ROW()-14)/2),0)))</f>
        <v/>
      </c>
      <c r="N252" s="873"/>
      <c r="O252" s="875"/>
      <c r="P252" s="877"/>
    </row>
    <row r="253" spans="3:16">
      <c r="C253" s="878" t="str">
        <f ca="1">IF(ISBLANK(OFFSET('5. Pp (3 años)'!$C$46,INT((ROW()-13)/2),0)),"",OFFSET('5. Pp (3 años)'!$C$46,INT((ROW()-13)/2),0))</f>
        <v/>
      </c>
      <c r="D253" s="852" t="str">
        <f ca="1">IF(ISBLANK(OFFSET('5. Pp (3 años)'!$D$46,INT((ROW()-13)/2),0)),"",OFFSET('5. Pp (3 años)'!$D$46,INT((ROW()-13)/2),0))</f>
        <v/>
      </c>
      <c r="E253" s="852" t="str">
        <f ca="1">IF(ISBLANK(OFFSET('5. Pp (3 años)'!$E$46,INT((ROW()-13)/2),0)),"",OFFSET('5. Pp (3 años)'!$E$46,INT((ROW()-13)/2),0))</f>
        <v/>
      </c>
      <c r="F253" s="854" t="str">
        <f ca="1">IF(ISBLANK(OFFSET('5. Pp (3 años)'!$K$46,INT((ROW()-13)/2),0)),"",OFFSET('5. Pp (3 años)'!$K$46,INT((ROW()-13)/2),0))</f>
        <v/>
      </c>
      <c r="G253" s="856" t="str">
        <f ca="1">IF(ISBLANK(OFFSET('5. Pp (3 años)'!$H$46,INT((ROW()-13)/2),0)),"",OFFSET('5. Pp (3 años)'!$H$46,INT((ROW()-13)/2),0))</f>
        <v/>
      </c>
      <c r="H253" s="907" t="str">
        <f ca="1">IF(ISBLANK(OFFSET('9. METAS'!$L$20,INT((ROW()-13)/2),0)),"",OFFSET('9. METAS'!$L$20,INT((ROW()-13)/2),0))</f>
        <v/>
      </c>
      <c r="I253" s="870"/>
      <c r="J253" s="220" t="e">
        <f ca="1">IF(MOD(ROW()-13,2)=0,IF(ISBLANK(OFFSET(#REF!,INT((ROW()-13)/2),0)),"",OFFSET(#REF!,INT((ROW()-13)/2),0)),IF(ISBLANK(OFFSET('9. METAS'!$U$20,INT((ROW()-14)/2),0)),"",OFFSET('9. METAS'!$U$20,INT((ROW()-14)/2),0)))</f>
        <v>#REF!</v>
      </c>
      <c r="K253" s="221" t="e">
        <f ca="1">IF(MOD(ROW()-13,2)=0,IF(ISBLANK(OFFSET(#REF!,INT((ROW()-13)/2),0)),"",OFFSET(#REF!,INT((ROW()-13)/2),0)),IF(ISBLANK(OFFSET('9. METAS'!$V$20,INT((ROW()-14)/2),0)),"",OFFSET('9. METAS'!$V$20,INT((ROW()-14)/2),0)))</f>
        <v>#REF!</v>
      </c>
      <c r="L253" s="221" t="e">
        <f ca="1">IF(MOD(ROW()-13,2)=0,IF(ISBLANK(OFFSET(#REF!,INT((ROW()-13)/2),0)),"",OFFSET(#REF!,INT((ROW()-13)/2),0)),IF(ISBLANK(OFFSET('9. METAS'!$W$20,INT((ROW()-14)/2),0)),"",OFFSET('9. METAS'!$W$20,INT((ROW()-14)/2),0)))</f>
        <v>#REF!</v>
      </c>
      <c r="M253" s="222" t="e">
        <f ca="1">IF(MOD(ROW()-13,2)=0,IF(ISBLANK(OFFSET(#REF!,INT((ROW()-13)/2),0)),"",OFFSET(#REF!,INT((ROW()-13)/2),0)),IF(ISBLANK(OFFSET('9. METAS'!$X$20,INT((ROW()-14)/2),0)),"",OFFSET('9. METAS'!$X$20,INT((ROW()-14)/2),0)))</f>
        <v>#REF!</v>
      </c>
      <c r="N253" s="872" t="str">
        <f t="shared" ref="N253" ca="1" si="236">IFERROR(J253/J254,"ND")</f>
        <v>ND</v>
      </c>
      <c r="O253" s="874" t="str">
        <f t="shared" ref="O253" ca="1" si="237">IFERROR(((J253+K253+L253+M253)/H253),"ND")</f>
        <v>ND</v>
      </c>
      <c r="P253" s="876"/>
    </row>
    <row r="254" spans="3:16">
      <c r="C254" s="850"/>
      <c r="D254" s="852"/>
      <c r="E254" s="852"/>
      <c r="F254" s="854"/>
      <c r="G254" s="856"/>
      <c r="H254" s="907"/>
      <c r="I254" s="871"/>
      <c r="J254" s="220" t="str">
        <f ca="1">IF(MOD(ROW()-13,2)=0,IF(ISBLANK(OFFSET(#REF!,INT((ROW()-13)/2),0)),"",OFFSET(#REF!,INT((ROW()-13)/2),0)),IF(ISBLANK(OFFSET('9. METAS'!$U$20,INT((ROW()-14)/2),0)),"",OFFSET('9. METAS'!$U$20,INT((ROW()-14)/2),0)))</f>
        <v/>
      </c>
      <c r="K254" s="221" t="str">
        <f ca="1">IF(MOD(ROW()-13,2)=0,IF(ISBLANK(OFFSET(#REF!,INT((ROW()-13)/2),0)),"",OFFSET(#REF!,INT((ROW()-13)/2),0)),IF(ISBLANK(OFFSET('9. METAS'!$V$20,INT((ROW()-14)/2),0)),"",OFFSET('9. METAS'!$V$20,INT((ROW()-14)/2),0)))</f>
        <v/>
      </c>
      <c r="L254" s="221" t="str">
        <f ca="1">IF(MOD(ROW()-13,2)=0,IF(ISBLANK(OFFSET(#REF!,INT((ROW()-13)/2),0)),"",OFFSET(#REF!,INT((ROW()-13)/2),0)),IF(ISBLANK(OFFSET('9. METAS'!$W$20,INT((ROW()-14)/2),0)),"",OFFSET('9. METAS'!$W$20,INT((ROW()-14)/2),0)))</f>
        <v/>
      </c>
      <c r="M254" s="222" t="str">
        <f ca="1">IF(MOD(ROW()-13,2)=0,IF(ISBLANK(OFFSET(#REF!,INT((ROW()-13)/2),0)),"",OFFSET(#REF!,INT((ROW()-13)/2),0)),IF(ISBLANK(OFFSET('9. METAS'!$X$20,INT((ROW()-14)/2),0)),"",OFFSET('9. METAS'!$X$20,INT((ROW()-14)/2),0)))</f>
        <v/>
      </c>
      <c r="N254" s="873"/>
      <c r="O254" s="875"/>
      <c r="P254" s="877"/>
    </row>
    <row r="255" spans="3:16">
      <c r="C255" s="878" t="str">
        <f ca="1">IF(ISBLANK(OFFSET('5. Pp (3 años)'!$C$46,INT((ROW()-13)/2),0)),"",OFFSET('5. Pp (3 años)'!$C$46,INT((ROW()-13)/2),0))</f>
        <v/>
      </c>
      <c r="D255" s="852" t="str">
        <f ca="1">IF(ISBLANK(OFFSET('5. Pp (3 años)'!$D$46,INT((ROW()-13)/2),0)),"",OFFSET('5. Pp (3 años)'!$D$46,INT((ROW()-13)/2),0))</f>
        <v/>
      </c>
      <c r="E255" s="852" t="str">
        <f ca="1">IF(ISBLANK(OFFSET('5. Pp (3 años)'!$E$46,INT((ROW()-13)/2),0)),"",OFFSET('5. Pp (3 años)'!$E$46,INT((ROW()-13)/2),0))</f>
        <v/>
      </c>
      <c r="F255" s="854" t="str">
        <f ca="1">IF(ISBLANK(OFFSET('5. Pp (3 años)'!$K$46,INT((ROW()-13)/2),0)),"",OFFSET('5. Pp (3 años)'!$K$46,INT((ROW()-13)/2),0))</f>
        <v/>
      </c>
      <c r="G255" s="856" t="str">
        <f ca="1">IF(ISBLANK(OFFSET('5. Pp (3 años)'!$H$46,INT((ROW()-13)/2),0)),"",OFFSET('5. Pp (3 años)'!$H$46,INT((ROW()-13)/2),0))</f>
        <v/>
      </c>
      <c r="H255" s="907" t="str">
        <f ca="1">IF(ISBLANK(OFFSET('9. METAS'!$L$20,INT((ROW()-13)/2),0)),"",OFFSET('9. METAS'!$L$20,INT((ROW()-13)/2),0))</f>
        <v/>
      </c>
      <c r="I255" s="870"/>
      <c r="J255" s="220" t="e">
        <f ca="1">IF(MOD(ROW()-13,2)=0,IF(ISBLANK(OFFSET(#REF!,INT((ROW()-13)/2),0)),"",OFFSET(#REF!,INT((ROW()-13)/2),0)),IF(ISBLANK(OFFSET('9. METAS'!$U$20,INT((ROW()-14)/2),0)),"",OFFSET('9. METAS'!$U$20,INT((ROW()-14)/2),0)))</f>
        <v>#REF!</v>
      </c>
      <c r="K255" s="221" t="e">
        <f ca="1">IF(MOD(ROW()-13,2)=0,IF(ISBLANK(OFFSET(#REF!,INT((ROW()-13)/2),0)),"",OFFSET(#REF!,INT((ROW()-13)/2),0)),IF(ISBLANK(OFFSET('9. METAS'!$V$20,INT((ROW()-14)/2),0)),"",OFFSET('9. METAS'!$V$20,INT((ROW()-14)/2),0)))</f>
        <v>#REF!</v>
      </c>
      <c r="L255" s="221" t="e">
        <f ca="1">IF(MOD(ROW()-13,2)=0,IF(ISBLANK(OFFSET(#REF!,INT((ROW()-13)/2),0)),"",OFFSET(#REF!,INT((ROW()-13)/2),0)),IF(ISBLANK(OFFSET('9. METAS'!$W$20,INT((ROW()-14)/2),0)),"",OFFSET('9. METAS'!$W$20,INT((ROW()-14)/2),0)))</f>
        <v>#REF!</v>
      </c>
      <c r="M255" s="222" t="e">
        <f ca="1">IF(MOD(ROW()-13,2)=0,IF(ISBLANK(OFFSET(#REF!,INT((ROW()-13)/2),0)),"",OFFSET(#REF!,INT((ROW()-13)/2),0)),IF(ISBLANK(OFFSET('9. METAS'!$X$20,INT((ROW()-14)/2),0)),"",OFFSET('9. METAS'!$X$20,INT((ROW()-14)/2),0)))</f>
        <v>#REF!</v>
      </c>
      <c r="N255" s="872" t="str">
        <f t="shared" ref="N255" ca="1" si="238">IFERROR(J255/J256,"ND")</f>
        <v>ND</v>
      </c>
      <c r="O255" s="874" t="str">
        <f t="shared" ref="O255" ca="1" si="239">IFERROR(((J255+K255+L255+M255)/H255),"ND")</f>
        <v>ND</v>
      </c>
      <c r="P255" s="876"/>
    </row>
    <row r="256" spans="3:16">
      <c r="C256" s="850"/>
      <c r="D256" s="852"/>
      <c r="E256" s="852"/>
      <c r="F256" s="854"/>
      <c r="G256" s="856"/>
      <c r="H256" s="907"/>
      <c r="I256" s="871"/>
      <c r="J256" s="220" t="str">
        <f ca="1">IF(MOD(ROW()-13,2)=0,IF(ISBLANK(OFFSET(#REF!,INT((ROW()-13)/2),0)),"",OFFSET(#REF!,INT((ROW()-13)/2),0)),IF(ISBLANK(OFFSET('9. METAS'!$U$20,INT((ROW()-14)/2),0)),"",OFFSET('9. METAS'!$U$20,INT((ROW()-14)/2),0)))</f>
        <v/>
      </c>
      <c r="K256" s="221" t="str">
        <f ca="1">IF(MOD(ROW()-13,2)=0,IF(ISBLANK(OFFSET(#REF!,INT((ROW()-13)/2),0)),"",OFFSET(#REF!,INT((ROW()-13)/2),0)),IF(ISBLANK(OFFSET('9. METAS'!$V$20,INT((ROW()-14)/2),0)),"",OFFSET('9. METAS'!$V$20,INT((ROW()-14)/2),0)))</f>
        <v/>
      </c>
      <c r="L256" s="221" t="str">
        <f ca="1">IF(MOD(ROW()-13,2)=0,IF(ISBLANK(OFFSET(#REF!,INT((ROW()-13)/2),0)),"",OFFSET(#REF!,INT((ROW()-13)/2),0)),IF(ISBLANK(OFFSET('9. METAS'!$W$20,INT((ROW()-14)/2),0)),"",OFFSET('9. METAS'!$W$20,INT((ROW()-14)/2),0)))</f>
        <v/>
      </c>
      <c r="M256" s="222" t="str">
        <f ca="1">IF(MOD(ROW()-13,2)=0,IF(ISBLANK(OFFSET(#REF!,INT((ROW()-13)/2),0)),"",OFFSET(#REF!,INT((ROW()-13)/2),0)),IF(ISBLANK(OFFSET('9. METAS'!$X$20,INT((ROW()-14)/2),0)),"",OFFSET('9. METAS'!$X$20,INT((ROW()-14)/2),0)))</f>
        <v/>
      </c>
      <c r="N256" s="873"/>
      <c r="O256" s="875"/>
      <c r="P256" s="877"/>
    </row>
    <row r="257" spans="3:16">
      <c r="C257" s="878" t="str">
        <f ca="1">IF(ISBLANK(OFFSET('5. Pp (3 años)'!$C$46,INT((ROW()-13)/2),0)),"",OFFSET('5. Pp (3 años)'!$C$46,INT((ROW()-13)/2),0))</f>
        <v/>
      </c>
      <c r="D257" s="852" t="str">
        <f ca="1">IF(ISBLANK(OFFSET('5. Pp (3 años)'!$D$46,INT((ROW()-13)/2),0)),"",OFFSET('5. Pp (3 años)'!$D$46,INT((ROW()-13)/2),0))</f>
        <v/>
      </c>
      <c r="E257" s="852" t="str">
        <f ca="1">IF(ISBLANK(OFFSET('5. Pp (3 años)'!$E$46,INT((ROW()-13)/2),0)),"",OFFSET('5. Pp (3 años)'!$E$46,INT((ROW()-13)/2),0))</f>
        <v/>
      </c>
      <c r="F257" s="854" t="str">
        <f ca="1">IF(ISBLANK(OFFSET('5. Pp (3 años)'!$K$46,INT((ROW()-13)/2),0)),"",OFFSET('5. Pp (3 años)'!$K$46,INT((ROW()-13)/2),0))</f>
        <v/>
      </c>
      <c r="G257" s="856" t="str">
        <f ca="1">IF(ISBLANK(OFFSET('5. Pp (3 años)'!$H$46,INT((ROW()-13)/2),0)),"",OFFSET('5. Pp (3 años)'!$H$46,INT((ROW()-13)/2),0))</f>
        <v/>
      </c>
      <c r="H257" s="907" t="str">
        <f ca="1">IF(ISBLANK(OFFSET('9. METAS'!$L$20,INT((ROW()-13)/2),0)),"",OFFSET('9. METAS'!$L$20,INT((ROW()-13)/2),0))</f>
        <v/>
      </c>
      <c r="I257" s="870"/>
      <c r="J257" s="220" t="e">
        <f ca="1">IF(MOD(ROW()-13,2)=0,IF(ISBLANK(OFFSET(#REF!,INT((ROW()-13)/2),0)),"",OFFSET(#REF!,INT((ROW()-13)/2),0)),IF(ISBLANK(OFFSET('9. METAS'!$U$20,INT((ROW()-14)/2),0)),"",OFFSET('9. METAS'!$U$20,INT((ROW()-14)/2),0)))</f>
        <v>#REF!</v>
      </c>
      <c r="K257" s="221" t="e">
        <f ca="1">IF(MOD(ROW()-13,2)=0,IF(ISBLANK(OFFSET(#REF!,INT((ROW()-13)/2),0)),"",OFFSET(#REF!,INT((ROW()-13)/2),0)),IF(ISBLANK(OFFSET('9. METAS'!$V$20,INT((ROW()-14)/2),0)),"",OFFSET('9. METAS'!$V$20,INT((ROW()-14)/2),0)))</f>
        <v>#REF!</v>
      </c>
      <c r="L257" s="221" t="e">
        <f ca="1">IF(MOD(ROW()-13,2)=0,IF(ISBLANK(OFFSET(#REF!,INT((ROW()-13)/2),0)),"",OFFSET(#REF!,INT((ROW()-13)/2),0)),IF(ISBLANK(OFFSET('9. METAS'!$W$20,INT((ROW()-14)/2),0)),"",OFFSET('9. METAS'!$W$20,INT((ROW()-14)/2),0)))</f>
        <v>#REF!</v>
      </c>
      <c r="M257" s="222" t="e">
        <f ca="1">IF(MOD(ROW()-13,2)=0,IF(ISBLANK(OFFSET(#REF!,INT((ROW()-13)/2),0)),"",OFFSET(#REF!,INT((ROW()-13)/2),0)),IF(ISBLANK(OFFSET('9. METAS'!$X$20,INT((ROW()-14)/2),0)),"",OFFSET('9. METAS'!$X$20,INT((ROW()-14)/2),0)))</f>
        <v>#REF!</v>
      </c>
      <c r="N257" s="872" t="str">
        <f t="shared" ref="N257" ca="1" si="240">IFERROR(J257/J258,"ND")</f>
        <v>ND</v>
      </c>
      <c r="O257" s="874" t="str">
        <f t="shared" ref="O257" ca="1" si="241">IFERROR(((J257+K257+L257+M257)/H257),"ND")</f>
        <v>ND</v>
      </c>
      <c r="P257" s="876"/>
    </row>
    <row r="258" spans="3:16">
      <c r="C258" s="850"/>
      <c r="D258" s="852"/>
      <c r="E258" s="852"/>
      <c r="F258" s="854"/>
      <c r="G258" s="856"/>
      <c r="H258" s="907"/>
      <c r="I258" s="871"/>
      <c r="J258" s="220" t="str">
        <f ca="1">IF(MOD(ROW()-13,2)=0,IF(ISBLANK(OFFSET(#REF!,INT((ROW()-13)/2),0)),"",OFFSET(#REF!,INT((ROW()-13)/2),0)),IF(ISBLANK(OFFSET('9. METAS'!$U$20,INT((ROW()-14)/2),0)),"",OFFSET('9. METAS'!$U$20,INT((ROW()-14)/2),0)))</f>
        <v/>
      </c>
      <c r="K258" s="221" t="str">
        <f ca="1">IF(MOD(ROW()-13,2)=0,IF(ISBLANK(OFFSET(#REF!,INT((ROW()-13)/2),0)),"",OFFSET(#REF!,INT((ROW()-13)/2),0)),IF(ISBLANK(OFFSET('9. METAS'!$V$20,INT((ROW()-14)/2),0)),"",OFFSET('9. METAS'!$V$20,INT((ROW()-14)/2),0)))</f>
        <v/>
      </c>
      <c r="L258" s="221" t="str">
        <f ca="1">IF(MOD(ROW()-13,2)=0,IF(ISBLANK(OFFSET(#REF!,INT((ROW()-13)/2),0)),"",OFFSET(#REF!,INT((ROW()-13)/2),0)),IF(ISBLANK(OFFSET('9. METAS'!$W$20,INT((ROW()-14)/2),0)),"",OFFSET('9. METAS'!$W$20,INT((ROW()-14)/2),0)))</f>
        <v/>
      </c>
      <c r="M258" s="222" t="str">
        <f ca="1">IF(MOD(ROW()-13,2)=0,IF(ISBLANK(OFFSET(#REF!,INT((ROW()-13)/2),0)),"",OFFSET(#REF!,INT((ROW()-13)/2),0)),IF(ISBLANK(OFFSET('9. METAS'!$X$20,INT((ROW()-14)/2),0)),"",OFFSET('9. METAS'!$X$20,INT((ROW()-14)/2),0)))</f>
        <v/>
      </c>
      <c r="N258" s="873"/>
      <c r="O258" s="875"/>
      <c r="P258" s="877"/>
    </row>
    <row r="259" spans="3:16">
      <c r="C259" s="878" t="str">
        <f ca="1">IF(ISBLANK(OFFSET('5. Pp (3 años)'!$C$46,INT((ROW()-13)/2),0)),"",OFFSET('5. Pp (3 años)'!$C$46,INT((ROW()-13)/2),0))</f>
        <v/>
      </c>
      <c r="D259" s="852" t="str">
        <f ca="1">IF(ISBLANK(OFFSET('5. Pp (3 años)'!$D$46,INT((ROW()-13)/2),0)),"",OFFSET('5. Pp (3 años)'!$D$46,INT((ROW()-13)/2),0))</f>
        <v/>
      </c>
      <c r="E259" s="852" t="str">
        <f ca="1">IF(ISBLANK(OFFSET('5. Pp (3 años)'!$E$46,INT((ROW()-13)/2),0)),"",OFFSET('5. Pp (3 años)'!$E$46,INT((ROW()-13)/2),0))</f>
        <v/>
      </c>
      <c r="F259" s="854" t="str">
        <f ca="1">IF(ISBLANK(OFFSET('5. Pp (3 años)'!$K$46,INT((ROW()-13)/2),0)),"",OFFSET('5. Pp (3 años)'!$K$46,INT((ROW()-13)/2),0))</f>
        <v/>
      </c>
      <c r="G259" s="856" t="str">
        <f ca="1">IF(ISBLANK(OFFSET('5. Pp (3 años)'!$H$46,INT((ROW()-13)/2),0)),"",OFFSET('5. Pp (3 años)'!$H$46,INT((ROW()-13)/2),0))</f>
        <v/>
      </c>
      <c r="H259" s="907" t="str">
        <f ca="1">IF(ISBLANK(OFFSET('9. METAS'!$L$20,INT((ROW()-13)/2),0)),"",OFFSET('9. METAS'!$L$20,INT((ROW()-13)/2),0))</f>
        <v/>
      </c>
      <c r="I259" s="870"/>
      <c r="J259" s="220" t="e">
        <f ca="1">IF(MOD(ROW()-13,2)=0,IF(ISBLANK(OFFSET(#REF!,INT((ROW()-13)/2),0)),"",OFFSET(#REF!,INT((ROW()-13)/2),0)),IF(ISBLANK(OFFSET('9. METAS'!$U$20,INT((ROW()-14)/2),0)),"",OFFSET('9. METAS'!$U$20,INT((ROW()-14)/2),0)))</f>
        <v>#REF!</v>
      </c>
      <c r="K259" s="221" t="e">
        <f ca="1">IF(MOD(ROW()-13,2)=0,IF(ISBLANK(OFFSET(#REF!,INT((ROW()-13)/2),0)),"",OFFSET(#REF!,INT((ROW()-13)/2),0)),IF(ISBLANK(OFFSET('9. METAS'!$V$20,INT((ROW()-14)/2),0)),"",OFFSET('9. METAS'!$V$20,INT((ROW()-14)/2),0)))</f>
        <v>#REF!</v>
      </c>
      <c r="L259" s="221" t="e">
        <f ca="1">IF(MOD(ROW()-13,2)=0,IF(ISBLANK(OFFSET(#REF!,INT((ROW()-13)/2),0)),"",OFFSET(#REF!,INT((ROW()-13)/2),0)),IF(ISBLANK(OFFSET('9. METAS'!$W$20,INT((ROW()-14)/2),0)),"",OFFSET('9. METAS'!$W$20,INT((ROW()-14)/2),0)))</f>
        <v>#REF!</v>
      </c>
      <c r="M259" s="222" t="e">
        <f ca="1">IF(MOD(ROW()-13,2)=0,IF(ISBLANK(OFFSET(#REF!,INT((ROW()-13)/2),0)),"",OFFSET(#REF!,INT((ROW()-13)/2),0)),IF(ISBLANK(OFFSET('9. METAS'!$X$20,INT((ROW()-14)/2),0)),"",OFFSET('9. METAS'!$X$20,INT((ROW()-14)/2),0)))</f>
        <v>#REF!</v>
      </c>
      <c r="N259" s="872" t="str">
        <f t="shared" ref="N259" ca="1" si="242">IFERROR(J259/J260,"ND")</f>
        <v>ND</v>
      </c>
      <c r="O259" s="874" t="str">
        <f t="shared" ref="O259" ca="1" si="243">IFERROR(((J259+K259+L259+M259)/H259),"ND")</f>
        <v>ND</v>
      </c>
      <c r="P259" s="876"/>
    </row>
    <row r="260" spans="3:16">
      <c r="C260" s="850"/>
      <c r="D260" s="852"/>
      <c r="E260" s="852"/>
      <c r="F260" s="854"/>
      <c r="G260" s="856"/>
      <c r="H260" s="907"/>
      <c r="I260" s="871"/>
      <c r="J260" s="220" t="str">
        <f ca="1">IF(MOD(ROW()-13,2)=0,IF(ISBLANK(OFFSET(#REF!,INT((ROW()-13)/2),0)),"",OFFSET(#REF!,INT((ROW()-13)/2),0)),IF(ISBLANK(OFFSET('9. METAS'!$U$20,INT((ROW()-14)/2),0)),"",OFFSET('9. METAS'!$U$20,INT((ROW()-14)/2),0)))</f>
        <v/>
      </c>
      <c r="K260" s="221" t="str">
        <f ca="1">IF(MOD(ROW()-13,2)=0,IF(ISBLANK(OFFSET(#REF!,INT((ROW()-13)/2),0)),"",OFFSET(#REF!,INT((ROW()-13)/2),0)),IF(ISBLANK(OFFSET('9. METAS'!$V$20,INT((ROW()-14)/2),0)),"",OFFSET('9. METAS'!$V$20,INT((ROW()-14)/2),0)))</f>
        <v/>
      </c>
      <c r="L260" s="221" t="str">
        <f ca="1">IF(MOD(ROW()-13,2)=0,IF(ISBLANK(OFFSET(#REF!,INT((ROW()-13)/2),0)),"",OFFSET(#REF!,INT((ROW()-13)/2),0)),IF(ISBLANK(OFFSET('9. METAS'!$W$20,INT((ROW()-14)/2),0)),"",OFFSET('9. METAS'!$W$20,INT((ROW()-14)/2),0)))</f>
        <v/>
      </c>
      <c r="M260" s="222" t="str">
        <f ca="1">IF(MOD(ROW()-13,2)=0,IF(ISBLANK(OFFSET(#REF!,INT((ROW()-13)/2),0)),"",OFFSET(#REF!,INT((ROW()-13)/2),0)),IF(ISBLANK(OFFSET('9. METAS'!$X$20,INT((ROW()-14)/2),0)),"",OFFSET('9. METAS'!$X$20,INT((ROW()-14)/2),0)))</f>
        <v/>
      </c>
      <c r="N260" s="873"/>
      <c r="O260" s="875"/>
      <c r="P260" s="877"/>
    </row>
    <row r="261" spans="3:16">
      <c r="C261" s="878" t="str">
        <f ca="1">IF(ISBLANK(OFFSET('5. Pp (3 años)'!$C$46,INT((ROW()-13)/2),0)),"",OFFSET('5. Pp (3 años)'!$C$46,INT((ROW()-13)/2),0))</f>
        <v/>
      </c>
      <c r="D261" s="852" t="str">
        <f ca="1">IF(ISBLANK(OFFSET('5. Pp (3 años)'!$D$46,INT((ROW()-13)/2),0)),"",OFFSET('5. Pp (3 años)'!$D$46,INT((ROW()-13)/2),0))</f>
        <v/>
      </c>
      <c r="E261" s="852" t="str">
        <f ca="1">IF(ISBLANK(OFFSET('5. Pp (3 años)'!$E$46,INT((ROW()-13)/2),0)),"",OFFSET('5. Pp (3 años)'!$E$46,INT((ROW()-13)/2),0))</f>
        <v/>
      </c>
      <c r="F261" s="854" t="str">
        <f ca="1">IF(ISBLANK(OFFSET('5. Pp (3 años)'!$K$46,INT((ROW()-13)/2),0)),"",OFFSET('5. Pp (3 años)'!$K$46,INT((ROW()-13)/2),0))</f>
        <v/>
      </c>
      <c r="G261" s="856" t="str">
        <f ca="1">IF(ISBLANK(OFFSET('5. Pp (3 años)'!$H$46,INT((ROW()-13)/2),0)),"",OFFSET('5. Pp (3 años)'!$H$46,INT((ROW()-13)/2),0))</f>
        <v/>
      </c>
      <c r="H261" s="907" t="str">
        <f ca="1">IF(ISBLANK(OFFSET('9. METAS'!$L$20,INT((ROW()-13)/2),0)),"",OFFSET('9. METAS'!$L$20,INT((ROW()-13)/2),0))</f>
        <v/>
      </c>
      <c r="I261" s="870"/>
      <c r="J261" s="220" t="e">
        <f ca="1">IF(MOD(ROW()-13,2)=0,IF(ISBLANK(OFFSET(#REF!,INT((ROW()-13)/2),0)),"",OFFSET(#REF!,INT((ROW()-13)/2),0)),IF(ISBLANK(OFFSET('9. METAS'!$U$20,INT((ROW()-14)/2),0)),"",OFFSET('9. METAS'!$U$20,INT((ROW()-14)/2),0)))</f>
        <v>#REF!</v>
      </c>
      <c r="K261" s="221" t="e">
        <f ca="1">IF(MOD(ROW()-13,2)=0,IF(ISBLANK(OFFSET(#REF!,INT((ROW()-13)/2),0)),"",OFFSET(#REF!,INT((ROW()-13)/2),0)),IF(ISBLANK(OFFSET('9. METAS'!$V$20,INT((ROW()-14)/2),0)),"",OFFSET('9. METAS'!$V$20,INT((ROW()-14)/2),0)))</f>
        <v>#REF!</v>
      </c>
      <c r="L261" s="221" t="e">
        <f ca="1">IF(MOD(ROW()-13,2)=0,IF(ISBLANK(OFFSET(#REF!,INT((ROW()-13)/2),0)),"",OFFSET(#REF!,INT((ROW()-13)/2),0)),IF(ISBLANK(OFFSET('9. METAS'!$W$20,INT((ROW()-14)/2),0)),"",OFFSET('9. METAS'!$W$20,INT((ROW()-14)/2),0)))</f>
        <v>#REF!</v>
      </c>
      <c r="M261" s="222" t="e">
        <f ca="1">IF(MOD(ROW()-13,2)=0,IF(ISBLANK(OFFSET(#REF!,INT((ROW()-13)/2),0)),"",OFFSET(#REF!,INT((ROW()-13)/2),0)),IF(ISBLANK(OFFSET('9. METAS'!$X$20,INT((ROW()-14)/2),0)),"",OFFSET('9. METAS'!$X$20,INT((ROW()-14)/2),0)))</f>
        <v>#REF!</v>
      </c>
      <c r="N261" s="872" t="str">
        <f t="shared" ref="N261" ca="1" si="244">IFERROR(J261/J262,"ND")</f>
        <v>ND</v>
      </c>
      <c r="O261" s="874" t="str">
        <f t="shared" ref="O261" ca="1" si="245">IFERROR(((J261+K261+L261+M261)/H261),"ND")</f>
        <v>ND</v>
      </c>
      <c r="P261" s="876"/>
    </row>
    <row r="262" spans="3:16">
      <c r="C262" s="850"/>
      <c r="D262" s="852"/>
      <c r="E262" s="852"/>
      <c r="F262" s="854"/>
      <c r="G262" s="856"/>
      <c r="H262" s="907"/>
      <c r="I262" s="871"/>
      <c r="J262" s="220" t="str">
        <f ca="1">IF(MOD(ROW()-13,2)=0,IF(ISBLANK(OFFSET(#REF!,INT((ROW()-13)/2),0)),"",OFFSET(#REF!,INT((ROW()-13)/2),0)),IF(ISBLANK(OFFSET('9. METAS'!$U$20,INT((ROW()-14)/2),0)),"",OFFSET('9. METAS'!$U$20,INT((ROW()-14)/2),0)))</f>
        <v/>
      </c>
      <c r="K262" s="221" t="str">
        <f ca="1">IF(MOD(ROW()-13,2)=0,IF(ISBLANK(OFFSET(#REF!,INT((ROW()-13)/2),0)),"",OFFSET(#REF!,INT((ROW()-13)/2),0)),IF(ISBLANK(OFFSET('9. METAS'!$V$20,INT((ROW()-14)/2),0)),"",OFFSET('9. METAS'!$V$20,INT((ROW()-14)/2),0)))</f>
        <v/>
      </c>
      <c r="L262" s="221" t="str">
        <f ca="1">IF(MOD(ROW()-13,2)=0,IF(ISBLANK(OFFSET(#REF!,INT((ROW()-13)/2),0)),"",OFFSET(#REF!,INT((ROW()-13)/2),0)),IF(ISBLANK(OFFSET('9. METAS'!$W$20,INT((ROW()-14)/2),0)),"",OFFSET('9. METAS'!$W$20,INT((ROW()-14)/2),0)))</f>
        <v/>
      </c>
      <c r="M262" s="222" t="str">
        <f ca="1">IF(MOD(ROW()-13,2)=0,IF(ISBLANK(OFFSET(#REF!,INT((ROW()-13)/2),0)),"",OFFSET(#REF!,INT((ROW()-13)/2),0)),IF(ISBLANK(OFFSET('9. METAS'!$X$20,INT((ROW()-14)/2),0)),"",OFFSET('9. METAS'!$X$20,INT((ROW()-14)/2),0)))</f>
        <v/>
      </c>
      <c r="N262" s="873"/>
      <c r="O262" s="875"/>
      <c r="P262" s="877"/>
    </row>
    <row r="263" spans="3:16">
      <c r="C263" s="878" t="str">
        <f ca="1">IF(ISBLANK(OFFSET('5. Pp (3 años)'!$C$46,INT((ROW()-13)/2),0)),"",OFFSET('5. Pp (3 años)'!$C$46,INT((ROW()-13)/2),0))</f>
        <v/>
      </c>
      <c r="D263" s="852" t="str">
        <f ca="1">IF(ISBLANK(OFFSET('5. Pp (3 años)'!$D$46,INT((ROW()-13)/2),0)),"",OFFSET('5. Pp (3 años)'!$D$46,INT((ROW()-13)/2),0))</f>
        <v/>
      </c>
      <c r="E263" s="852" t="str">
        <f ca="1">IF(ISBLANK(OFFSET('5. Pp (3 años)'!$E$46,INT((ROW()-13)/2),0)),"",OFFSET('5. Pp (3 años)'!$E$46,INT((ROW()-13)/2),0))</f>
        <v/>
      </c>
      <c r="F263" s="854" t="str">
        <f ca="1">IF(ISBLANK(OFFSET('5. Pp (3 años)'!$K$46,INT((ROW()-13)/2),0)),"",OFFSET('5. Pp (3 años)'!$K$46,INT((ROW()-13)/2),0))</f>
        <v/>
      </c>
      <c r="G263" s="856" t="str">
        <f ca="1">IF(ISBLANK(OFFSET('5. Pp (3 años)'!$H$46,INT((ROW()-13)/2),0)),"",OFFSET('5. Pp (3 años)'!$H$46,INT((ROW()-13)/2),0))</f>
        <v/>
      </c>
      <c r="H263" s="907" t="str">
        <f ca="1">IF(ISBLANK(OFFSET('9. METAS'!$L$20,INT((ROW()-13)/2),0)),"",OFFSET('9. METAS'!$L$20,INT((ROW()-13)/2),0))</f>
        <v/>
      </c>
      <c r="I263" s="870"/>
      <c r="J263" s="220" t="e">
        <f ca="1">IF(MOD(ROW()-13,2)=0,IF(ISBLANK(OFFSET(#REF!,INT((ROW()-13)/2),0)),"",OFFSET(#REF!,INT((ROW()-13)/2),0)),IF(ISBLANK(OFFSET('9. METAS'!$U$20,INT((ROW()-14)/2),0)),"",OFFSET('9. METAS'!$U$20,INT((ROW()-14)/2),0)))</f>
        <v>#REF!</v>
      </c>
      <c r="K263" s="221" t="e">
        <f ca="1">IF(MOD(ROW()-13,2)=0,IF(ISBLANK(OFFSET(#REF!,INT((ROW()-13)/2),0)),"",OFFSET(#REF!,INT((ROW()-13)/2),0)),IF(ISBLANK(OFFSET('9. METAS'!$V$20,INT((ROW()-14)/2),0)),"",OFFSET('9. METAS'!$V$20,INT((ROW()-14)/2),0)))</f>
        <v>#REF!</v>
      </c>
      <c r="L263" s="221" t="e">
        <f ca="1">IF(MOD(ROW()-13,2)=0,IF(ISBLANK(OFFSET(#REF!,INT((ROW()-13)/2),0)),"",OFFSET(#REF!,INT((ROW()-13)/2),0)),IF(ISBLANK(OFFSET('9. METAS'!$W$20,INT((ROW()-14)/2),0)),"",OFFSET('9. METAS'!$W$20,INT((ROW()-14)/2),0)))</f>
        <v>#REF!</v>
      </c>
      <c r="M263" s="222" t="e">
        <f ca="1">IF(MOD(ROW()-13,2)=0,IF(ISBLANK(OFFSET(#REF!,INT((ROW()-13)/2),0)),"",OFFSET(#REF!,INT((ROW()-13)/2),0)),IF(ISBLANK(OFFSET('9. METAS'!$X$20,INT((ROW()-14)/2),0)),"",OFFSET('9. METAS'!$X$20,INT((ROW()-14)/2),0)))</f>
        <v>#REF!</v>
      </c>
      <c r="N263" s="872" t="str">
        <f t="shared" ref="N263" ca="1" si="246">IFERROR(J263/J264,"ND")</f>
        <v>ND</v>
      </c>
      <c r="O263" s="874" t="str">
        <f t="shared" ref="O263" ca="1" si="247">IFERROR(((J263+K263+L263+M263)/H263),"ND")</f>
        <v>ND</v>
      </c>
      <c r="P263" s="876"/>
    </row>
    <row r="264" spans="3:16">
      <c r="C264" s="850"/>
      <c r="D264" s="852"/>
      <c r="E264" s="852"/>
      <c r="F264" s="854"/>
      <c r="G264" s="856"/>
      <c r="H264" s="907"/>
      <c r="I264" s="871"/>
      <c r="J264" s="220" t="str">
        <f ca="1">IF(MOD(ROW()-13,2)=0,IF(ISBLANK(OFFSET(#REF!,INT((ROW()-13)/2),0)),"",OFFSET(#REF!,INT((ROW()-13)/2),0)),IF(ISBLANK(OFFSET('9. METAS'!$U$20,INT((ROW()-14)/2),0)),"",OFFSET('9. METAS'!$U$20,INT((ROW()-14)/2),0)))</f>
        <v/>
      </c>
      <c r="K264" s="221" t="str">
        <f ca="1">IF(MOD(ROW()-13,2)=0,IF(ISBLANK(OFFSET(#REF!,INT((ROW()-13)/2),0)),"",OFFSET(#REF!,INT((ROW()-13)/2),0)),IF(ISBLANK(OFFSET('9. METAS'!$V$20,INT((ROW()-14)/2),0)),"",OFFSET('9. METAS'!$V$20,INT((ROW()-14)/2),0)))</f>
        <v/>
      </c>
      <c r="L264" s="221" t="str">
        <f ca="1">IF(MOD(ROW()-13,2)=0,IF(ISBLANK(OFFSET(#REF!,INT((ROW()-13)/2),0)),"",OFFSET(#REF!,INT((ROW()-13)/2),0)),IF(ISBLANK(OFFSET('9. METAS'!$W$20,INT((ROW()-14)/2),0)),"",OFFSET('9. METAS'!$W$20,INT((ROW()-14)/2),0)))</f>
        <v/>
      </c>
      <c r="M264" s="222" t="str">
        <f ca="1">IF(MOD(ROW()-13,2)=0,IF(ISBLANK(OFFSET(#REF!,INT((ROW()-13)/2),0)),"",OFFSET(#REF!,INT((ROW()-13)/2),0)),IF(ISBLANK(OFFSET('9. METAS'!$X$20,INT((ROW()-14)/2),0)),"",OFFSET('9. METAS'!$X$20,INT((ROW()-14)/2),0)))</f>
        <v/>
      </c>
      <c r="N264" s="873"/>
      <c r="O264" s="875"/>
      <c r="P264" s="877"/>
    </row>
    <row r="265" spans="3:16">
      <c r="C265" s="878" t="str">
        <f ca="1">IF(ISBLANK(OFFSET('5. Pp (3 años)'!$C$46,INT((ROW()-13)/2),0)),"",OFFSET('5. Pp (3 años)'!$C$46,INT((ROW()-13)/2),0))</f>
        <v/>
      </c>
      <c r="D265" s="852" t="str">
        <f ca="1">IF(ISBLANK(OFFSET('5. Pp (3 años)'!$D$46,INT((ROW()-13)/2),0)),"",OFFSET('5. Pp (3 años)'!$D$46,INT((ROW()-13)/2),0))</f>
        <v/>
      </c>
      <c r="E265" s="852" t="str">
        <f ca="1">IF(ISBLANK(OFFSET('5. Pp (3 años)'!$E$46,INT((ROW()-13)/2),0)),"",OFFSET('5. Pp (3 años)'!$E$46,INT((ROW()-13)/2),0))</f>
        <v/>
      </c>
      <c r="F265" s="854" t="str">
        <f ca="1">IF(ISBLANK(OFFSET('5. Pp (3 años)'!$K$46,INT((ROW()-13)/2),0)),"",OFFSET('5. Pp (3 años)'!$K$46,INT((ROW()-13)/2),0))</f>
        <v/>
      </c>
      <c r="G265" s="856" t="str">
        <f ca="1">IF(ISBLANK(OFFSET('5. Pp (3 años)'!$H$46,INT((ROW()-13)/2),0)),"",OFFSET('5. Pp (3 años)'!$H$46,INT((ROW()-13)/2),0))</f>
        <v/>
      </c>
      <c r="H265" s="907" t="str">
        <f ca="1">IF(ISBLANK(OFFSET('9. METAS'!$L$20,INT((ROW()-13)/2),0)),"",OFFSET('9. METAS'!$L$20,INT((ROW()-13)/2),0))</f>
        <v/>
      </c>
      <c r="I265" s="870"/>
      <c r="J265" s="220" t="e">
        <f ca="1">IF(MOD(ROW()-13,2)=0,IF(ISBLANK(OFFSET(#REF!,INT((ROW()-13)/2),0)),"",OFFSET(#REF!,INT((ROW()-13)/2),0)),IF(ISBLANK(OFFSET('9. METAS'!$U$20,INT((ROW()-14)/2),0)),"",OFFSET('9. METAS'!$U$20,INT((ROW()-14)/2),0)))</f>
        <v>#REF!</v>
      </c>
      <c r="K265" s="221" t="e">
        <f ca="1">IF(MOD(ROW()-13,2)=0,IF(ISBLANK(OFFSET(#REF!,INT((ROW()-13)/2),0)),"",OFFSET(#REF!,INT((ROW()-13)/2),0)),IF(ISBLANK(OFFSET('9. METAS'!$V$20,INT((ROW()-14)/2),0)),"",OFFSET('9. METAS'!$V$20,INT((ROW()-14)/2),0)))</f>
        <v>#REF!</v>
      </c>
      <c r="L265" s="221" t="e">
        <f ca="1">IF(MOD(ROW()-13,2)=0,IF(ISBLANK(OFFSET(#REF!,INT((ROW()-13)/2),0)),"",OFFSET(#REF!,INT((ROW()-13)/2),0)),IF(ISBLANK(OFFSET('9. METAS'!$W$20,INT((ROW()-14)/2),0)),"",OFFSET('9. METAS'!$W$20,INT((ROW()-14)/2),0)))</f>
        <v>#REF!</v>
      </c>
      <c r="M265" s="222" t="e">
        <f ca="1">IF(MOD(ROW()-13,2)=0,IF(ISBLANK(OFFSET(#REF!,INT((ROW()-13)/2),0)),"",OFFSET(#REF!,INT((ROW()-13)/2),0)),IF(ISBLANK(OFFSET('9. METAS'!$X$20,INT((ROW()-14)/2),0)),"",OFFSET('9. METAS'!$X$20,INT((ROW()-14)/2),0)))</f>
        <v>#REF!</v>
      </c>
      <c r="N265" s="872" t="str">
        <f t="shared" ref="N265" ca="1" si="248">IFERROR(J265/J266,"ND")</f>
        <v>ND</v>
      </c>
      <c r="O265" s="874" t="str">
        <f t="shared" ref="O265" ca="1" si="249">IFERROR(((J265+K265+L265+M265)/H265),"ND")</f>
        <v>ND</v>
      </c>
      <c r="P265" s="876"/>
    </row>
    <row r="266" spans="3:16">
      <c r="C266" s="850"/>
      <c r="D266" s="852"/>
      <c r="E266" s="852"/>
      <c r="F266" s="854"/>
      <c r="G266" s="856"/>
      <c r="H266" s="907"/>
      <c r="I266" s="871"/>
      <c r="J266" s="220" t="str">
        <f ca="1">IF(MOD(ROW()-13,2)=0,IF(ISBLANK(OFFSET(#REF!,INT((ROW()-13)/2),0)),"",OFFSET(#REF!,INT((ROW()-13)/2),0)),IF(ISBLANK(OFFSET('9. METAS'!$U$20,INT((ROW()-14)/2),0)),"",OFFSET('9. METAS'!$U$20,INT((ROW()-14)/2),0)))</f>
        <v/>
      </c>
      <c r="K266" s="221" t="str">
        <f ca="1">IF(MOD(ROW()-13,2)=0,IF(ISBLANK(OFFSET(#REF!,INT((ROW()-13)/2),0)),"",OFFSET(#REF!,INT((ROW()-13)/2),0)),IF(ISBLANK(OFFSET('9. METAS'!$V$20,INT((ROW()-14)/2),0)),"",OFFSET('9. METAS'!$V$20,INT((ROW()-14)/2),0)))</f>
        <v/>
      </c>
      <c r="L266" s="221" t="str">
        <f ca="1">IF(MOD(ROW()-13,2)=0,IF(ISBLANK(OFFSET(#REF!,INT((ROW()-13)/2),0)),"",OFFSET(#REF!,INT((ROW()-13)/2),0)),IF(ISBLANK(OFFSET('9. METAS'!$W$20,INT((ROW()-14)/2),0)),"",OFFSET('9. METAS'!$W$20,INT((ROW()-14)/2),0)))</f>
        <v/>
      </c>
      <c r="M266" s="222" t="str">
        <f ca="1">IF(MOD(ROW()-13,2)=0,IF(ISBLANK(OFFSET(#REF!,INT((ROW()-13)/2),0)),"",OFFSET(#REF!,INT((ROW()-13)/2),0)),IF(ISBLANK(OFFSET('9. METAS'!$X$20,INT((ROW()-14)/2),0)),"",OFFSET('9. METAS'!$X$20,INT((ROW()-14)/2),0)))</f>
        <v/>
      </c>
      <c r="N266" s="873"/>
      <c r="O266" s="875"/>
      <c r="P266" s="877"/>
    </row>
    <row r="267" spans="3:16">
      <c r="C267" s="878" t="str">
        <f ca="1">IF(ISBLANK(OFFSET('5. Pp (3 años)'!$C$46,INT((ROW()-13)/2),0)),"",OFFSET('5. Pp (3 años)'!$C$46,INT((ROW()-13)/2),0))</f>
        <v/>
      </c>
      <c r="D267" s="852" t="str">
        <f ca="1">IF(ISBLANK(OFFSET('5. Pp (3 años)'!$D$46,INT((ROW()-13)/2),0)),"",OFFSET('5. Pp (3 años)'!$D$46,INT((ROW()-13)/2),0))</f>
        <v/>
      </c>
      <c r="E267" s="852" t="str">
        <f ca="1">IF(ISBLANK(OFFSET('5. Pp (3 años)'!$E$46,INT((ROW()-13)/2),0)),"",OFFSET('5. Pp (3 años)'!$E$46,INT((ROW()-13)/2),0))</f>
        <v/>
      </c>
      <c r="F267" s="854" t="str">
        <f ca="1">IF(ISBLANK(OFFSET('5. Pp (3 años)'!$K$46,INT((ROW()-13)/2),0)),"",OFFSET('5. Pp (3 años)'!$K$46,INT((ROW()-13)/2),0))</f>
        <v/>
      </c>
      <c r="G267" s="856" t="str">
        <f ca="1">IF(ISBLANK(OFFSET('5. Pp (3 años)'!$H$46,INT((ROW()-13)/2),0)),"",OFFSET('5. Pp (3 años)'!$H$46,INT((ROW()-13)/2),0))</f>
        <v/>
      </c>
      <c r="H267" s="907" t="str">
        <f ca="1">IF(ISBLANK(OFFSET('9. METAS'!$L$20,INT((ROW()-13)/2),0)),"",OFFSET('9. METAS'!$L$20,INT((ROW()-13)/2),0))</f>
        <v/>
      </c>
      <c r="I267" s="870"/>
      <c r="J267" s="220" t="e">
        <f ca="1">IF(MOD(ROW()-13,2)=0,IF(ISBLANK(OFFSET(#REF!,INT((ROW()-13)/2),0)),"",OFFSET(#REF!,INT((ROW()-13)/2),0)),IF(ISBLANK(OFFSET('9. METAS'!$U$20,INT((ROW()-14)/2),0)),"",OFFSET('9. METAS'!$U$20,INT((ROW()-14)/2),0)))</f>
        <v>#REF!</v>
      </c>
      <c r="K267" s="221" t="e">
        <f ca="1">IF(MOD(ROW()-13,2)=0,IF(ISBLANK(OFFSET(#REF!,INT((ROW()-13)/2),0)),"",OFFSET(#REF!,INT((ROW()-13)/2),0)),IF(ISBLANK(OFFSET('9. METAS'!$V$20,INT((ROW()-14)/2),0)),"",OFFSET('9. METAS'!$V$20,INT((ROW()-14)/2),0)))</f>
        <v>#REF!</v>
      </c>
      <c r="L267" s="221" t="e">
        <f ca="1">IF(MOD(ROW()-13,2)=0,IF(ISBLANK(OFFSET(#REF!,INT((ROW()-13)/2),0)),"",OFFSET(#REF!,INT((ROW()-13)/2),0)),IF(ISBLANK(OFFSET('9. METAS'!$W$20,INT((ROW()-14)/2),0)),"",OFFSET('9. METAS'!$W$20,INT((ROW()-14)/2),0)))</f>
        <v>#REF!</v>
      </c>
      <c r="M267" s="222" t="e">
        <f ca="1">IF(MOD(ROW()-13,2)=0,IF(ISBLANK(OFFSET(#REF!,INT((ROW()-13)/2),0)),"",OFFSET(#REF!,INT((ROW()-13)/2),0)),IF(ISBLANK(OFFSET('9. METAS'!$X$20,INT((ROW()-14)/2),0)),"",OFFSET('9. METAS'!$X$20,INT((ROW()-14)/2),0)))</f>
        <v>#REF!</v>
      </c>
      <c r="N267" s="872" t="str">
        <f t="shared" ref="N267" ca="1" si="250">IFERROR(J267/J268,"ND")</f>
        <v>ND</v>
      </c>
      <c r="O267" s="874" t="str">
        <f t="shared" ref="O267" ca="1" si="251">IFERROR(((J267+K267+L267+M267)/H267),"ND")</f>
        <v>ND</v>
      </c>
      <c r="P267" s="876"/>
    </row>
    <row r="268" spans="3:16">
      <c r="C268" s="850"/>
      <c r="D268" s="852"/>
      <c r="E268" s="852"/>
      <c r="F268" s="854"/>
      <c r="G268" s="856"/>
      <c r="H268" s="907"/>
      <c r="I268" s="871"/>
      <c r="J268" s="220" t="str">
        <f ca="1">IF(MOD(ROW()-13,2)=0,IF(ISBLANK(OFFSET(#REF!,INT((ROW()-13)/2),0)),"",OFFSET(#REF!,INT((ROW()-13)/2),0)),IF(ISBLANK(OFFSET('9. METAS'!$U$20,INT((ROW()-14)/2),0)),"",OFFSET('9. METAS'!$U$20,INT((ROW()-14)/2),0)))</f>
        <v/>
      </c>
      <c r="K268" s="221" t="str">
        <f ca="1">IF(MOD(ROW()-13,2)=0,IF(ISBLANK(OFFSET(#REF!,INT((ROW()-13)/2),0)),"",OFFSET(#REF!,INT((ROW()-13)/2),0)),IF(ISBLANK(OFFSET('9. METAS'!$V$20,INT((ROW()-14)/2),0)),"",OFFSET('9. METAS'!$V$20,INT((ROW()-14)/2),0)))</f>
        <v/>
      </c>
      <c r="L268" s="221" t="str">
        <f ca="1">IF(MOD(ROW()-13,2)=0,IF(ISBLANK(OFFSET(#REF!,INT((ROW()-13)/2),0)),"",OFFSET(#REF!,INT((ROW()-13)/2),0)),IF(ISBLANK(OFFSET('9. METAS'!$W$20,INT((ROW()-14)/2),0)),"",OFFSET('9. METAS'!$W$20,INT((ROW()-14)/2),0)))</f>
        <v/>
      </c>
      <c r="M268" s="222" t="str">
        <f ca="1">IF(MOD(ROW()-13,2)=0,IF(ISBLANK(OFFSET(#REF!,INT((ROW()-13)/2),0)),"",OFFSET(#REF!,INT((ROW()-13)/2),0)),IF(ISBLANK(OFFSET('9. METAS'!$X$20,INT((ROW()-14)/2),0)),"",OFFSET('9. METAS'!$X$20,INT((ROW()-14)/2),0)))</f>
        <v/>
      </c>
      <c r="N268" s="873"/>
      <c r="O268" s="875"/>
      <c r="P268" s="877"/>
    </row>
    <row r="269" spans="3:16">
      <c r="C269" s="878" t="str">
        <f ca="1">IF(ISBLANK(OFFSET('5. Pp (3 años)'!$C$46,INT((ROW()-13)/2),0)),"",OFFSET('5. Pp (3 años)'!$C$46,INT((ROW()-13)/2),0))</f>
        <v/>
      </c>
      <c r="D269" s="852" t="str">
        <f ca="1">IF(ISBLANK(OFFSET('5. Pp (3 años)'!$D$46,INT((ROW()-13)/2),0)),"",OFFSET('5. Pp (3 años)'!$D$46,INT((ROW()-13)/2),0))</f>
        <v/>
      </c>
      <c r="E269" s="852" t="str">
        <f ca="1">IF(ISBLANK(OFFSET('5. Pp (3 años)'!$E$46,INT((ROW()-13)/2),0)),"",OFFSET('5. Pp (3 años)'!$E$46,INT((ROW()-13)/2),0))</f>
        <v/>
      </c>
      <c r="F269" s="854" t="str">
        <f ca="1">IF(ISBLANK(OFFSET('5. Pp (3 años)'!$K$46,INT((ROW()-13)/2),0)),"",OFFSET('5. Pp (3 años)'!$K$46,INT((ROW()-13)/2),0))</f>
        <v/>
      </c>
      <c r="G269" s="856" t="str">
        <f ca="1">IF(ISBLANK(OFFSET('5. Pp (3 años)'!$H$46,INT((ROW()-13)/2),0)),"",OFFSET('5. Pp (3 años)'!$H$46,INT((ROW()-13)/2),0))</f>
        <v/>
      </c>
      <c r="H269" s="907" t="str">
        <f ca="1">IF(ISBLANK(OFFSET('9. METAS'!$L$20,INT((ROW()-13)/2),0)),"",OFFSET('9. METAS'!$L$20,INT((ROW()-13)/2),0))</f>
        <v/>
      </c>
      <c r="I269" s="870"/>
      <c r="J269" s="220" t="e">
        <f ca="1">IF(MOD(ROW()-13,2)=0,IF(ISBLANK(OFFSET(#REF!,INT((ROW()-13)/2),0)),"",OFFSET(#REF!,INT((ROW()-13)/2),0)),IF(ISBLANK(OFFSET('9. METAS'!$U$20,INT((ROW()-14)/2),0)),"",OFFSET('9. METAS'!$U$20,INT((ROW()-14)/2),0)))</f>
        <v>#REF!</v>
      </c>
      <c r="K269" s="221" t="e">
        <f ca="1">IF(MOD(ROW()-13,2)=0,IF(ISBLANK(OFFSET(#REF!,INT((ROW()-13)/2),0)),"",OFFSET(#REF!,INT((ROW()-13)/2),0)),IF(ISBLANK(OFFSET('9. METAS'!$V$20,INT((ROW()-14)/2),0)),"",OFFSET('9. METAS'!$V$20,INT((ROW()-14)/2),0)))</f>
        <v>#REF!</v>
      </c>
      <c r="L269" s="221" t="e">
        <f ca="1">IF(MOD(ROW()-13,2)=0,IF(ISBLANK(OFFSET(#REF!,INT((ROW()-13)/2),0)),"",OFFSET(#REF!,INT((ROW()-13)/2),0)),IF(ISBLANK(OFFSET('9. METAS'!$W$20,INT((ROW()-14)/2),0)),"",OFFSET('9. METAS'!$W$20,INT((ROW()-14)/2),0)))</f>
        <v>#REF!</v>
      </c>
      <c r="M269" s="222" t="e">
        <f ca="1">IF(MOD(ROW()-13,2)=0,IF(ISBLANK(OFFSET(#REF!,INT((ROW()-13)/2),0)),"",OFFSET(#REF!,INT((ROW()-13)/2),0)),IF(ISBLANK(OFFSET('9. METAS'!$X$20,INT((ROW()-14)/2),0)),"",OFFSET('9. METAS'!$X$20,INT((ROW()-14)/2),0)))</f>
        <v>#REF!</v>
      </c>
      <c r="N269" s="872" t="str">
        <f t="shared" ref="N269" ca="1" si="252">IFERROR(J269/J270,"ND")</f>
        <v>ND</v>
      </c>
      <c r="O269" s="874" t="str">
        <f t="shared" ref="O269" ca="1" si="253">IFERROR(((J269+K269+L269+M269)/H269),"ND")</f>
        <v>ND</v>
      </c>
      <c r="P269" s="876"/>
    </row>
    <row r="270" spans="3:16">
      <c r="C270" s="850"/>
      <c r="D270" s="852"/>
      <c r="E270" s="852"/>
      <c r="F270" s="854"/>
      <c r="G270" s="856"/>
      <c r="H270" s="907"/>
      <c r="I270" s="871"/>
      <c r="J270" s="220" t="str">
        <f ca="1">IF(MOD(ROW()-13,2)=0,IF(ISBLANK(OFFSET(#REF!,INT((ROW()-13)/2),0)),"",OFFSET(#REF!,INT((ROW()-13)/2),0)),IF(ISBLANK(OFFSET('9. METAS'!$U$20,INT((ROW()-14)/2),0)),"",OFFSET('9. METAS'!$U$20,INT((ROW()-14)/2),0)))</f>
        <v/>
      </c>
      <c r="K270" s="221" t="str">
        <f ca="1">IF(MOD(ROW()-13,2)=0,IF(ISBLANK(OFFSET(#REF!,INT((ROW()-13)/2),0)),"",OFFSET(#REF!,INT((ROW()-13)/2),0)),IF(ISBLANK(OFFSET('9. METAS'!$V$20,INT((ROW()-14)/2),0)),"",OFFSET('9. METAS'!$V$20,INT((ROW()-14)/2),0)))</f>
        <v/>
      </c>
      <c r="L270" s="221" t="str">
        <f ca="1">IF(MOD(ROW()-13,2)=0,IF(ISBLANK(OFFSET(#REF!,INT((ROW()-13)/2),0)),"",OFFSET(#REF!,INT((ROW()-13)/2),0)),IF(ISBLANK(OFFSET('9. METAS'!$W$20,INT((ROW()-14)/2),0)),"",OFFSET('9. METAS'!$W$20,INT((ROW()-14)/2),0)))</f>
        <v/>
      </c>
      <c r="M270" s="222" t="str">
        <f ca="1">IF(MOD(ROW()-13,2)=0,IF(ISBLANK(OFFSET(#REF!,INT((ROW()-13)/2),0)),"",OFFSET(#REF!,INT((ROW()-13)/2),0)),IF(ISBLANK(OFFSET('9. METAS'!$X$20,INT((ROW()-14)/2),0)),"",OFFSET('9. METAS'!$X$20,INT((ROW()-14)/2),0)))</f>
        <v/>
      </c>
      <c r="N270" s="873"/>
      <c r="O270" s="875"/>
      <c r="P270" s="877"/>
    </row>
    <row r="271" spans="3:16">
      <c r="C271" s="878" t="str">
        <f ca="1">IF(ISBLANK(OFFSET('5. Pp (3 años)'!$C$46,INT((ROW()-13)/2),0)),"",OFFSET('5. Pp (3 años)'!$C$46,INT((ROW()-13)/2),0))</f>
        <v/>
      </c>
      <c r="D271" s="852" t="str">
        <f ca="1">IF(ISBLANK(OFFSET('5. Pp (3 años)'!$D$46,INT((ROW()-13)/2),0)),"",OFFSET('5. Pp (3 años)'!$D$46,INT((ROW()-13)/2),0))</f>
        <v/>
      </c>
      <c r="E271" s="852" t="str">
        <f ca="1">IF(ISBLANK(OFFSET('5. Pp (3 años)'!$E$46,INT((ROW()-13)/2),0)),"",OFFSET('5. Pp (3 años)'!$E$46,INT((ROW()-13)/2),0))</f>
        <v/>
      </c>
      <c r="F271" s="854" t="str">
        <f ca="1">IF(ISBLANK(OFFSET('5. Pp (3 años)'!$K$46,INT((ROW()-13)/2),0)),"",OFFSET('5. Pp (3 años)'!$K$46,INT((ROW()-13)/2),0))</f>
        <v/>
      </c>
      <c r="G271" s="856" t="str">
        <f ca="1">IF(ISBLANK(OFFSET('5. Pp (3 años)'!$H$46,INT((ROW()-13)/2),0)),"",OFFSET('5. Pp (3 años)'!$H$46,INT((ROW()-13)/2),0))</f>
        <v/>
      </c>
      <c r="H271" s="907" t="str">
        <f ca="1">IF(ISBLANK(OFFSET('9. METAS'!$L$20,INT((ROW()-13)/2),0)),"",OFFSET('9. METAS'!$L$20,INT((ROW()-13)/2),0))</f>
        <v/>
      </c>
      <c r="I271" s="870"/>
      <c r="J271" s="220" t="e">
        <f ca="1">IF(MOD(ROW()-13,2)=0,IF(ISBLANK(OFFSET(#REF!,INT((ROW()-13)/2),0)),"",OFFSET(#REF!,INT((ROW()-13)/2),0)),IF(ISBLANK(OFFSET('9. METAS'!$U$20,INT((ROW()-14)/2),0)),"",OFFSET('9. METAS'!$U$20,INT((ROW()-14)/2),0)))</f>
        <v>#REF!</v>
      </c>
      <c r="K271" s="221" t="e">
        <f ca="1">IF(MOD(ROW()-13,2)=0,IF(ISBLANK(OFFSET(#REF!,INT((ROW()-13)/2),0)),"",OFFSET(#REF!,INT((ROW()-13)/2),0)),IF(ISBLANK(OFFSET('9. METAS'!$V$20,INT((ROW()-14)/2),0)),"",OFFSET('9. METAS'!$V$20,INT((ROW()-14)/2),0)))</f>
        <v>#REF!</v>
      </c>
      <c r="L271" s="221" t="e">
        <f ca="1">IF(MOD(ROW()-13,2)=0,IF(ISBLANK(OFFSET(#REF!,INT((ROW()-13)/2),0)),"",OFFSET(#REF!,INT((ROW()-13)/2),0)),IF(ISBLANK(OFFSET('9. METAS'!$W$20,INT((ROW()-14)/2),0)),"",OFFSET('9. METAS'!$W$20,INT((ROW()-14)/2),0)))</f>
        <v>#REF!</v>
      </c>
      <c r="M271" s="222" t="e">
        <f ca="1">IF(MOD(ROW()-13,2)=0,IF(ISBLANK(OFFSET(#REF!,INT((ROW()-13)/2),0)),"",OFFSET(#REF!,INT((ROW()-13)/2),0)),IF(ISBLANK(OFFSET('9. METAS'!$X$20,INT((ROW()-14)/2),0)),"",OFFSET('9. METAS'!$X$20,INT((ROW()-14)/2),0)))</f>
        <v>#REF!</v>
      </c>
      <c r="N271" s="872" t="str">
        <f t="shared" ref="N271" ca="1" si="254">IFERROR(J271/J272,"ND")</f>
        <v>ND</v>
      </c>
      <c r="O271" s="874" t="str">
        <f t="shared" ref="O271" ca="1" si="255">IFERROR(((J271+K271+L271+M271)/H271),"ND")</f>
        <v>ND</v>
      </c>
      <c r="P271" s="876"/>
    </row>
    <row r="272" spans="3:16">
      <c r="C272" s="850"/>
      <c r="D272" s="852"/>
      <c r="E272" s="852"/>
      <c r="F272" s="854"/>
      <c r="G272" s="856"/>
      <c r="H272" s="907"/>
      <c r="I272" s="871"/>
      <c r="J272" s="220" t="str">
        <f ca="1">IF(MOD(ROW()-13,2)=0,IF(ISBLANK(OFFSET(#REF!,INT((ROW()-13)/2),0)),"",OFFSET(#REF!,INT((ROW()-13)/2),0)),IF(ISBLANK(OFFSET('9. METAS'!$U$20,INT((ROW()-14)/2),0)),"",OFFSET('9. METAS'!$U$20,INT((ROW()-14)/2),0)))</f>
        <v/>
      </c>
      <c r="K272" s="221" t="str">
        <f ca="1">IF(MOD(ROW()-13,2)=0,IF(ISBLANK(OFFSET(#REF!,INT((ROW()-13)/2),0)),"",OFFSET(#REF!,INT((ROW()-13)/2),0)),IF(ISBLANK(OFFSET('9. METAS'!$V$20,INT((ROW()-14)/2),0)),"",OFFSET('9. METAS'!$V$20,INT((ROW()-14)/2),0)))</f>
        <v/>
      </c>
      <c r="L272" s="221" t="str">
        <f ca="1">IF(MOD(ROW()-13,2)=0,IF(ISBLANK(OFFSET(#REF!,INT((ROW()-13)/2),0)),"",OFFSET(#REF!,INT((ROW()-13)/2),0)),IF(ISBLANK(OFFSET('9. METAS'!$W$20,INT((ROW()-14)/2),0)),"",OFFSET('9. METAS'!$W$20,INT((ROW()-14)/2),0)))</f>
        <v/>
      </c>
      <c r="M272" s="222" t="str">
        <f ca="1">IF(MOD(ROW()-13,2)=0,IF(ISBLANK(OFFSET(#REF!,INT((ROW()-13)/2),0)),"",OFFSET(#REF!,INT((ROW()-13)/2),0)),IF(ISBLANK(OFFSET('9. METAS'!$X$20,INT((ROW()-14)/2),0)),"",OFFSET('9. METAS'!$X$20,INT((ROW()-14)/2),0)))</f>
        <v/>
      </c>
      <c r="N272" s="873"/>
      <c r="O272" s="875"/>
      <c r="P272" s="877"/>
    </row>
    <row r="273" spans="3:16">
      <c r="C273" s="878" t="str">
        <f ca="1">IF(ISBLANK(OFFSET('5. Pp (3 años)'!$C$46,INT((ROW()-13)/2),0)),"",OFFSET('5. Pp (3 años)'!$C$46,INT((ROW()-13)/2),0))</f>
        <v/>
      </c>
      <c r="D273" s="852" t="str">
        <f ca="1">IF(ISBLANK(OFFSET('5. Pp (3 años)'!$D$46,INT((ROW()-13)/2),0)),"",OFFSET('5. Pp (3 años)'!$D$46,INT((ROW()-13)/2),0))</f>
        <v/>
      </c>
      <c r="E273" s="852" t="str">
        <f ca="1">IF(ISBLANK(OFFSET('5. Pp (3 años)'!$E$46,INT((ROW()-13)/2),0)),"",OFFSET('5. Pp (3 años)'!$E$46,INT((ROW()-13)/2),0))</f>
        <v/>
      </c>
      <c r="F273" s="854" t="str">
        <f ca="1">IF(ISBLANK(OFFSET('5. Pp (3 años)'!$K$46,INT((ROW()-13)/2),0)),"",OFFSET('5. Pp (3 años)'!$K$46,INT((ROW()-13)/2),0))</f>
        <v/>
      </c>
      <c r="G273" s="856" t="str">
        <f ca="1">IF(ISBLANK(OFFSET('5. Pp (3 años)'!$H$46,INT((ROW()-13)/2),0)),"",OFFSET('5. Pp (3 años)'!$H$46,INT((ROW()-13)/2),0))</f>
        <v/>
      </c>
      <c r="H273" s="907" t="str">
        <f ca="1">IF(ISBLANK(OFFSET('9. METAS'!$L$20,INT((ROW()-13)/2),0)),"",OFFSET('9. METAS'!$L$20,INT((ROW()-13)/2),0))</f>
        <v/>
      </c>
      <c r="I273" s="870"/>
      <c r="J273" s="220" t="e">
        <f ca="1">IF(MOD(ROW()-13,2)=0,IF(ISBLANK(OFFSET(#REF!,INT((ROW()-13)/2),0)),"",OFFSET(#REF!,INT((ROW()-13)/2),0)),IF(ISBLANK(OFFSET('9. METAS'!$U$20,INT((ROW()-14)/2),0)),"",OFFSET('9. METAS'!$U$20,INT((ROW()-14)/2),0)))</f>
        <v>#REF!</v>
      </c>
      <c r="K273" s="221" t="e">
        <f ca="1">IF(MOD(ROW()-13,2)=0,IF(ISBLANK(OFFSET(#REF!,INT((ROW()-13)/2),0)),"",OFFSET(#REF!,INT((ROW()-13)/2),0)),IF(ISBLANK(OFFSET('9. METAS'!$V$20,INT((ROW()-14)/2),0)),"",OFFSET('9. METAS'!$V$20,INT((ROW()-14)/2),0)))</f>
        <v>#REF!</v>
      </c>
      <c r="L273" s="221" t="e">
        <f ca="1">IF(MOD(ROW()-13,2)=0,IF(ISBLANK(OFFSET(#REF!,INT((ROW()-13)/2),0)),"",OFFSET(#REF!,INT((ROW()-13)/2),0)),IF(ISBLANK(OFFSET('9. METAS'!$W$20,INT((ROW()-14)/2),0)),"",OFFSET('9. METAS'!$W$20,INT((ROW()-14)/2),0)))</f>
        <v>#REF!</v>
      </c>
      <c r="M273" s="222" t="e">
        <f ca="1">IF(MOD(ROW()-13,2)=0,IF(ISBLANK(OFFSET(#REF!,INT((ROW()-13)/2),0)),"",OFFSET(#REF!,INT((ROW()-13)/2),0)),IF(ISBLANK(OFFSET('9. METAS'!$X$20,INT((ROW()-14)/2),0)),"",OFFSET('9. METAS'!$X$20,INT((ROW()-14)/2),0)))</f>
        <v>#REF!</v>
      </c>
      <c r="N273" s="872" t="str">
        <f t="shared" ref="N273" ca="1" si="256">IFERROR(J273/J274,"ND")</f>
        <v>ND</v>
      </c>
      <c r="O273" s="874" t="str">
        <f t="shared" ref="O273" ca="1" si="257">IFERROR(((J273+K273+L273+M273)/H273),"ND")</f>
        <v>ND</v>
      </c>
      <c r="P273" s="876"/>
    </row>
    <row r="274" spans="3:16">
      <c r="C274" s="850"/>
      <c r="D274" s="852"/>
      <c r="E274" s="852"/>
      <c r="F274" s="854"/>
      <c r="G274" s="856"/>
      <c r="H274" s="907"/>
      <c r="I274" s="871"/>
      <c r="J274" s="220" t="str">
        <f ca="1">IF(MOD(ROW()-13,2)=0,IF(ISBLANK(OFFSET(#REF!,INT((ROW()-13)/2),0)),"",OFFSET(#REF!,INT((ROW()-13)/2),0)),IF(ISBLANK(OFFSET('9. METAS'!$U$20,INT((ROW()-14)/2),0)),"",OFFSET('9. METAS'!$U$20,INT((ROW()-14)/2),0)))</f>
        <v/>
      </c>
      <c r="K274" s="221" t="str">
        <f ca="1">IF(MOD(ROW()-13,2)=0,IF(ISBLANK(OFFSET(#REF!,INT((ROW()-13)/2),0)),"",OFFSET(#REF!,INT((ROW()-13)/2),0)),IF(ISBLANK(OFFSET('9. METAS'!$V$20,INT((ROW()-14)/2),0)),"",OFFSET('9. METAS'!$V$20,INT((ROW()-14)/2),0)))</f>
        <v/>
      </c>
      <c r="L274" s="221" t="str">
        <f ca="1">IF(MOD(ROW()-13,2)=0,IF(ISBLANK(OFFSET(#REF!,INT((ROW()-13)/2),0)),"",OFFSET(#REF!,INT((ROW()-13)/2),0)),IF(ISBLANK(OFFSET('9. METAS'!$W$20,INT((ROW()-14)/2),0)),"",OFFSET('9. METAS'!$W$20,INT((ROW()-14)/2),0)))</f>
        <v/>
      </c>
      <c r="M274" s="222" t="str">
        <f ca="1">IF(MOD(ROW()-13,2)=0,IF(ISBLANK(OFFSET(#REF!,INT((ROW()-13)/2),0)),"",OFFSET(#REF!,INT((ROW()-13)/2),0)),IF(ISBLANK(OFFSET('9. METAS'!$X$20,INT((ROW()-14)/2),0)),"",OFFSET('9. METAS'!$X$20,INT((ROW()-14)/2),0)))</f>
        <v/>
      </c>
      <c r="N274" s="873"/>
      <c r="O274" s="875"/>
      <c r="P274" s="877"/>
    </row>
    <row r="275" spans="3:16">
      <c r="C275" s="878" t="str">
        <f ca="1">IF(ISBLANK(OFFSET('5. Pp (3 años)'!$C$46,INT((ROW()-13)/2),0)),"",OFFSET('5. Pp (3 años)'!$C$46,INT((ROW()-13)/2),0))</f>
        <v/>
      </c>
      <c r="D275" s="852" t="str">
        <f ca="1">IF(ISBLANK(OFFSET('5. Pp (3 años)'!$D$46,INT((ROW()-13)/2),0)),"",OFFSET('5. Pp (3 años)'!$D$46,INT((ROW()-13)/2),0))</f>
        <v/>
      </c>
      <c r="E275" s="852" t="str">
        <f ca="1">IF(ISBLANK(OFFSET('5. Pp (3 años)'!$E$46,INT((ROW()-13)/2),0)),"",OFFSET('5. Pp (3 años)'!$E$46,INT((ROW()-13)/2),0))</f>
        <v/>
      </c>
      <c r="F275" s="854" t="str">
        <f ca="1">IF(ISBLANK(OFFSET('5. Pp (3 años)'!$K$46,INT((ROW()-13)/2),0)),"",OFFSET('5. Pp (3 años)'!$K$46,INT((ROW()-13)/2),0))</f>
        <v/>
      </c>
      <c r="G275" s="856" t="str">
        <f ca="1">IF(ISBLANK(OFFSET('5. Pp (3 años)'!$H$46,INT((ROW()-13)/2),0)),"",OFFSET('5. Pp (3 años)'!$H$46,INT((ROW()-13)/2),0))</f>
        <v/>
      </c>
      <c r="H275" s="907" t="str">
        <f ca="1">IF(ISBLANK(OFFSET('9. METAS'!$L$20,INT((ROW()-13)/2),0)),"",OFFSET('9. METAS'!$L$20,INT((ROW()-13)/2),0))</f>
        <v/>
      </c>
      <c r="I275" s="870"/>
      <c r="J275" s="220" t="e">
        <f ca="1">IF(MOD(ROW()-13,2)=0,IF(ISBLANK(OFFSET(#REF!,INT((ROW()-13)/2),0)),"",OFFSET(#REF!,INT((ROW()-13)/2),0)),IF(ISBLANK(OFFSET('9. METAS'!$U$20,INT((ROW()-14)/2),0)),"",OFFSET('9. METAS'!$U$20,INT((ROW()-14)/2),0)))</f>
        <v>#REF!</v>
      </c>
      <c r="K275" s="221" t="e">
        <f ca="1">IF(MOD(ROW()-13,2)=0,IF(ISBLANK(OFFSET(#REF!,INT((ROW()-13)/2),0)),"",OFFSET(#REF!,INT((ROW()-13)/2),0)),IF(ISBLANK(OFFSET('9. METAS'!$V$20,INT((ROW()-14)/2),0)),"",OFFSET('9. METAS'!$V$20,INT((ROW()-14)/2),0)))</f>
        <v>#REF!</v>
      </c>
      <c r="L275" s="221" t="e">
        <f ca="1">IF(MOD(ROW()-13,2)=0,IF(ISBLANK(OFFSET(#REF!,INT((ROW()-13)/2),0)),"",OFFSET(#REF!,INT((ROW()-13)/2),0)),IF(ISBLANK(OFFSET('9. METAS'!$W$20,INT((ROW()-14)/2),0)),"",OFFSET('9. METAS'!$W$20,INT((ROW()-14)/2),0)))</f>
        <v>#REF!</v>
      </c>
      <c r="M275" s="222" t="e">
        <f ca="1">IF(MOD(ROW()-13,2)=0,IF(ISBLANK(OFFSET(#REF!,INT((ROW()-13)/2),0)),"",OFFSET(#REF!,INT((ROW()-13)/2),0)),IF(ISBLANK(OFFSET('9. METAS'!$X$20,INT((ROW()-14)/2),0)),"",OFFSET('9. METAS'!$X$20,INT((ROW()-14)/2),0)))</f>
        <v>#REF!</v>
      </c>
      <c r="N275" s="872" t="str">
        <f t="shared" ref="N275" ca="1" si="258">IFERROR(J275/J276,"ND")</f>
        <v>ND</v>
      </c>
      <c r="O275" s="874" t="str">
        <f t="shared" ref="O275" ca="1" si="259">IFERROR(((J275+K275+L275+M275)/H275),"ND")</f>
        <v>ND</v>
      </c>
      <c r="P275" s="876"/>
    </row>
    <row r="276" spans="3:16">
      <c r="C276" s="850"/>
      <c r="D276" s="852"/>
      <c r="E276" s="852"/>
      <c r="F276" s="854"/>
      <c r="G276" s="856"/>
      <c r="H276" s="907"/>
      <c r="I276" s="871"/>
      <c r="J276" s="220" t="str">
        <f ca="1">IF(MOD(ROW()-13,2)=0,IF(ISBLANK(OFFSET(#REF!,INT((ROW()-13)/2),0)),"",OFFSET(#REF!,INT((ROW()-13)/2),0)),IF(ISBLANK(OFFSET('9. METAS'!$U$20,INT((ROW()-14)/2),0)),"",OFFSET('9. METAS'!$U$20,INT((ROW()-14)/2),0)))</f>
        <v/>
      </c>
      <c r="K276" s="221" t="str">
        <f ca="1">IF(MOD(ROW()-13,2)=0,IF(ISBLANK(OFFSET(#REF!,INT((ROW()-13)/2),0)),"",OFFSET(#REF!,INT((ROW()-13)/2),0)),IF(ISBLANK(OFFSET('9. METAS'!$V$20,INT((ROW()-14)/2),0)),"",OFFSET('9. METAS'!$V$20,INT((ROW()-14)/2),0)))</f>
        <v/>
      </c>
      <c r="L276" s="221" t="str">
        <f ca="1">IF(MOD(ROW()-13,2)=0,IF(ISBLANK(OFFSET(#REF!,INT((ROW()-13)/2),0)),"",OFFSET(#REF!,INT((ROW()-13)/2),0)),IF(ISBLANK(OFFSET('9. METAS'!$W$20,INT((ROW()-14)/2),0)),"",OFFSET('9. METAS'!$W$20,INT((ROW()-14)/2),0)))</f>
        <v/>
      </c>
      <c r="M276" s="222" t="str">
        <f ca="1">IF(MOD(ROW()-13,2)=0,IF(ISBLANK(OFFSET(#REF!,INT((ROW()-13)/2),0)),"",OFFSET(#REF!,INT((ROW()-13)/2),0)),IF(ISBLANK(OFFSET('9. METAS'!$X$20,INT((ROW()-14)/2),0)),"",OFFSET('9. METAS'!$X$20,INT((ROW()-14)/2),0)))</f>
        <v/>
      </c>
      <c r="N276" s="873"/>
      <c r="O276" s="875"/>
      <c r="P276" s="877"/>
    </row>
    <row r="277" spans="3:16">
      <c r="C277" s="878" t="str">
        <f ca="1">IF(ISBLANK(OFFSET('5. Pp (3 años)'!$C$46,INT((ROW()-13)/2),0)),"",OFFSET('5. Pp (3 años)'!$C$46,INT((ROW()-13)/2),0))</f>
        <v/>
      </c>
      <c r="D277" s="852" t="str">
        <f ca="1">IF(ISBLANK(OFFSET('5. Pp (3 años)'!$D$46,INT((ROW()-13)/2),0)),"",OFFSET('5. Pp (3 años)'!$D$46,INT((ROW()-13)/2),0))</f>
        <v/>
      </c>
      <c r="E277" s="852" t="str">
        <f ca="1">IF(ISBLANK(OFFSET('5. Pp (3 años)'!$E$46,INT((ROW()-13)/2),0)),"",OFFSET('5. Pp (3 años)'!$E$46,INT((ROW()-13)/2),0))</f>
        <v/>
      </c>
      <c r="F277" s="854" t="str">
        <f ca="1">IF(ISBLANK(OFFSET('5. Pp (3 años)'!$K$46,INT((ROW()-13)/2),0)),"",OFFSET('5. Pp (3 años)'!$K$46,INT((ROW()-13)/2),0))</f>
        <v/>
      </c>
      <c r="G277" s="856" t="str">
        <f ca="1">IF(ISBLANK(OFFSET('5. Pp (3 años)'!$H$46,INT((ROW()-13)/2),0)),"",OFFSET('5. Pp (3 años)'!$H$46,INT((ROW()-13)/2),0))</f>
        <v/>
      </c>
      <c r="H277" s="907" t="str">
        <f ca="1">IF(ISBLANK(OFFSET('9. METAS'!$L$20,INT((ROW()-13)/2),0)),"",OFFSET('9. METAS'!$L$20,INT((ROW()-13)/2),0))</f>
        <v/>
      </c>
      <c r="I277" s="870"/>
      <c r="J277" s="220" t="e">
        <f ca="1">IF(MOD(ROW()-13,2)=0,IF(ISBLANK(OFFSET(#REF!,INT((ROW()-13)/2),0)),"",OFFSET(#REF!,INT((ROW()-13)/2),0)),IF(ISBLANK(OFFSET('9. METAS'!$U$20,INT((ROW()-14)/2),0)),"",OFFSET('9. METAS'!$U$20,INT((ROW()-14)/2),0)))</f>
        <v>#REF!</v>
      </c>
      <c r="K277" s="221" t="e">
        <f ca="1">IF(MOD(ROW()-13,2)=0,IF(ISBLANK(OFFSET(#REF!,INT((ROW()-13)/2),0)),"",OFFSET(#REF!,INT((ROW()-13)/2),0)),IF(ISBLANK(OFFSET('9. METAS'!$V$20,INT((ROW()-14)/2),0)),"",OFFSET('9. METAS'!$V$20,INT((ROW()-14)/2),0)))</f>
        <v>#REF!</v>
      </c>
      <c r="L277" s="221" t="e">
        <f ca="1">IF(MOD(ROW()-13,2)=0,IF(ISBLANK(OFFSET(#REF!,INT((ROW()-13)/2),0)),"",OFFSET(#REF!,INT((ROW()-13)/2),0)),IF(ISBLANK(OFFSET('9. METAS'!$W$20,INT((ROW()-14)/2),0)),"",OFFSET('9. METAS'!$W$20,INT((ROW()-14)/2),0)))</f>
        <v>#REF!</v>
      </c>
      <c r="M277" s="222" t="e">
        <f ca="1">IF(MOD(ROW()-13,2)=0,IF(ISBLANK(OFFSET(#REF!,INT((ROW()-13)/2),0)),"",OFFSET(#REF!,INT((ROW()-13)/2),0)),IF(ISBLANK(OFFSET('9. METAS'!$X$20,INT((ROW()-14)/2),0)),"",OFFSET('9. METAS'!$X$20,INT((ROW()-14)/2),0)))</f>
        <v>#REF!</v>
      </c>
      <c r="N277" s="872" t="str">
        <f t="shared" ref="N277" ca="1" si="260">IFERROR(J277/J278,"ND")</f>
        <v>ND</v>
      </c>
      <c r="O277" s="874" t="str">
        <f t="shared" ref="O277" ca="1" si="261">IFERROR(((J277+K277+L277+M277)/H277),"ND")</f>
        <v>ND</v>
      </c>
      <c r="P277" s="876"/>
    </row>
    <row r="278" spans="3:16">
      <c r="C278" s="850"/>
      <c r="D278" s="852"/>
      <c r="E278" s="852"/>
      <c r="F278" s="854"/>
      <c r="G278" s="856"/>
      <c r="H278" s="907"/>
      <c r="I278" s="871"/>
      <c r="J278" s="220" t="str">
        <f ca="1">IF(MOD(ROW()-13,2)=0,IF(ISBLANK(OFFSET(#REF!,INT((ROW()-13)/2),0)),"",OFFSET(#REF!,INT((ROW()-13)/2),0)),IF(ISBLANK(OFFSET('9. METAS'!$U$20,INT((ROW()-14)/2),0)),"",OFFSET('9. METAS'!$U$20,INT((ROW()-14)/2),0)))</f>
        <v/>
      </c>
      <c r="K278" s="221" t="str">
        <f ca="1">IF(MOD(ROW()-13,2)=0,IF(ISBLANK(OFFSET(#REF!,INT((ROW()-13)/2),0)),"",OFFSET(#REF!,INT((ROW()-13)/2),0)),IF(ISBLANK(OFFSET('9. METAS'!$V$20,INT((ROW()-14)/2),0)),"",OFFSET('9. METAS'!$V$20,INT((ROW()-14)/2),0)))</f>
        <v/>
      </c>
      <c r="L278" s="221" t="str">
        <f ca="1">IF(MOD(ROW()-13,2)=0,IF(ISBLANK(OFFSET(#REF!,INT((ROW()-13)/2),0)),"",OFFSET(#REF!,INT((ROW()-13)/2),0)),IF(ISBLANK(OFFSET('9. METAS'!$W$20,INT((ROW()-14)/2),0)),"",OFFSET('9. METAS'!$W$20,INT((ROW()-14)/2),0)))</f>
        <v/>
      </c>
      <c r="M278" s="222" t="str">
        <f ca="1">IF(MOD(ROW()-13,2)=0,IF(ISBLANK(OFFSET(#REF!,INT((ROW()-13)/2),0)),"",OFFSET(#REF!,INT((ROW()-13)/2),0)),IF(ISBLANK(OFFSET('9. METAS'!$X$20,INT((ROW()-14)/2),0)),"",OFFSET('9. METAS'!$X$20,INT((ROW()-14)/2),0)))</f>
        <v/>
      </c>
      <c r="N278" s="873"/>
      <c r="O278" s="875"/>
      <c r="P278" s="877"/>
    </row>
    <row r="279" spans="3:16">
      <c r="C279" s="878" t="str">
        <f ca="1">IF(ISBLANK(OFFSET('5. Pp (3 años)'!$C$46,INT((ROW()-13)/2),0)),"",OFFSET('5. Pp (3 años)'!$C$46,INT((ROW()-13)/2),0))</f>
        <v/>
      </c>
      <c r="D279" s="852" t="str">
        <f ca="1">IF(ISBLANK(OFFSET('5. Pp (3 años)'!$D$46,INT((ROW()-13)/2),0)),"",OFFSET('5. Pp (3 años)'!$D$46,INT((ROW()-13)/2),0))</f>
        <v/>
      </c>
      <c r="E279" s="852" t="str">
        <f ca="1">IF(ISBLANK(OFFSET('5. Pp (3 años)'!$E$46,INT((ROW()-13)/2),0)),"",OFFSET('5. Pp (3 años)'!$E$46,INT((ROW()-13)/2),0))</f>
        <v/>
      </c>
      <c r="F279" s="854" t="str">
        <f ca="1">IF(ISBLANK(OFFSET('5. Pp (3 años)'!$K$46,INT((ROW()-13)/2),0)),"",OFFSET('5. Pp (3 años)'!$K$46,INT((ROW()-13)/2),0))</f>
        <v/>
      </c>
      <c r="G279" s="856" t="str">
        <f ca="1">IF(ISBLANK(OFFSET('5. Pp (3 años)'!$H$46,INT((ROW()-13)/2),0)),"",OFFSET('5. Pp (3 años)'!$H$46,INT((ROW()-13)/2),0))</f>
        <v/>
      </c>
      <c r="H279" s="907" t="str">
        <f ca="1">IF(ISBLANK(OFFSET('9. METAS'!$L$20,INT((ROW()-13)/2),0)),"",OFFSET('9. METAS'!$L$20,INT((ROW()-13)/2),0))</f>
        <v/>
      </c>
      <c r="I279" s="870"/>
      <c r="J279" s="220" t="e">
        <f ca="1">IF(MOD(ROW()-13,2)=0,IF(ISBLANK(OFFSET(#REF!,INT((ROW()-13)/2),0)),"",OFFSET(#REF!,INT((ROW()-13)/2),0)),IF(ISBLANK(OFFSET('9. METAS'!$U$20,INT((ROW()-14)/2),0)),"",OFFSET('9. METAS'!$U$20,INT((ROW()-14)/2),0)))</f>
        <v>#REF!</v>
      </c>
      <c r="K279" s="221" t="e">
        <f ca="1">IF(MOD(ROW()-13,2)=0,IF(ISBLANK(OFFSET(#REF!,INT((ROW()-13)/2),0)),"",OFFSET(#REF!,INT((ROW()-13)/2),0)),IF(ISBLANK(OFFSET('9. METAS'!$V$20,INT((ROW()-14)/2),0)),"",OFFSET('9. METAS'!$V$20,INT((ROW()-14)/2),0)))</f>
        <v>#REF!</v>
      </c>
      <c r="L279" s="221" t="e">
        <f ca="1">IF(MOD(ROW()-13,2)=0,IF(ISBLANK(OFFSET(#REF!,INT((ROW()-13)/2),0)),"",OFFSET(#REF!,INT((ROW()-13)/2),0)),IF(ISBLANK(OFFSET('9. METAS'!$W$20,INT((ROW()-14)/2),0)),"",OFFSET('9. METAS'!$W$20,INT((ROW()-14)/2),0)))</f>
        <v>#REF!</v>
      </c>
      <c r="M279" s="222" t="e">
        <f ca="1">IF(MOD(ROW()-13,2)=0,IF(ISBLANK(OFFSET(#REF!,INT((ROW()-13)/2),0)),"",OFFSET(#REF!,INT((ROW()-13)/2),0)),IF(ISBLANK(OFFSET('9. METAS'!$X$20,INT((ROW()-14)/2),0)),"",OFFSET('9. METAS'!$X$20,INT((ROW()-14)/2),0)))</f>
        <v>#REF!</v>
      </c>
      <c r="N279" s="872" t="str">
        <f t="shared" ref="N279" ca="1" si="262">IFERROR(J279/J280,"ND")</f>
        <v>ND</v>
      </c>
      <c r="O279" s="874" t="str">
        <f t="shared" ref="O279" ca="1" si="263">IFERROR(((J279+K279+L279+M279)/H279),"ND")</f>
        <v>ND</v>
      </c>
      <c r="P279" s="876"/>
    </row>
    <row r="280" spans="3:16">
      <c r="C280" s="850"/>
      <c r="D280" s="852"/>
      <c r="E280" s="852"/>
      <c r="F280" s="854"/>
      <c r="G280" s="856"/>
      <c r="H280" s="907"/>
      <c r="I280" s="871"/>
      <c r="J280" s="220" t="str">
        <f ca="1">IF(MOD(ROW()-13,2)=0,IF(ISBLANK(OFFSET(#REF!,INT((ROW()-13)/2),0)),"",OFFSET(#REF!,INT((ROW()-13)/2),0)),IF(ISBLANK(OFFSET('9. METAS'!$U$20,INT((ROW()-14)/2),0)),"",OFFSET('9. METAS'!$U$20,INT((ROW()-14)/2),0)))</f>
        <v/>
      </c>
      <c r="K280" s="221" t="str">
        <f ca="1">IF(MOD(ROW()-13,2)=0,IF(ISBLANK(OFFSET(#REF!,INT((ROW()-13)/2),0)),"",OFFSET(#REF!,INT((ROW()-13)/2),0)),IF(ISBLANK(OFFSET('9. METAS'!$V$20,INT((ROW()-14)/2),0)),"",OFFSET('9. METAS'!$V$20,INT((ROW()-14)/2),0)))</f>
        <v/>
      </c>
      <c r="L280" s="221" t="str">
        <f ca="1">IF(MOD(ROW()-13,2)=0,IF(ISBLANK(OFFSET(#REF!,INT((ROW()-13)/2),0)),"",OFFSET(#REF!,INT((ROW()-13)/2),0)),IF(ISBLANK(OFFSET('9. METAS'!$W$20,INT((ROW()-14)/2),0)),"",OFFSET('9. METAS'!$W$20,INT((ROW()-14)/2),0)))</f>
        <v/>
      </c>
      <c r="M280" s="222" t="str">
        <f ca="1">IF(MOD(ROW()-13,2)=0,IF(ISBLANK(OFFSET(#REF!,INT((ROW()-13)/2),0)),"",OFFSET(#REF!,INT((ROW()-13)/2),0)),IF(ISBLANK(OFFSET('9. METAS'!$X$20,INT((ROW()-14)/2),0)),"",OFFSET('9. METAS'!$X$20,INT((ROW()-14)/2),0)))</f>
        <v/>
      </c>
      <c r="N280" s="873"/>
      <c r="O280" s="875"/>
      <c r="P280" s="877"/>
    </row>
    <row r="281" spans="3:16">
      <c r="C281" s="878" t="str">
        <f ca="1">IF(ISBLANK(OFFSET('5. Pp (3 años)'!$C$46,INT((ROW()-13)/2),0)),"",OFFSET('5. Pp (3 años)'!$C$46,INT((ROW()-13)/2),0))</f>
        <v/>
      </c>
      <c r="D281" s="852" t="str">
        <f ca="1">IF(ISBLANK(OFFSET('5. Pp (3 años)'!$D$46,INT((ROW()-13)/2),0)),"",OFFSET('5. Pp (3 años)'!$D$46,INT((ROW()-13)/2),0))</f>
        <v/>
      </c>
      <c r="E281" s="852" t="str">
        <f ca="1">IF(ISBLANK(OFFSET('5. Pp (3 años)'!$E$46,INT((ROW()-13)/2),0)),"",OFFSET('5. Pp (3 años)'!$E$46,INT((ROW()-13)/2),0))</f>
        <v/>
      </c>
      <c r="F281" s="854" t="str">
        <f ca="1">IF(ISBLANK(OFFSET('5. Pp (3 años)'!$K$46,INT((ROW()-13)/2),0)),"",OFFSET('5. Pp (3 años)'!$K$46,INT((ROW()-13)/2),0))</f>
        <v/>
      </c>
      <c r="G281" s="856" t="str">
        <f ca="1">IF(ISBLANK(OFFSET('5. Pp (3 años)'!$H$46,INT((ROW()-13)/2),0)),"",OFFSET('5. Pp (3 años)'!$H$46,INT((ROW()-13)/2),0))</f>
        <v/>
      </c>
      <c r="H281" s="907" t="str">
        <f ca="1">IF(ISBLANK(OFFSET('9. METAS'!$L$20,INT((ROW()-13)/2),0)),"",OFFSET('9. METAS'!$L$20,INT((ROW()-13)/2),0))</f>
        <v/>
      </c>
      <c r="I281" s="870"/>
      <c r="J281" s="220" t="e">
        <f ca="1">IF(MOD(ROW()-13,2)=0,IF(ISBLANK(OFFSET(#REF!,INT((ROW()-13)/2),0)),"",OFFSET(#REF!,INT((ROW()-13)/2),0)),IF(ISBLANK(OFFSET('9. METAS'!$U$20,INT((ROW()-14)/2),0)),"",OFFSET('9. METAS'!$U$20,INT((ROW()-14)/2),0)))</f>
        <v>#REF!</v>
      </c>
      <c r="K281" s="221" t="e">
        <f ca="1">IF(MOD(ROW()-13,2)=0,IF(ISBLANK(OFFSET(#REF!,INT((ROW()-13)/2),0)),"",OFFSET(#REF!,INT((ROW()-13)/2),0)),IF(ISBLANK(OFFSET('9. METAS'!$V$20,INT((ROW()-14)/2),0)),"",OFFSET('9. METAS'!$V$20,INT((ROW()-14)/2),0)))</f>
        <v>#REF!</v>
      </c>
      <c r="L281" s="221" t="e">
        <f ca="1">IF(MOD(ROW()-13,2)=0,IF(ISBLANK(OFFSET(#REF!,INT((ROW()-13)/2),0)),"",OFFSET(#REF!,INT((ROW()-13)/2),0)),IF(ISBLANK(OFFSET('9. METAS'!$W$20,INT((ROW()-14)/2),0)),"",OFFSET('9. METAS'!$W$20,INT((ROW()-14)/2),0)))</f>
        <v>#REF!</v>
      </c>
      <c r="M281" s="222" t="e">
        <f ca="1">IF(MOD(ROW()-13,2)=0,IF(ISBLANK(OFFSET(#REF!,INT((ROW()-13)/2),0)),"",OFFSET(#REF!,INT((ROW()-13)/2),0)),IF(ISBLANK(OFFSET('9. METAS'!$X$20,INT((ROW()-14)/2),0)),"",OFFSET('9. METAS'!$X$20,INT((ROW()-14)/2),0)))</f>
        <v>#REF!</v>
      </c>
      <c r="N281" s="872" t="str">
        <f t="shared" ref="N281" ca="1" si="264">IFERROR(J281/J282,"ND")</f>
        <v>ND</v>
      </c>
      <c r="O281" s="874" t="str">
        <f t="shared" ref="O281" ca="1" si="265">IFERROR(((J281+K281+L281+M281)/H281),"ND")</f>
        <v>ND</v>
      </c>
      <c r="P281" s="876"/>
    </row>
    <row r="282" spans="3:16">
      <c r="C282" s="850"/>
      <c r="D282" s="852"/>
      <c r="E282" s="852"/>
      <c r="F282" s="854"/>
      <c r="G282" s="856"/>
      <c r="H282" s="907"/>
      <c r="I282" s="871"/>
      <c r="J282" s="220" t="str">
        <f ca="1">IF(MOD(ROW()-13,2)=0,IF(ISBLANK(OFFSET(#REF!,INT((ROW()-13)/2),0)),"",OFFSET(#REF!,INT((ROW()-13)/2),0)),IF(ISBLANK(OFFSET('9. METAS'!$U$20,INT((ROW()-14)/2),0)),"",OFFSET('9. METAS'!$U$20,INT((ROW()-14)/2),0)))</f>
        <v/>
      </c>
      <c r="K282" s="221" t="str">
        <f ca="1">IF(MOD(ROW()-13,2)=0,IF(ISBLANK(OFFSET(#REF!,INT((ROW()-13)/2),0)),"",OFFSET(#REF!,INT((ROW()-13)/2),0)),IF(ISBLANK(OFFSET('9. METAS'!$V$20,INT((ROW()-14)/2),0)),"",OFFSET('9. METAS'!$V$20,INT((ROW()-14)/2),0)))</f>
        <v/>
      </c>
      <c r="L282" s="221" t="str">
        <f ca="1">IF(MOD(ROW()-13,2)=0,IF(ISBLANK(OFFSET(#REF!,INT((ROW()-13)/2),0)),"",OFFSET(#REF!,INT((ROW()-13)/2),0)),IF(ISBLANK(OFFSET('9. METAS'!$W$20,INT((ROW()-14)/2),0)),"",OFFSET('9. METAS'!$W$20,INT((ROW()-14)/2),0)))</f>
        <v/>
      </c>
      <c r="M282" s="222" t="str">
        <f ca="1">IF(MOD(ROW()-13,2)=0,IF(ISBLANK(OFFSET(#REF!,INT((ROW()-13)/2),0)),"",OFFSET(#REF!,INT((ROW()-13)/2),0)),IF(ISBLANK(OFFSET('9. METAS'!$X$20,INT((ROW()-14)/2),0)),"",OFFSET('9. METAS'!$X$20,INT((ROW()-14)/2),0)))</f>
        <v/>
      </c>
      <c r="N282" s="873"/>
      <c r="O282" s="875"/>
      <c r="P282" s="877"/>
    </row>
    <row r="283" spans="3:16">
      <c r="C283" s="878" t="str">
        <f ca="1">IF(ISBLANK(OFFSET('5. Pp (3 años)'!$C$46,INT((ROW()-13)/2),0)),"",OFFSET('5. Pp (3 años)'!$C$46,INT((ROW()-13)/2),0))</f>
        <v/>
      </c>
      <c r="D283" s="852" t="str">
        <f ca="1">IF(ISBLANK(OFFSET('5. Pp (3 años)'!$D$46,INT((ROW()-13)/2),0)),"",OFFSET('5. Pp (3 años)'!$D$46,INT((ROW()-13)/2),0))</f>
        <v/>
      </c>
      <c r="E283" s="852" t="str">
        <f ca="1">IF(ISBLANK(OFFSET('5. Pp (3 años)'!$E$46,INT((ROW()-13)/2),0)),"",OFFSET('5. Pp (3 años)'!$E$46,INT((ROW()-13)/2),0))</f>
        <v/>
      </c>
      <c r="F283" s="854" t="str">
        <f ca="1">IF(ISBLANK(OFFSET('5. Pp (3 años)'!$K$46,INT((ROW()-13)/2),0)),"",OFFSET('5. Pp (3 años)'!$K$46,INT((ROW()-13)/2),0))</f>
        <v/>
      </c>
      <c r="G283" s="856" t="str">
        <f ca="1">IF(ISBLANK(OFFSET('5. Pp (3 años)'!$H$46,INT((ROW()-13)/2),0)),"",OFFSET('5. Pp (3 años)'!$H$46,INT((ROW()-13)/2),0))</f>
        <v/>
      </c>
      <c r="H283" s="907" t="str">
        <f ca="1">IF(ISBLANK(OFFSET('9. METAS'!$L$20,INT((ROW()-13)/2),0)),"",OFFSET('9. METAS'!$L$20,INT((ROW()-13)/2),0))</f>
        <v/>
      </c>
      <c r="I283" s="870"/>
      <c r="J283" s="220" t="e">
        <f ca="1">IF(MOD(ROW()-13,2)=0,IF(ISBLANK(OFFSET(#REF!,INT((ROW()-13)/2),0)),"",OFFSET(#REF!,INT((ROW()-13)/2),0)),IF(ISBLANK(OFFSET('9. METAS'!$U$20,INT((ROW()-14)/2),0)),"",OFFSET('9. METAS'!$U$20,INT((ROW()-14)/2),0)))</f>
        <v>#REF!</v>
      </c>
      <c r="K283" s="221" t="e">
        <f ca="1">IF(MOD(ROW()-13,2)=0,IF(ISBLANK(OFFSET(#REF!,INT((ROW()-13)/2),0)),"",OFFSET(#REF!,INT((ROW()-13)/2),0)),IF(ISBLANK(OFFSET('9. METAS'!$V$20,INT((ROW()-14)/2),0)),"",OFFSET('9. METAS'!$V$20,INT((ROW()-14)/2),0)))</f>
        <v>#REF!</v>
      </c>
      <c r="L283" s="221" t="e">
        <f ca="1">IF(MOD(ROW()-13,2)=0,IF(ISBLANK(OFFSET(#REF!,INT((ROW()-13)/2),0)),"",OFFSET(#REF!,INT((ROW()-13)/2),0)),IF(ISBLANK(OFFSET('9. METAS'!$W$20,INT((ROW()-14)/2),0)),"",OFFSET('9. METAS'!$W$20,INT((ROW()-14)/2),0)))</f>
        <v>#REF!</v>
      </c>
      <c r="M283" s="222" t="e">
        <f ca="1">IF(MOD(ROW()-13,2)=0,IF(ISBLANK(OFFSET(#REF!,INT((ROW()-13)/2),0)),"",OFFSET(#REF!,INT((ROW()-13)/2),0)),IF(ISBLANK(OFFSET('9. METAS'!$X$20,INT((ROW()-14)/2),0)),"",OFFSET('9. METAS'!$X$20,INT((ROW()-14)/2),0)))</f>
        <v>#REF!</v>
      </c>
      <c r="N283" s="872" t="str">
        <f t="shared" ref="N283" ca="1" si="266">IFERROR(J283/J284,"ND")</f>
        <v>ND</v>
      </c>
      <c r="O283" s="874" t="str">
        <f t="shared" ref="O283" ca="1" si="267">IFERROR(((J283+K283+L283+M283)/H283),"ND")</f>
        <v>ND</v>
      </c>
      <c r="P283" s="876"/>
    </row>
    <row r="284" spans="3:16">
      <c r="C284" s="850"/>
      <c r="D284" s="852"/>
      <c r="E284" s="852"/>
      <c r="F284" s="854"/>
      <c r="G284" s="856"/>
      <c r="H284" s="907"/>
      <c r="I284" s="871"/>
      <c r="J284" s="220" t="str">
        <f ca="1">IF(MOD(ROW()-13,2)=0,IF(ISBLANK(OFFSET(#REF!,INT((ROW()-13)/2),0)),"",OFFSET(#REF!,INT((ROW()-13)/2),0)),IF(ISBLANK(OFFSET('9. METAS'!$U$20,INT((ROW()-14)/2),0)),"",OFFSET('9. METAS'!$U$20,INT((ROW()-14)/2),0)))</f>
        <v/>
      </c>
      <c r="K284" s="221" t="str">
        <f ca="1">IF(MOD(ROW()-13,2)=0,IF(ISBLANK(OFFSET(#REF!,INT((ROW()-13)/2),0)),"",OFFSET(#REF!,INT((ROW()-13)/2),0)),IF(ISBLANK(OFFSET('9. METAS'!$V$20,INT((ROW()-14)/2),0)),"",OFFSET('9. METAS'!$V$20,INT((ROW()-14)/2),0)))</f>
        <v/>
      </c>
      <c r="L284" s="221" t="str">
        <f ca="1">IF(MOD(ROW()-13,2)=0,IF(ISBLANK(OFFSET(#REF!,INT((ROW()-13)/2),0)),"",OFFSET(#REF!,INT((ROW()-13)/2),0)),IF(ISBLANK(OFFSET('9. METAS'!$W$20,INT((ROW()-14)/2),0)),"",OFFSET('9. METAS'!$W$20,INT((ROW()-14)/2),0)))</f>
        <v/>
      </c>
      <c r="M284" s="222" t="str">
        <f ca="1">IF(MOD(ROW()-13,2)=0,IF(ISBLANK(OFFSET(#REF!,INT((ROW()-13)/2),0)),"",OFFSET(#REF!,INT((ROW()-13)/2),0)),IF(ISBLANK(OFFSET('9. METAS'!$X$20,INT((ROW()-14)/2),0)),"",OFFSET('9. METAS'!$X$20,INT((ROW()-14)/2),0)))</f>
        <v/>
      </c>
      <c r="N284" s="873"/>
      <c r="O284" s="875"/>
      <c r="P284" s="877"/>
    </row>
    <row r="285" spans="3:16">
      <c r="C285" s="878" t="str">
        <f ca="1">IF(ISBLANK(OFFSET('5. Pp (3 años)'!$C$46,INT((ROW()-13)/2),0)),"",OFFSET('5. Pp (3 años)'!$C$46,INT((ROW()-13)/2),0))</f>
        <v/>
      </c>
      <c r="D285" s="852" t="str">
        <f ca="1">IF(ISBLANK(OFFSET('5. Pp (3 años)'!$D$46,INT((ROW()-13)/2),0)),"",OFFSET('5. Pp (3 años)'!$D$46,INT((ROW()-13)/2),0))</f>
        <v/>
      </c>
      <c r="E285" s="852" t="str">
        <f ca="1">IF(ISBLANK(OFFSET('5. Pp (3 años)'!$E$46,INT((ROW()-13)/2),0)),"",OFFSET('5. Pp (3 años)'!$E$46,INT((ROW()-13)/2),0))</f>
        <v/>
      </c>
      <c r="F285" s="854" t="str">
        <f ca="1">IF(ISBLANK(OFFSET('5. Pp (3 años)'!$K$46,INT((ROW()-13)/2),0)),"",OFFSET('5. Pp (3 años)'!$K$46,INT((ROW()-13)/2),0))</f>
        <v/>
      </c>
      <c r="G285" s="856" t="str">
        <f ca="1">IF(ISBLANK(OFFSET('5. Pp (3 años)'!$H$46,INT((ROW()-13)/2),0)),"",OFFSET('5. Pp (3 años)'!$H$46,INT((ROW()-13)/2),0))</f>
        <v/>
      </c>
      <c r="H285" s="907" t="str">
        <f ca="1">IF(ISBLANK(OFFSET('9. METAS'!$L$20,INT((ROW()-13)/2),0)),"",OFFSET('9. METAS'!$L$20,INT((ROW()-13)/2),0))</f>
        <v/>
      </c>
      <c r="I285" s="870"/>
      <c r="J285" s="220" t="e">
        <f ca="1">IF(MOD(ROW()-13,2)=0,IF(ISBLANK(OFFSET(#REF!,INT((ROW()-13)/2),0)),"",OFFSET(#REF!,INT((ROW()-13)/2),0)),IF(ISBLANK(OFFSET('9. METAS'!$U$20,INT((ROW()-14)/2),0)),"",OFFSET('9. METAS'!$U$20,INT((ROW()-14)/2),0)))</f>
        <v>#REF!</v>
      </c>
      <c r="K285" s="221" t="e">
        <f ca="1">IF(MOD(ROW()-13,2)=0,IF(ISBLANK(OFFSET(#REF!,INT((ROW()-13)/2),0)),"",OFFSET(#REF!,INT((ROW()-13)/2),0)),IF(ISBLANK(OFFSET('9. METAS'!$V$20,INT((ROW()-14)/2),0)),"",OFFSET('9. METAS'!$V$20,INT((ROW()-14)/2),0)))</f>
        <v>#REF!</v>
      </c>
      <c r="L285" s="221" t="e">
        <f ca="1">IF(MOD(ROW()-13,2)=0,IF(ISBLANK(OFFSET(#REF!,INT((ROW()-13)/2),0)),"",OFFSET(#REF!,INT((ROW()-13)/2),0)),IF(ISBLANK(OFFSET('9. METAS'!$W$20,INT((ROW()-14)/2),0)),"",OFFSET('9. METAS'!$W$20,INT((ROW()-14)/2),0)))</f>
        <v>#REF!</v>
      </c>
      <c r="M285" s="222" t="e">
        <f ca="1">IF(MOD(ROW()-13,2)=0,IF(ISBLANK(OFFSET(#REF!,INT((ROW()-13)/2),0)),"",OFFSET(#REF!,INT((ROW()-13)/2),0)),IF(ISBLANK(OFFSET('9. METAS'!$X$20,INT((ROW()-14)/2),0)),"",OFFSET('9. METAS'!$X$20,INT((ROW()-14)/2),0)))</f>
        <v>#REF!</v>
      </c>
      <c r="N285" s="872" t="str">
        <f t="shared" ref="N285" ca="1" si="268">IFERROR(J285/J286,"ND")</f>
        <v>ND</v>
      </c>
      <c r="O285" s="874" t="str">
        <f t="shared" ref="O285" ca="1" si="269">IFERROR(((J285+K285+L285+M285)/H285),"ND")</f>
        <v>ND</v>
      </c>
      <c r="P285" s="876"/>
    </row>
    <row r="286" spans="3:16">
      <c r="C286" s="850"/>
      <c r="D286" s="852"/>
      <c r="E286" s="852"/>
      <c r="F286" s="854"/>
      <c r="G286" s="856"/>
      <c r="H286" s="907"/>
      <c r="I286" s="871"/>
      <c r="J286" s="220" t="str">
        <f ca="1">IF(MOD(ROW()-13,2)=0,IF(ISBLANK(OFFSET(#REF!,INT((ROW()-13)/2),0)),"",OFFSET(#REF!,INT((ROW()-13)/2),0)),IF(ISBLANK(OFFSET('9. METAS'!$U$20,INT((ROW()-14)/2),0)),"",OFFSET('9. METAS'!$U$20,INT((ROW()-14)/2),0)))</f>
        <v/>
      </c>
      <c r="K286" s="221" t="str">
        <f ca="1">IF(MOD(ROW()-13,2)=0,IF(ISBLANK(OFFSET(#REF!,INT((ROW()-13)/2),0)),"",OFFSET(#REF!,INT((ROW()-13)/2),0)),IF(ISBLANK(OFFSET('9. METAS'!$V$20,INT((ROW()-14)/2),0)),"",OFFSET('9. METAS'!$V$20,INT((ROW()-14)/2),0)))</f>
        <v/>
      </c>
      <c r="L286" s="221" t="str">
        <f ca="1">IF(MOD(ROW()-13,2)=0,IF(ISBLANK(OFFSET(#REF!,INT((ROW()-13)/2),0)),"",OFFSET(#REF!,INT((ROW()-13)/2),0)),IF(ISBLANK(OFFSET('9. METAS'!$W$20,INT((ROW()-14)/2),0)),"",OFFSET('9. METAS'!$W$20,INT((ROW()-14)/2),0)))</f>
        <v/>
      </c>
      <c r="M286" s="222" t="str">
        <f ca="1">IF(MOD(ROW()-13,2)=0,IF(ISBLANK(OFFSET(#REF!,INT((ROW()-13)/2),0)),"",OFFSET(#REF!,INT((ROW()-13)/2),0)),IF(ISBLANK(OFFSET('9. METAS'!$X$20,INT((ROW()-14)/2),0)),"",OFFSET('9. METAS'!$X$20,INT((ROW()-14)/2),0)))</f>
        <v/>
      </c>
      <c r="N286" s="873"/>
      <c r="O286" s="875"/>
      <c r="P286" s="877"/>
    </row>
    <row r="287" spans="3:16">
      <c r="C287" s="878" t="str">
        <f ca="1">IF(ISBLANK(OFFSET('5. Pp (3 años)'!$C$46,INT((ROW()-13)/2),0)),"",OFFSET('5. Pp (3 años)'!$C$46,INT((ROW()-13)/2),0))</f>
        <v/>
      </c>
      <c r="D287" s="852" t="str">
        <f ca="1">IF(ISBLANK(OFFSET('5. Pp (3 años)'!$D$46,INT((ROW()-13)/2),0)),"",OFFSET('5. Pp (3 años)'!$D$46,INT((ROW()-13)/2),0))</f>
        <v/>
      </c>
      <c r="E287" s="852" t="str">
        <f ca="1">IF(ISBLANK(OFFSET('5. Pp (3 años)'!$E$46,INT((ROW()-13)/2),0)),"",OFFSET('5. Pp (3 años)'!$E$46,INT((ROW()-13)/2),0))</f>
        <v/>
      </c>
      <c r="F287" s="854" t="str">
        <f ca="1">IF(ISBLANK(OFFSET('5. Pp (3 años)'!$K$46,INT((ROW()-13)/2),0)),"",OFFSET('5. Pp (3 años)'!$K$46,INT((ROW()-13)/2),0))</f>
        <v/>
      </c>
      <c r="G287" s="856" t="str">
        <f ca="1">IF(ISBLANK(OFFSET('5. Pp (3 años)'!$H$46,INT((ROW()-13)/2),0)),"",OFFSET('5. Pp (3 años)'!$H$46,INT((ROW()-13)/2),0))</f>
        <v/>
      </c>
      <c r="H287" s="907" t="str">
        <f ca="1">IF(ISBLANK(OFFSET('9. METAS'!$L$20,INT((ROW()-13)/2),0)),"",OFFSET('9. METAS'!$L$20,INT((ROW()-13)/2),0))</f>
        <v/>
      </c>
      <c r="I287" s="870"/>
      <c r="J287" s="220" t="e">
        <f ca="1">IF(MOD(ROW()-13,2)=0,IF(ISBLANK(OFFSET(#REF!,INT((ROW()-13)/2),0)),"",OFFSET(#REF!,INT((ROW()-13)/2),0)),IF(ISBLANK(OFFSET('9. METAS'!$U$20,INT((ROW()-14)/2),0)),"",OFFSET('9. METAS'!$U$20,INT((ROW()-14)/2),0)))</f>
        <v>#REF!</v>
      </c>
      <c r="K287" s="221" t="e">
        <f ca="1">IF(MOD(ROW()-13,2)=0,IF(ISBLANK(OFFSET(#REF!,INT((ROW()-13)/2),0)),"",OFFSET(#REF!,INT((ROW()-13)/2),0)),IF(ISBLANK(OFFSET('9. METAS'!$V$20,INT((ROW()-14)/2),0)),"",OFFSET('9. METAS'!$V$20,INT((ROW()-14)/2),0)))</f>
        <v>#REF!</v>
      </c>
      <c r="L287" s="221" t="e">
        <f ca="1">IF(MOD(ROW()-13,2)=0,IF(ISBLANK(OFFSET(#REF!,INT((ROW()-13)/2),0)),"",OFFSET(#REF!,INT((ROW()-13)/2),0)),IF(ISBLANK(OFFSET('9. METAS'!$W$20,INT((ROW()-14)/2),0)),"",OFFSET('9. METAS'!$W$20,INT((ROW()-14)/2),0)))</f>
        <v>#REF!</v>
      </c>
      <c r="M287" s="222" t="e">
        <f ca="1">IF(MOD(ROW()-13,2)=0,IF(ISBLANK(OFFSET(#REF!,INT((ROW()-13)/2),0)),"",OFFSET(#REF!,INT((ROW()-13)/2),0)),IF(ISBLANK(OFFSET('9. METAS'!$X$20,INT((ROW()-14)/2),0)),"",OFFSET('9. METAS'!$X$20,INT((ROW()-14)/2),0)))</f>
        <v>#REF!</v>
      </c>
      <c r="N287" s="872" t="str">
        <f t="shared" ref="N287" ca="1" si="270">IFERROR(J287/J288,"ND")</f>
        <v>ND</v>
      </c>
      <c r="O287" s="874" t="str">
        <f t="shared" ref="O287" ca="1" si="271">IFERROR(((J287+K287+L287+M287)/H287),"ND")</f>
        <v>ND</v>
      </c>
      <c r="P287" s="876"/>
    </row>
    <row r="288" spans="3:16">
      <c r="C288" s="850"/>
      <c r="D288" s="852"/>
      <c r="E288" s="852"/>
      <c r="F288" s="854"/>
      <c r="G288" s="856"/>
      <c r="H288" s="907"/>
      <c r="I288" s="871"/>
      <c r="J288" s="220" t="str">
        <f ca="1">IF(MOD(ROW()-13,2)=0,IF(ISBLANK(OFFSET(#REF!,INT((ROW()-13)/2),0)),"",OFFSET(#REF!,INT((ROW()-13)/2),0)),IF(ISBLANK(OFFSET('9. METAS'!$U$20,INT((ROW()-14)/2),0)),"",OFFSET('9. METAS'!$U$20,INT((ROW()-14)/2),0)))</f>
        <v/>
      </c>
      <c r="K288" s="221" t="str">
        <f ca="1">IF(MOD(ROW()-13,2)=0,IF(ISBLANK(OFFSET(#REF!,INT((ROW()-13)/2),0)),"",OFFSET(#REF!,INT((ROW()-13)/2),0)),IF(ISBLANK(OFFSET('9. METAS'!$V$20,INT((ROW()-14)/2),0)),"",OFFSET('9. METAS'!$V$20,INT((ROW()-14)/2),0)))</f>
        <v/>
      </c>
      <c r="L288" s="221" t="str">
        <f ca="1">IF(MOD(ROW()-13,2)=0,IF(ISBLANK(OFFSET(#REF!,INT((ROW()-13)/2),0)),"",OFFSET(#REF!,INT((ROW()-13)/2),0)),IF(ISBLANK(OFFSET('9. METAS'!$W$20,INT((ROW()-14)/2),0)),"",OFFSET('9. METAS'!$W$20,INT((ROW()-14)/2),0)))</f>
        <v/>
      </c>
      <c r="M288" s="222" t="str">
        <f ca="1">IF(MOD(ROW()-13,2)=0,IF(ISBLANK(OFFSET(#REF!,INT((ROW()-13)/2),0)),"",OFFSET(#REF!,INT((ROW()-13)/2),0)),IF(ISBLANK(OFFSET('9. METAS'!$X$20,INT((ROW()-14)/2),0)),"",OFFSET('9. METAS'!$X$20,INT((ROW()-14)/2),0)))</f>
        <v/>
      </c>
      <c r="N288" s="873"/>
      <c r="O288" s="875"/>
      <c r="P288" s="877"/>
    </row>
    <row r="289" spans="3:16">
      <c r="C289" s="878" t="str">
        <f ca="1">IF(ISBLANK(OFFSET('5. Pp (3 años)'!$C$46,INT((ROW()-13)/2),0)),"",OFFSET('5. Pp (3 años)'!$C$46,INT((ROW()-13)/2),0))</f>
        <v/>
      </c>
      <c r="D289" s="852" t="str">
        <f ca="1">IF(ISBLANK(OFFSET('5. Pp (3 años)'!$D$46,INT((ROW()-13)/2),0)),"",OFFSET('5. Pp (3 años)'!$D$46,INT((ROW()-13)/2),0))</f>
        <v/>
      </c>
      <c r="E289" s="852" t="str">
        <f ca="1">IF(ISBLANK(OFFSET('5. Pp (3 años)'!$E$46,INT((ROW()-13)/2),0)),"",OFFSET('5. Pp (3 años)'!$E$46,INT((ROW()-13)/2),0))</f>
        <v/>
      </c>
      <c r="F289" s="854" t="str">
        <f ca="1">IF(ISBLANK(OFFSET('5. Pp (3 años)'!$K$46,INT((ROW()-13)/2),0)),"",OFFSET('5. Pp (3 años)'!$K$46,INT((ROW()-13)/2),0))</f>
        <v/>
      </c>
      <c r="G289" s="856" t="str">
        <f ca="1">IF(ISBLANK(OFFSET('5. Pp (3 años)'!$H$46,INT((ROW()-13)/2),0)),"",OFFSET('5. Pp (3 años)'!$H$46,INT((ROW()-13)/2),0))</f>
        <v/>
      </c>
      <c r="H289" s="907" t="str">
        <f ca="1">IF(ISBLANK(OFFSET('9. METAS'!$L$20,INT((ROW()-13)/2),0)),"",OFFSET('9. METAS'!$L$20,INT((ROW()-13)/2),0))</f>
        <v/>
      </c>
      <c r="I289" s="870"/>
      <c r="J289" s="220" t="e">
        <f ca="1">IF(MOD(ROW()-13,2)=0,IF(ISBLANK(OFFSET(#REF!,INT((ROW()-13)/2),0)),"",OFFSET(#REF!,INT((ROW()-13)/2),0)),IF(ISBLANK(OFFSET('9. METAS'!$U$20,INT((ROW()-14)/2),0)),"",OFFSET('9. METAS'!$U$20,INT((ROW()-14)/2),0)))</f>
        <v>#REF!</v>
      </c>
      <c r="K289" s="221" t="e">
        <f ca="1">IF(MOD(ROW()-13,2)=0,IF(ISBLANK(OFFSET(#REF!,INT((ROW()-13)/2),0)),"",OFFSET(#REF!,INT((ROW()-13)/2),0)),IF(ISBLANK(OFFSET('9. METAS'!$V$20,INT((ROW()-14)/2),0)),"",OFFSET('9. METAS'!$V$20,INT((ROW()-14)/2),0)))</f>
        <v>#REF!</v>
      </c>
      <c r="L289" s="221" t="e">
        <f ca="1">IF(MOD(ROW()-13,2)=0,IF(ISBLANK(OFFSET(#REF!,INT((ROW()-13)/2),0)),"",OFFSET(#REF!,INT((ROW()-13)/2),0)),IF(ISBLANK(OFFSET('9. METAS'!$W$20,INT((ROW()-14)/2),0)),"",OFFSET('9. METAS'!$W$20,INT((ROW()-14)/2),0)))</f>
        <v>#REF!</v>
      </c>
      <c r="M289" s="222" t="e">
        <f ca="1">IF(MOD(ROW()-13,2)=0,IF(ISBLANK(OFFSET(#REF!,INT((ROW()-13)/2),0)),"",OFFSET(#REF!,INT((ROW()-13)/2),0)),IF(ISBLANK(OFFSET('9. METAS'!$X$20,INT((ROW()-14)/2),0)),"",OFFSET('9. METAS'!$X$20,INT((ROW()-14)/2),0)))</f>
        <v>#REF!</v>
      </c>
      <c r="N289" s="872" t="str">
        <f t="shared" ref="N289" ca="1" si="272">IFERROR(J289/J290,"ND")</f>
        <v>ND</v>
      </c>
      <c r="O289" s="874" t="str">
        <f t="shared" ref="O289" ca="1" si="273">IFERROR(((J289+K289+L289+M289)/H289),"ND")</f>
        <v>ND</v>
      </c>
      <c r="P289" s="876"/>
    </row>
    <row r="290" spans="3:16">
      <c r="C290" s="850"/>
      <c r="D290" s="852"/>
      <c r="E290" s="852"/>
      <c r="F290" s="854"/>
      <c r="G290" s="856"/>
      <c r="H290" s="907"/>
      <c r="I290" s="871"/>
      <c r="J290" s="220" t="str">
        <f ca="1">IF(MOD(ROW()-13,2)=0,IF(ISBLANK(OFFSET(#REF!,INT((ROW()-13)/2),0)),"",OFFSET(#REF!,INT((ROW()-13)/2),0)),IF(ISBLANK(OFFSET('9. METAS'!$U$20,INT((ROW()-14)/2),0)),"",OFFSET('9. METAS'!$U$20,INT((ROW()-14)/2),0)))</f>
        <v/>
      </c>
      <c r="K290" s="221" t="str">
        <f ca="1">IF(MOD(ROW()-13,2)=0,IF(ISBLANK(OFFSET(#REF!,INT((ROW()-13)/2),0)),"",OFFSET(#REF!,INT((ROW()-13)/2),0)),IF(ISBLANK(OFFSET('9. METAS'!$V$20,INT((ROW()-14)/2),0)),"",OFFSET('9. METAS'!$V$20,INT((ROW()-14)/2),0)))</f>
        <v/>
      </c>
      <c r="L290" s="221" t="str">
        <f ca="1">IF(MOD(ROW()-13,2)=0,IF(ISBLANK(OFFSET(#REF!,INT((ROW()-13)/2),0)),"",OFFSET(#REF!,INT((ROW()-13)/2),0)),IF(ISBLANK(OFFSET('9. METAS'!$W$20,INT((ROW()-14)/2),0)),"",OFFSET('9. METAS'!$W$20,INT((ROW()-14)/2),0)))</f>
        <v/>
      </c>
      <c r="M290" s="222" t="str">
        <f ca="1">IF(MOD(ROW()-13,2)=0,IF(ISBLANK(OFFSET(#REF!,INT((ROW()-13)/2),0)),"",OFFSET(#REF!,INT((ROW()-13)/2),0)),IF(ISBLANK(OFFSET('9. METAS'!$X$20,INT((ROW()-14)/2),0)),"",OFFSET('9. METAS'!$X$20,INT((ROW()-14)/2),0)))</f>
        <v/>
      </c>
      <c r="N290" s="873"/>
      <c r="O290" s="875"/>
      <c r="P290" s="877"/>
    </row>
    <row r="291" spans="3:16">
      <c r="C291" s="878" t="str">
        <f ca="1">IF(ISBLANK(OFFSET('5. Pp (3 años)'!$C$46,INT((ROW()-13)/2),0)),"",OFFSET('5. Pp (3 años)'!$C$46,INT((ROW()-13)/2),0))</f>
        <v/>
      </c>
      <c r="D291" s="852" t="str">
        <f ca="1">IF(ISBLANK(OFFSET('5. Pp (3 años)'!$D$46,INT((ROW()-13)/2),0)),"",OFFSET('5. Pp (3 años)'!$D$46,INT((ROW()-13)/2),0))</f>
        <v/>
      </c>
      <c r="E291" s="852" t="str">
        <f ca="1">IF(ISBLANK(OFFSET('5. Pp (3 años)'!$E$46,INT((ROW()-13)/2),0)),"",OFFSET('5. Pp (3 años)'!$E$46,INT((ROW()-13)/2),0))</f>
        <v/>
      </c>
      <c r="F291" s="854" t="str">
        <f ca="1">IF(ISBLANK(OFFSET('5. Pp (3 años)'!$K$46,INT((ROW()-13)/2),0)),"",OFFSET('5. Pp (3 años)'!$K$46,INT((ROW()-13)/2),0))</f>
        <v/>
      </c>
      <c r="G291" s="856" t="str">
        <f ca="1">IF(ISBLANK(OFFSET('5. Pp (3 años)'!$H$46,INT((ROW()-13)/2),0)),"",OFFSET('5. Pp (3 años)'!$H$46,INT((ROW()-13)/2),0))</f>
        <v/>
      </c>
      <c r="H291" s="907" t="str">
        <f ca="1">IF(ISBLANK(OFFSET('9. METAS'!$L$20,INT((ROW()-13)/2),0)),"",OFFSET('9. METAS'!$L$20,INT((ROW()-13)/2),0))</f>
        <v/>
      </c>
      <c r="I291" s="870"/>
      <c r="J291" s="220" t="e">
        <f ca="1">IF(MOD(ROW()-13,2)=0,IF(ISBLANK(OFFSET(#REF!,INT((ROW()-13)/2),0)),"",OFFSET(#REF!,INT((ROW()-13)/2),0)),IF(ISBLANK(OFFSET('9. METAS'!$U$20,INT((ROW()-14)/2),0)),"",OFFSET('9. METAS'!$U$20,INT((ROW()-14)/2),0)))</f>
        <v>#REF!</v>
      </c>
      <c r="K291" s="221" t="e">
        <f ca="1">IF(MOD(ROW()-13,2)=0,IF(ISBLANK(OFFSET(#REF!,INT((ROW()-13)/2),0)),"",OFFSET(#REF!,INT((ROW()-13)/2),0)),IF(ISBLANK(OFFSET('9. METAS'!$V$20,INT((ROW()-14)/2),0)),"",OFFSET('9. METAS'!$V$20,INT((ROW()-14)/2),0)))</f>
        <v>#REF!</v>
      </c>
      <c r="L291" s="221" t="e">
        <f ca="1">IF(MOD(ROW()-13,2)=0,IF(ISBLANK(OFFSET(#REF!,INT((ROW()-13)/2),0)),"",OFFSET(#REF!,INT((ROW()-13)/2),0)),IF(ISBLANK(OFFSET('9. METAS'!$W$20,INT((ROW()-14)/2),0)),"",OFFSET('9. METAS'!$W$20,INT((ROW()-14)/2),0)))</f>
        <v>#REF!</v>
      </c>
      <c r="M291" s="222" t="e">
        <f ca="1">IF(MOD(ROW()-13,2)=0,IF(ISBLANK(OFFSET(#REF!,INT((ROW()-13)/2),0)),"",OFFSET(#REF!,INT((ROW()-13)/2),0)),IF(ISBLANK(OFFSET('9. METAS'!$X$20,INT((ROW()-14)/2),0)),"",OFFSET('9. METAS'!$X$20,INT((ROW()-14)/2),0)))</f>
        <v>#REF!</v>
      </c>
      <c r="N291" s="872" t="str">
        <f t="shared" ref="N291" ca="1" si="274">IFERROR(J291/J292,"ND")</f>
        <v>ND</v>
      </c>
      <c r="O291" s="874" t="str">
        <f t="shared" ref="O291" ca="1" si="275">IFERROR(((J291+K291+L291+M291)/H291),"ND")</f>
        <v>ND</v>
      </c>
      <c r="P291" s="876"/>
    </row>
    <row r="292" spans="3:16">
      <c r="C292" s="850"/>
      <c r="D292" s="852"/>
      <c r="E292" s="852"/>
      <c r="F292" s="854"/>
      <c r="G292" s="856"/>
      <c r="H292" s="907"/>
      <c r="I292" s="871"/>
      <c r="J292" s="220" t="str">
        <f ca="1">IF(MOD(ROW()-13,2)=0,IF(ISBLANK(OFFSET(#REF!,INT((ROW()-13)/2),0)),"",OFFSET(#REF!,INT((ROW()-13)/2),0)),IF(ISBLANK(OFFSET('9. METAS'!$U$20,INT((ROW()-14)/2),0)),"",OFFSET('9. METAS'!$U$20,INT((ROW()-14)/2),0)))</f>
        <v/>
      </c>
      <c r="K292" s="221" t="str">
        <f ca="1">IF(MOD(ROW()-13,2)=0,IF(ISBLANK(OFFSET(#REF!,INT((ROW()-13)/2),0)),"",OFFSET(#REF!,INT((ROW()-13)/2),0)),IF(ISBLANK(OFFSET('9. METAS'!$V$20,INT((ROW()-14)/2),0)),"",OFFSET('9. METAS'!$V$20,INT((ROW()-14)/2),0)))</f>
        <v/>
      </c>
      <c r="L292" s="221" t="str">
        <f ca="1">IF(MOD(ROW()-13,2)=0,IF(ISBLANK(OFFSET(#REF!,INT((ROW()-13)/2),0)),"",OFFSET(#REF!,INT((ROW()-13)/2),0)),IF(ISBLANK(OFFSET('9. METAS'!$W$20,INT((ROW()-14)/2),0)),"",OFFSET('9. METAS'!$W$20,INT((ROW()-14)/2),0)))</f>
        <v/>
      </c>
      <c r="M292" s="222" t="str">
        <f ca="1">IF(MOD(ROW()-13,2)=0,IF(ISBLANK(OFFSET(#REF!,INT((ROW()-13)/2),0)),"",OFFSET(#REF!,INT((ROW()-13)/2),0)),IF(ISBLANK(OFFSET('9. METAS'!$X$20,INT((ROW()-14)/2),0)),"",OFFSET('9. METAS'!$X$20,INT((ROW()-14)/2),0)))</f>
        <v/>
      </c>
      <c r="N292" s="873"/>
      <c r="O292" s="875"/>
      <c r="P292" s="877"/>
    </row>
    <row r="293" spans="3:16">
      <c r="C293" s="878" t="str">
        <f ca="1">IF(ISBLANK(OFFSET('5. Pp (3 años)'!$C$46,INT((ROW()-13)/2),0)),"",OFFSET('5. Pp (3 años)'!$C$46,INT((ROW()-13)/2),0))</f>
        <v/>
      </c>
      <c r="D293" s="852" t="str">
        <f ca="1">IF(ISBLANK(OFFSET('5. Pp (3 años)'!$D$46,INT((ROW()-13)/2),0)),"",OFFSET('5. Pp (3 años)'!$D$46,INT((ROW()-13)/2),0))</f>
        <v/>
      </c>
      <c r="E293" s="852" t="str">
        <f ca="1">IF(ISBLANK(OFFSET('5. Pp (3 años)'!$E$46,INT((ROW()-13)/2),0)),"",OFFSET('5. Pp (3 años)'!$E$46,INT((ROW()-13)/2),0))</f>
        <v/>
      </c>
      <c r="F293" s="854" t="str">
        <f ca="1">IF(ISBLANK(OFFSET('5. Pp (3 años)'!$K$46,INT((ROW()-13)/2),0)),"",OFFSET('5. Pp (3 años)'!$K$46,INT((ROW()-13)/2),0))</f>
        <v/>
      </c>
      <c r="G293" s="856" t="str">
        <f ca="1">IF(ISBLANK(OFFSET('5. Pp (3 años)'!$H$46,INT((ROW()-13)/2),0)),"",OFFSET('5. Pp (3 años)'!$H$46,INT((ROW()-13)/2),0))</f>
        <v/>
      </c>
      <c r="H293" s="907" t="str">
        <f ca="1">IF(ISBLANK(OFFSET('9. METAS'!$L$20,INT((ROW()-13)/2),0)),"",OFFSET('9. METAS'!$L$20,INT((ROW()-13)/2),0))</f>
        <v/>
      </c>
      <c r="I293" s="870"/>
      <c r="J293" s="220" t="e">
        <f ca="1">IF(MOD(ROW()-13,2)=0,IF(ISBLANK(OFFSET(#REF!,INT((ROW()-13)/2),0)),"",OFFSET(#REF!,INT((ROW()-13)/2),0)),IF(ISBLANK(OFFSET('9. METAS'!$U$20,INT((ROW()-14)/2),0)),"",OFFSET('9. METAS'!$U$20,INT((ROW()-14)/2),0)))</f>
        <v>#REF!</v>
      </c>
      <c r="K293" s="221" t="e">
        <f ca="1">IF(MOD(ROW()-13,2)=0,IF(ISBLANK(OFFSET(#REF!,INT((ROW()-13)/2),0)),"",OFFSET(#REF!,INT((ROW()-13)/2),0)),IF(ISBLANK(OFFSET('9. METAS'!$V$20,INT((ROW()-14)/2),0)),"",OFFSET('9. METAS'!$V$20,INT((ROW()-14)/2),0)))</f>
        <v>#REF!</v>
      </c>
      <c r="L293" s="221" t="e">
        <f ca="1">IF(MOD(ROW()-13,2)=0,IF(ISBLANK(OFFSET(#REF!,INT((ROW()-13)/2),0)),"",OFFSET(#REF!,INT((ROW()-13)/2),0)),IF(ISBLANK(OFFSET('9. METAS'!$W$20,INT((ROW()-14)/2),0)),"",OFFSET('9. METAS'!$W$20,INT((ROW()-14)/2),0)))</f>
        <v>#REF!</v>
      </c>
      <c r="M293" s="222" t="e">
        <f ca="1">IF(MOD(ROW()-13,2)=0,IF(ISBLANK(OFFSET(#REF!,INT((ROW()-13)/2),0)),"",OFFSET(#REF!,INT((ROW()-13)/2),0)),IF(ISBLANK(OFFSET('9. METAS'!$X$20,INT((ROW()-14)/2),0)),"",OFFSET('9. METAS'!$X$20,INT((ROW()-14)/2),0)))</f>
        <v>#REF!</v>
      </c>
      <c r="N293" s="872" t="str">
        <f t="shared" ref="N293" ca="1" si="276">IFERROR(J293/J294,"ND")</f>
        <v>ND</v>
      </c>
      <c r="O293" s="874" t="str">
        <f t="shared" ref="O293" ca="1" si="277">IFERROR(((J293+K293+L293+M293)/H293),"ND")</f>
        <v>ND</v>
      </c>
      <c r="P293" s="876"/>
    </row>
    <row r="294" spans="3:16">
      <c r="C294" s="850"/>
      <c r="D294" s="852"/>
      <c r="E294" s="852"/>
      <c r="F294" s="854"/>
      <c r="G294" s="856"/>
      <c r="H294" s="907"/>
      <c r="I294" s="871"/>
      <c r="J294" s="220" t="str">
        <f ca="1">IF(MOD(ROW()-13,2)=0,IF(ISBLANK(OFFSET(#REF!,INT((ROW()-13)/2),0)),"",OFFSET(#REF!,INT((ROW()-13)/2),0)),IF(ISBLANK(OFFSET('9. METAS'!$U$20,INT((ROW()-14)/2),0)),"",OFFSET('9. METAS'!$U$20,INT((ROW()-14)/2),0)))</f>
        <v/>
      </c>
      <c r="K294" s="221" t="str">
        <f ca="1">IF(MOD(ROW()-13,2)=0,IF(ISBLANK(OFFSET(#REF!,INT((ROW()-13)/2),0)),"",OFFSET(#REF!,INT((ROW()-13)/2),0)),IF(ISBLANK(OFFSET('9. METAS'!$V$20,INT((ROW()-14)/2),0)),"",OFFSET('9. METAS'!$V$20,INT((ROW()-14)/2),0)))</f>
        <v/>
      </c>
      <c r="L294" s="221" t="str">
        <f ca="1">IF(MOD(ROW()-13,2)=0,IF(ISBLANK(OFFSET(#REF!,INT((ROW()-13)/2),0)),"",OFFSET(#REF!,INT((ROW()-13)/2),0)),IF(ISBLANK(OFFSET('9. METAS'!$W$20,INT((ROW()-14)/2),0)),"",OFFSET('9. METAS'!$W$20,INT((ROW()-14)/2),0)))</f>
        <v/>
      </c>
      <c r="M294" s="222" t="str">
        <f ca="1">IF(MOD(ROW()-13,2)=0,IF(ISBLANK(OFFSET(#REF!,INT((ROW()-13)/2),0)),"",OFFSET(#REF!,INT((ROW()-13)/2),0)),IF(ISBLANK(OFFSET('9. METAS'!$X$20,INT((ROW()-14)/2),0)),"",OFFSET('9. METAS'!$X$20,INT((ROW()-14)/2),0)))</f>
        <v/>
      </c>
      <c r="N294" s="873"/>
      <c r="O294" s="875"/>
      <c r="P294" s="877"/>
    </row>
    <row r="295" spans="3:16">
      <c r="C295" s="878" t="str">
        <f ca="1">IF(ISBLANK(OFFSET('5. Pp (3 años)'!$C$46,INT((ROW()-13)/2),0)),"",OFFSET('5. Pp (3 años)'!$C$46,INT((ROW()-13)/2),0))</f>
        <v/>
      </c>
      <c r="D295" s="852" t="str">
        <f ca="1">IF(ISBLANK(OFFSET('5. Pp (3 años)'!$D$46,INT((ROW()-13)/2),0)),"",OFFSET('5. Pp (3 años)'!$D$46,INT((ROW()-13)/2),0))</f>
        <v/>
      </c>
      <c r="E295" s="852" t="str">
        <f ca="1">IF(ISBLANK(OFFSET('5. Pp (3 años)'!$E$46,INT((ROW()-13)/2),0)),"",OFFSET('5. Pp (3 años)'!$E$46,INT((ROW()-13)/2),0))</f>
        <v/>
      </c>
      <c r="F295" s="854" t="str">
        <f ca="1">IF(ISBLANK(OFFSET('5. Pp (3 años)'!$K$46,INT((ROW()-13)/2),0)),"",OFFSET('5. Pp (3 años)'!$K$46,INT((ROW()-13)/2),0))</f>
        <v/>
      </c>
      <c r="G295" s="856" t="str">
        <f ca="1">IF(ISBLANK(OFFSET('5. Pp (3 años)'!$H$46,INT((ROW()-13)/2),0)),"",OFFSET('5. Pp (3 años)'!$H$46,INT((ROW()-13)/2),0))</f>
        <v/>
      </c>
      <c r="H295" s="907" t="str">
        <f ca="1">IF(ISBLANK(OFFSET('9. METAS'!$L$20,INT((ROW()-13)/2),0)),"",OFFSET('9. METAS'!$L$20,INT((ROW()-13)/2),0))</f>
        <v/>
      </c>
      <c r="I295" s="870"/>
      <c r="J295" s="220" t="e">
        <f ca="1">IF(MOD(ROW()-13,2)=0,IF(ISBLANK(OFFSET(#REF!,INT((ROW()-13)/2),0)),"",OFFSET(#REF!,INT((ROW()-13)/2),0)),IF(ISBLANK(OFFSET('9. METAS'!$U$20,INT((ROW()-14)/2),0)),"",OFFSET('9. METAS'!$U$20,INT((ROW()-14)/2),0)))</f>
        <v>#REF!</v>
      </c>
      <c r="K295" s="221" t="e">
        <f ca="1">IF(MOD(ROW()-13,2)=0,IF(ISBLANK(OFFSET(#REF!,INT((ROW()-13)/2),0)),"",OFFSET(#REF!,INT((ROW()-13)/2),0)),IF(ISBLANK(OFFSET('9. METAS'!$V$20,INT((ROW()-14)/2),0)),"",OFFSET('9. METAS'!$V$20,INT((ROW()-14)/2),0)))</f>
        <v>#REF!</v>
      </c>
      <c r="L295" s="221" t="e">
        <f ca="1">IF(MOD(ROW()-13,2)=0,IF(ISBLANK(OFFSET(#REF!,INT((ROW()-13)/2),0)),"",OFFSET(#REF!,INT((ROW()-13)/2),0)),IF(ISBLANK(OFFSET('9. METAS'!$W$20,INT((ROW()-14)/2),0)),"",OFFSET('9. METAS'!$W$20,INT((ROW()-14)/2),0)))</f>
        <v>#REF!</v>
      </c>
      <c r="M295" s="222" t="e">
        <f ca="1">IF(MOD(ROW()-13,2)=0,IF(ISBLANK(OFFSET(#REF!,INT((ROW()-13)/2),0)),"",OFFSET(#REF!,INT((ROW()-13)/2),0)),IF(ISBLANK(OFFSET('9. METAS'!$X$20,INT((ROW()-14)/2),0)),"",OFFSET('9. METAS'!$X$20,INT((ROW()-14)/2),0)))</f>
        <v>#REF!</v>
      </c>
      <c r="N295" s="872" t="str">
        <f t="shared" ref="N295" ca="1" si="278">IFERROR(J295/J296,"ND")</f>
        <v>ND</v>
      </c>
      <c r="O295" s="874" t="str">
        <f t="shared" ref="O295" ca="1" si="279">IFERROR(((J295+K295+L295+M295)/H295),"ND")</f>
        <v>ND</v>
      </c>
      <c r="P295" s="876"/>
    </row>
    <row r="296" spans="3:16">
      <c r="C296" s="850"/>
      <c r="D296" s="852"/>
      <c r="E296" s="852"/>
      <c r="F296" s="854"/>
      <c r="G296" s="856"/>
      <c r="H296" s="907"/>
      <c r="I296" s="871"/>
      <c r="J296" s="220" t="str">
        <f ca="1">IF(MOD(ROW()-13,2)=0,IF(ISBLANK(OFFSET(#REF!,INT((ROW()-13)/2),0)),"",OFFSET(#REF!,INT((ROW()-13)/2),0)),IF(ISBLANK(OFFSET('9. METAS'!$U$20,INT((ROW()-14)/2),0)),"",OFFSET('9. METAS'!$U$20,INT((ROW()-14)/2),0)))</f>
        <v/>
      </c>
      <c r="K296" s="221" t="str">
        <f ca="1">IF(MOD(ROW()-13,2)=0,IF(ISBLANK(OFFSET(#REF!,INT((ROW()-13)/2),0)),"",OFFSET(#REF!,INT((ROW()-13)/2),0)),IF(ISBLANK(OFFSET('9. METAS'!$V$20,INT((ROW()-14)/2),0)),"",OFFSET('9. METAS'!$V$20,INT((ROW()-14)/2),0)))</f>
        <v/>
      </c>
      <c r="L296" s="221" t="str">
        <f ca="1">IF(MOD(ROW()-13,2)=0,IF(ISBLANK(OFFSET(#REF!,INT((ROW()-13)/2),0)),"",OFFSET(#REF!,INT((ROW()-13)/2),0)),IF(ISBLANK(OFFSET('9. METAS'!$W$20,INT((ROW()-14)/2),0)),"",OFFSET('9. METAS'!$W$20,INT((ROW()-14)/2),0)))</f>
        <v/>
      </c>
      <c r="M296" s="222" t="str">
        <f ca="1">IF(MOD(ROW()-13,2)=0,IF(ISBLANK(OFFSET(#REF!,INT((ROW()-13)/2),0)),"",OFFSET(#REF!,INT((ROW()-13)/2),0)),IF(ISBLANK(OFFSET('9. METAS'!$X$20,INT((ROW()-14)/2),0)),"",OFFSET('9. METAS'!$X$20,INT((ROW()-14)/2),0)))</f>
        <v/>
      </c>
      <c r="N296" s="873"/>
      <c r="O296" s="875"/>
      <c r="P296" s="877"/>
    </row>
    <row r="297" spans="3:16">
      <c r="C297" s="878" t="str">
        <f ca="1">IF(ISBLANK(OFFSET('5. Pp (3 años)'!$C$46,INT((ROW()-13)/2),0)),"",OFFSET('5. Pp (3 años)'!$C$46,INT((ROW()-13)/2),0))</f>
        <v/>
      </c>
      <c r="D297" s="852" t="str">
        <f ca="1">IF(ISBLANK(OFFSET('5. Pp (3 años)'!$D$46,INT((ROW()-13)/2),0)),"",OFFSET('5. Pp (3 años)'!$D$46,INT((ROW()-13)/2),0))</f>
        <v/>
      </c>
      <c r="E297" s="852" t="str">
        <f ca="1">IF(ISBLANK(OFFSET('5. Pp (3 años)'!$E$46,INT((ROW()-13)/2),0)),"",OFFSET('5. Pp (3 años)'!$E$46,INT((ROW()-13)/2),0))</f>
        <v/>
      </c>
      <c r="F297" s="854" t="str">
        <f ca="1">IF(ISBLANK(OFFSET('5. Pp (3 años)'!$K$46,INT((ROW()-13)/2),0)),"",OFFSET('5. Pp (3 años)'!$K$46,INT((ROW()-13)/2),0))</f>
        <v/>
      </c>
      <c r="G297" s="856" t="str">
        <f ca="1">IF(ISBLANK(OFFSET('5. Pp (3 años)'!$H$46,INT((ROW()-13)/2),0)),"",OFFSET('5. Pp (3 años)'!$H$46,INT((ROW()-13)/2),0))</f>
        <v/>
      </c>
      <c r="H297" s="907" t="str">
        <f ca="1">IF(ISBLANK(OFFSET('9. METAS'!$L$20,INT((ROW()-13)/2),0)),"",OFFSET('9. METAS'!$L$20,INT((ROW()-13)/2),0))</f>
        <v/>
      </c>
      <c r="I297" s="870"/>
      <c r="J297" s="220" t="e">
        <f ca="1">IF(MOD(ROW()-13,2)=0,IF(ISBLANK(OFFSET(#REF!,INT((ROW()-13)/2),0)),"",OFFSET(#REF!,INT((ROW()-13)/2),0)),IF(ISBLANK(OFFSET('9. METAS'!$U$20,INT((ROW()-14)/2),0)),"",OFFSET('9. METAS'!$U$20,INT((ROW()-14)/2),0)))</f>
        <v>#REF!</v>
      </c>
      <c r="K297" s="221" t="e">
        <f ca="1">IF(MOD(ROW()-13,2)=0,IF(ISBLANK(OFFSET(#REF!,INT((ROW()-13)/2),0)),"",OFFSET(#REF!,INT((ROW()-13)/2),0)),IF(ISBLANK(OFFSET('9. METAS'!$V$20,INT((ROW()-14)/2),0)),"",OFFSET('9. METAS'!$V$20,INT((ROW()-14)/2),0)))</f>
        <v>#REF!</v>
      </c>
      <c r="L297" s="221" t="e">
        <f ca="1">IF(MOD(ROW()-13,2)=0,IF(ISBLANK(OFFSET(#REF!,INT((ROW()-13)/2),0)),"",OFFSET(#REF!,INT((ROW()-13)/2),0)),IF(ISBLANK(OFFSET('9. METAS'!$W$20,INT((ROW()-14)/2),0)),"",OFFSET('9. METAS'!$W$20,INT((ROW()-14)/2),0)))</f>
        <v>#REF!</v>
      </c>
      <c r="M297" s="222" t="e">
        <f ca="1">IF(MOD(ROW()-13,2)=0,IF(ISBLANK(OFFSET(#REF!,INT((ROW()-13)/2),0)),"",OFFSET(#REF!,INT((ROW()-13)/2),0)),IF(ISBLANK(OFFSET('9. METAS'!$X$20,INT((ROW()-14)/2),0)),"",OFFSET('9. METAS'!$X$20,INT((ROW()-14)/2),0)))</f>
        <v>#REF!</v>
      </c>
      <c r="N297" s="872" t="str">
        <f t="shared" ref="N297" ca="1" si="280">IFERROR(J297/J298,"ND")</f>
        <v>ND</v>
      </c>
      <c r="O297" s="874" t="str">
        <f t="shared" ref="O297" ca="1" si="281">IFERROR(((J297+K297+L297+M297)/H297),"ND")</f>
        <v>ND</v>
      </c>
      <c r="P297" s="876"/>
    </row>
    <row r="298" spans="3:16">
      <c r="C298" s="850"/>
      <c r="D298" s="852"/>
      <c r="E298" s="852"/>
      <c r="F298" s="854"/>
      <c r="G298" s="856"/>
      <c r="H298" s="907"/>
      <c r="I298" s="871"/>
      <c r="J298" s="220" t="str">
        <f ca="1">IF(MOD(ROW()-13,2)=0,IF(ISBLANK(OFFSET(#REF!,INT((ROW()-13)/2),0)),"",OFFSET(#REF!,INT((ROW()-13)/2),0)),IF(ISBLANK(OFFSET('9. METAS'!$U$20,INT((ROW()-14)/2),0)),"",OFFSET('9. METAS'!$U$20,INT((ROW()-14)/2),0)))</f>
        <v/>
      </c>
      <c r="K298" s="221" t="str">
        <f ca="1">IF(MOD(ROW()-13,2)=0,IF(ISBLANK(OFFSET(#REF!,INT((ROW()-13)/2),0)),"",OFFSET(#REF!,INT((ROW()-13)/2),0)),IF(ISBLANK(OFFSET('9. METAS'!$V$20,INT((ROW()-14)/2),0)),"",OFFSET('9. METAS'!$V$20,INT((ROW()-14)/2),0)))</f>
        <v/>
      </c>
      <c r="L298" s="221" t="str">
        <f ca="1">IF(MOD(ROW()-13,2)=0,IF(ISBLANK(OFFSET(#REF!,INT((ROW()-13)/2),0)),"",OFFSET(#REF!,INT((ROW()-13)/2),0)),IF(ISBLANK(OFFSET('9. METAS'!$W$20,INT((ROW()-14)/2),0)),"",OFFSET('9. METAS'!$W$20,INT((ROW()-14)/2),0)))</f>
        <v/>
      </c>
      <c r="M298" s="222" t="str">
        <f ca="1">IF(MOD(ROW()-13,2)=0,IF(ISBLANK(OFFSET(#REF!,INT((ROW()-13)/2),0)),"",OFFSET(#REF!,INT((ROW()-13)/2),0)),IF(ISBLANK(OFFSET('9. METAS'!$X$20,INT((ROW()-14)/2),0)),"",OFFSET('9. METAS'!$X$20,INT((ROW()-14)/2),0)))</f>
        <v/>
      </c>
      <c r="N298" s="873"/>
      <c r="O298" s="875"/>
      <c r="P298" s="877"/>
    </row>
    <row r="299" spans="3:16">
      <c r="C299" s="878" t="str">
        <f ca="1">IF(ISBLANK(OFFSET('5. Pp (3 años)'!$C$46,INT((ROW()-13)/2),0)),"",OFFSET('5. Pp (3 años)'!$C$46,INT((ROW()-13)/2),0))</f>
        <v/>
      </c>
      <c r="D299" s="852" t="str">
        <f ca="1">IF(ISBLANK(OFFSET('5. Pp (3 años)'!$D$46,INT((ROW()-13)/2),0)),"",OFFSET('5. Pp (3 años)'!$D$46,INT((ROW()-13)/2),0))</f>
        <v/>
      </c>
      <c r="E299" s="852" t="str">
        <f ca="1">IF(ISBLANK(OFFSET('5. Pp (3 años)'!$E$46,INT((ROW()-13)/2),0)),"",OFFSET('5. Pp (3 años)'!$E$46,INT((ROW()-13)/2),0))</f>
        <v/>
      </c>
      <c r="F299" s="854" t="str">
        <f ca="1">IF(ISBLANK(OFFSET('5. Pp (3 años)'!$K$46,INT((ROW()-13)/2),0)),"",OFFSET('5. Pp (3 años)'!$K$46,INT((ROW()-13)/2),0))</f>
        <v/>
      </c>
      <c r="G299" s="856" t="str">
        <f ca="1">IF(ISBLANK(OFFSET('5. Pp (3 años)'!$H$46,INT((ROW()-13)/2),0)),"",OFFSET('5. Pp (3 años)'!$H$46,INT((ROW()-13)/2),0))</f>
        <v/>
      </c>
      <c r="H299" s="907" t="str">
        <f ca="1">IF(ISBLANK(OFFSET('9. METAS'!$L$20,INT((ROW()-13)/2),0)),"",OFFSET('9. METAS'!$L$20,INT((ROW()-13)/2),0))</f>
        <v/>
      </c>
      <c r="I299" s="870"/>
      <c r="J299" s="220" t="e">
        <f ca="1">IF(MOD(ROW()-13,2)=0,IF(ISBLANK(OFFSET(#REF!,INT((ROW()-13)/2),0)),"",OFFSET(#REF!,INT((ROW()-13)/2),0)),IF(ISBLANK(OFFSET('9. METAS'!$U$20,INT((ROW()-14)/2),0)),"",OFFSET('9. METAS'!$U$20,INT((ROW()-14)/2),0)))</f>
        <v>#REF!</v>
      </c>
      <c r="K299" s="221" t="e">
        <f ca="1">IF(MOD(ROW()-13,2)=0,IF(ISBLANK(OFFSET(#REF!,INT((ROW()-13)/2),0)),"",OFFSET(#REF!,INT((ROW()-13)/2),0)),IF(ISBLANK(OFFSET('9. METAS'!$V$20,INT((ROW()-14)/2),0)),"",OFFSET('9. METAS'!$V$20,INT((ROW()-14)/2),0)))</f>
        <v>#REF!</v>
      </c>
      <c r="L299" s="221" t="e">
        <f ca="1">IF(MOD(ROW()-13,2)=0,IF(ISBLANK(OFFSET(#REF!,INT((ROW()-13)/2),0)),"",OFFSET(#REF!,INT((ROW()-13)/2),0)),IF(ISBLANK(OFFSET('9. METAS'!$W$20,INT((ROW()-14)/2),0)),"",OFFSET('9. METAS'!$W$20,INT((ROW()-14)/2),0)))</f>
        <v>#REF!</v>
      </c>
      <c r="M299" s="222" t="e">
        <f ca="1">IF(MOD(ROW()-13,2)=0,IF(ISBLANK(OFFSET(#REF!,INT((ROW()-13)/2),0)),"",OFFSET(#REF!,INT((ROW()-13)/2),0)),IF(ISBLANK(OFFSET('9. METAS'!$X$20,INT((ROW()-14)/2),0)),"",OFFSET('9. METAS'!$X$20,INT((ROW()-14)/2),0)))</f>
        <v>#REF!</v>
      </c>
      <c r="N299" s="872" t="str">
        <f t="shared" ref="N299" ca="1" si="282">IFERROR(J299/J300,"ND")</f>
        <v>ND</v>
      </c>
      <c r="O299" s="874" t="str">
        <f t="shared" ref="O299" ca="1" si="283">IFERROR(((J299+K299+L299+M299)/H299),"ND")</f>
        <v>ND</v>
      </c>
      <c r="P299" s="876"/>
    </row>
    <row r="300" spans="3:16">
      <c r="C300" s="850"/>
      <c r="D300" s="852"/>
      <c r="E300" s="852"/>
      <c r="F300" s="854"/>
      <c r="G300" s="856"/>
      <c r="H300" s="907"/>
      <c r="I300" s="871"/>
      <c r="J300" s="220" t="str">
        <f ca="1">IF(MOD(ROW()-13,2)=0,IF(ISBLANK(OFFSET(#REF!,INT((ROW()-13)/2),0)),"",OFFSET(#REF!,INT((ROW()-13)/2),0)),IF(ISBLANK(OFFSET('9. METAS'!$U$20,INT((ROW()-14)/2),0)),"",OFFSET('9. METAS'!$U$20,INT((ROW()-14)/2),0)))</f>
        <v/>
      </c>
      <c r="K300" s="221" t="str">
        <f ca="1">IF(MOD(ROW()-13,2)=0,IF(ISBLANK(OFFSET(#REF!,INT((ROW()-13)/2),0)),"",OFFSET(#REF!,INT((ROW()-13)/2),0)),IF(ISBLANK(OFFSET('9. METAS'!$V$20,INT((ROW()-14)/2),0)),"",OFFSET('9. METAS'!$V$20,INT((ROW()-14)/2),0)))</f>
        <v/>
      </c>
      <c r="L300" s="221" t="str">
        <f ca="1">IF(MOD(ROW()-13,2)=0,IF(ISBLANK(OFFSET(#REF!,INT((ROW()-13)/2),0)),"",OFFSET(#REF!,INT((ROW()-13)/2),0)),IF(ISBLANK(OFFSET('9. METAS'!$W$20,INT((ROW()-14)/2),0)),"",OFFSET('9. METAS'!$W$20,INT((ROW()-14)/2),0)))</f>
        <v/>
      </c>
      <c r="M300" s="222" t="str">
        <f ca="1">IF(MOD(ROW()-13,2)=0,IF(ISBLANK(OFFSET(#REF!,INT((ROW()-13)/2),0)),"",OFFSET(#REF!,INT((ROW()-13)/2),0)),IF(ISBLANK(OFFSET('9. METAS'!$X$20,INT((ROW()-14)/2),0)),"",OFFSET('9. METAS'!$X$20,INT((ROW()-14)/2),0)))</f>
        <v/>
      </c>
      <c r="N300" s="873"/>
      <c r="O300" s="875"/>
      <c r="P300" s="877"/>
    </row>
    <row r="301" spans="3:16">
      <c r="C301" s="878" t="str">
        <f ca="1">IF(ISBLANK(OFFSET('5. Pp (3 años)'!$C$46,INT((ROW()-13)/2),0)),"",OFFSET('5. Pp (3 años)'!$C$46,INT((ROW()-13)/2),0))</f>
        <v/>
      </c>
      <c r="D301" s="852" t="str">
        <f ca="1">IF(ISBLANK(OFFSET('5. Pp (3 años)'!$D$46,INT((ROW()-13)/2),0)),"",OFFSET('5. Pp (3 años)'!$D$46,INT((ROW()-13)/2),0))</f>
        <v/>
      </c>
      <c r="E301" s="852" t="str">
        <f ca="1">IF(ISBLANK(OFFSET('5. Pp (3 años)'!$E$46,INT((ROW()-13)/2),0)),"",OFFSET('5. Pp (3 años)'!$E$46,INT((ROW()-13)/2),0))</f>
        <v/>
      </c>
      <c r="F301" s="854" t="str">
        <f ca="1">IF(ISBLANK(OFFSET('5. Pp (3 años)'!$K$46,INT((ROW()-13)/2),0)),"",OFFSET('5. Pp (3 años)'!$K$46,INT((ROW()-13)/2),0))</f>
        <v/>
      </c>
      <c r="G301" s="856" t="str">
        <f ca="1">IF(ISBLANK(OFFSET('5. Pp (3 años)'!$H$46,INT((ROW()-13)/2),0)),"",OFFSET('5. Pp (3 años)'!$H$46,INT((ROW()-13)/2),0))</f>
        <v/>
      </c>
      <c r="H301" s="907" t="str">
        <f ca="1">IF(ISBLANK(OFFSET('9. METAS'!$L$20,INT((ROW()-13)/2),0)),"",OFFSET('9. METAS'!$L$20,INT((ROW()-13)/2),0))</f>
        <v/>
      </c>
      <c r="I301" s="870"/>
      <c r="J301" s="220" t="e">
        <f ca="1">IF(MOD(ROW()-13,2)=0,IF(ISBLANK(OFFSET(#REF!,INT((ROW()-13)/2),0)),"",OFFSET(#REF!,INT((ROW()-13)/2),0)),IF(ISBLANK(OFFSET('9. METAS'!$U$20,INT((ROW()-14)/2),0)),"",OFFSET('9. METAS'!$U$20,INT((ROW()-14)/2),0)))</f>
        <v>#REF!</v>
      </c>
      <c r="K301" s="221" t="e">
        <f ca="1">IF(MOD(ROW()-13,2)=0,IF(ISBLANK(OFFSET(#REF!,INT((ROW()-13)/2),0)),"",OFFSET(#REF!,INT((ROW()-13)/2),0)),IF(ISBLANK(OFFSET('9. METAS'!$V$20,INT((ROW()-14)/2),0)),"",OFFSET('9. METAS'!$V$20,INT((ROW()-14)/2),0)))</f>
        <v>#REF!</v>
      </c>
      <c r="L301" s="221" t="e">
        <f ca="1">IF(MOD(ROW()-13,2)=0,IF(ISBLANK(OFFSET(#REF!,INT((ROW()-13)/2),0)),"",OFFSET(#REF!,INT((ROW()-13)/2),0)),IF(ISBLANK(OFFSET('9. METAS'!$W$20,INT((ROW()-14)/2),0)),"",OFFSET('9. METAS'!$W$20,INT((ROW()-14)/2),0)))</f>
        <v>#REF!</v>
      </c>
      <c r="M301" s="222" t="e">
        <f ca="1">IF(MOD(ROW()-13,2)=0,IF(ISBLANK(OFFSET(#REF!,INT((ROW()-13)/2),0)),"",OFFSET(#REF!,INT((ROW()-13)/2),0)),IF(ISBLANK(OFFSET('9. METAS'!$X$20,INT((ROW()-14)/2),0)),"",OFFSET('9. METAS'!$X$20,INT((ROW()-14)/2),0)))</f>
        <v>#REF!</v>
      </c>
      <c r="N301" s="872" t="str">
        <f t="shared" ref="N301" ca="1" si="284">IFERROR(J301/J302,"ND")</f>
        <v>ND</v>
      </c>
      <c r="O301" s="874" t="str">
        <f t="shared" ref="O301" ca="1" si="285">IFERROR(((J301+K301+L301+M301)/H301),"ND")</f>
        <v>ND</v>
      </c>
      <c r="P301" s="876"/>
    </row>
    <row r="302" spans="3:16">
      <c r="C302" s="850"/>
      <c r="D302" s="852"/>
      <c r="E302" s="852"/>
      <c r="F302" s="854"/>
      <c r="G302" s="856"/>
      <c r="H302" s="907"/>
      <c r="I302" s="871"/>
      <c r="J302" s="220" t="str">
        <f ca="1">IF(MOD(ROW()-13,2)=0,IF(ISBLANK(OFFSET(#REF!,INT((ROW()-13)/2),0)),"",OFFSET(#REF!,INT((ROW()-13)/2),0)),IF(ISBLANK(OFFSET('9. METAS'!$U$20,INT((ROW()-14)/2),0)),"",OFFSET('9. METAS'!$U$20,INT((ROW()-14)/2),0)))</f>
        <v/>
      </c>
      <c r="K302" s="221" t="str">
        <f ca="1">IF(MOD(ROW()-13,2)=0,IF(ISBLANK(OFFSET(#REF!,INT((ROW()-13)/2),0)),"",OFFSET(#REF!,INT((ROW()-13)/2),0)),IF(ISBLANK(OFFSET('9. METAS'!$V$20,INT((ROW()-14)/2),0)),"",OFFSET('9. METAS'!$V$20,INT((ROW()-14)/2),0)))</f>
        <v/>
      </c>
      <c r="L302" s="221" t="str">
        <f ca="1">IF(MOD(ROW()-13,2)=0,IF(ISBLANK(OFFSET(#REF!,INT((ROW()-13)/2),0)),"",OFFSET(#REF!,INT((ROW()-13)/2),0)),IF(ISBLANK(OFFSET('9. METAS'!$W$20,INT((ROW()-14)/2),0)),"",OFFSET('9. METAS'!$W$20,INT((ROW()-14)/2),0)))</f>
        <v/>
      </c>
      <c r="M302" s="222" t="str">
        <f ca="1">IF(MOD(ROW()-13,2)=0,IF(ISBLANK(OFFSET(#REF!,INT((ROW()-13)/2),0)),"",OFFSET(#REF!,INT((ROW()-13)/2),0)),IF(ISBLANK(OFFSET('9. METAS'!$X$20,INT((ROW()-14)/2),0)),"",OFFSET('9. METAS'!$X$20,INT((ROW()-14)/2),0)))</f>
        <v/>
      </c>
      <c r="N302" s="873"/>
      <c r="O302" s="875"/>
      <c r="P302" s="877"/>
    </row>
    <row r="303" spans="3:16">
      <c r="C303" s="878" t="str">
        <f ca="1">IF(ISBLANK(OFFSET('5. Pp (3 años)'!$C$46,INT((ROW()-13)/2),0)),"",OFFSET('5. Pp (3 años)'!$C$46,INT((ROW()-13)/2),0))</f>
        <v/>
      </c>
      <c r="D303" s="852" t="str">
        <f ca="1">IF(ISBLANK(OFFSET('5. Pp (3 años)'!$D$46,INT((ROW()-13)/2),0)),"",OFFSET('5. Pp (3 años)'!$D$46,INT((ROW()-13)/2),0))</f>
        <v/>
      </c>
      <c r="E303" s="852" t="str">
        <f ca="1">IF(ISBLANK(OFFSET('5. Pp (3 años)'!$E$46,INT((ROW()-13)/2),0)),"",OFFSET('5. Pp (3 años)'!$E$46,INT((ROW()-13)/2),0))</f>
        <v/>
      </c>
      <c r="F303" s="854" t="str">
        <f ca="1">IF(ISBLANK(OFFSET('5. Pp (3 años)'!$K$46,INT((ROW()-13)/2),0)),"",OFFSET('5. Pp (3 años)'!$K$46,INT((ROW()-13)/2),0))</f>
        <v/>
      </c>
      <c r="G303" s="856" t="str">
        <f ca="1">IF(ISBLANK(OFFSET('5. Pp (3 años)'!$H$46,INT((ROW()-13)/2),0)),"",OFFSET('5. Pp (3 años)'!$H$46,INT((ROW()-13)/2),0))</f>
        <v/>
      </c>
      <c r="H303" s="907" t="str">
        <f ca="1">IF(ISBLANK(OFFSET('9. METAS'!$L$20,INT((ROW()-13)/2),0)),"",OFFSET('9. METAS'!$L$20,INT((ROW()-13)/2),0))</f>
        <v/>
      </c>
      <c r="I303" s="870"/>
      <c r="J303" s="220" t="e">
        <f ca="1">IF(MOD(ROW()-13,2)=0,IF(ISBLANK(OFFSET(#REF!,INT((ROW()-13)/2),0)),"",OFFSET(#REF!,INT((ROW()-13)/2),0)),IF(ISBLANK(OFFSET('9. METAS'!$U$20,INT((ROW()-14)/2),0)),"",OFFSET('9. METAS'!$U$20,INT((ROW()-14)/2),0)))</f>
        <v>#REF!</v>
      </c>
      <c r="K303" s="221" t="e">
        <f ca="1">IF(MOD(ROW()-13,2)=0,IF(ISBLANK(OFFSET(#REF!,INT((ROW()-13)/2),0)),"",OFFSET(#REF!,INT((ROW()-13)/2),0)),IF(ISBLANK(OFFSET('9. METAS'!$V$20,INT((ROW()-14)/2),0)),"",OFFSET('9. METAS'!$V$20,INT((ROW()-14)/2),0)))</f>
        <v>#REF!</v>
      </c>
      <c r="L303" s="221" t="e">
        <f ca="1">IF(MOD(ROW()-13,2)=0,IF(ISBLANK(OFFSET(#REF!,INT((ROW()-13)/2),0)),"",OFFSET(#REF!,INT((ROW()-13)/2),0)),IF(ISBLANK(OFFSET('9. METAS'!$W$20,INT((ROW()-14)/2),0)),"",OFFSET('9. METAS'!$W$20,INT((ROW()-14)/2),0)))</f>
        <v>#REF!</v>
      </c>
      <c r="M303" s="222" t="e">
        <f ca="1">IF(MOD(ROW()-13,2)=0,IF(ISBLANK(OFFSET(#REF!,INT((ROW()-13)/2),0)),"",OFFSET(#REF!,INT((ROW()-13)/2),0)),IF(ISBLANK(OFFSET('9. METAS'!$X$20,INT((ROW()-14)/2),0)),"",OFFSET('9. METAS'!$X$20,INT((ROW()-14)/2),0)))</f>
        <v>#REF!</v>
      </c>
      <c r="N303" s="872" t="str">
        <f t="shared" ref="N303" ca="1" si="286">IFERROR(J303/J304,"ND")</f>
        <v>ND</v>
      </c>
      <c r="O303" s="874" t="str">
        <f t="shared" ref="O303" ca="1" si="287">IFERROR(((J303+K303+L303+M303)/H303),"ND")</f>
        <v>ND</v>
      </c>
      <c r="P303" s="876"/>
    </row>
    <row r="304" spans="3:16">
      <c r="C304" s="850"/>
      <c r="D304" s="852"/>
      <c r="E304" s="852"/>
      <c r="F304" s="854"/>
      <c r="G304" s="856"/>
      <c r="H304" s="907"/>
      <c r="I304" s="871"/>
      <c r="J304" s="220" t="str">
        <f ca="1">IF(MOD(ROW()-13,2)=0,IF(ISBLANK(OFFSET(#REF!,INT((ROW()-13)/2),0)),"",OFFSET(#REF!,INT((ROW()-13)/2),0)),IF(ISBLANK(OFFSET('9. METAS'!$U$20,INT((ROW()-14)/2),0)),"",OFFSET('9. METAS'!$U$20,INT((ROW()-14)/2),0)))</f>
        <v/>
      </c>
      <c r="K304" s="221" t="str">
        <f ca="1">IF(MOD(ROW()-13,2)=0,IF(ISBLANK(OFFSET(#REF!,INT((ROW()-13)/2),0)),"",OFFSET(#REF!,INT((ROW()-13)/2),0)),IF(ISBLANK(OFFSET('9. METAS'!$V$20,INT((ROW()-14)/2),0)),"",OFFSET('9. METAS'!$V$20,INT((ROW()-14)/2),0)))</f>
        <v/>
      </c>
      <c r="L304" s="221" t="str">
        <f ca="1">IF(MOD(ROW()-13,2)=0,IF(ISBLANK(OFFSET(#REF!,INT((ROW()-13)/2),0)),"",OFFSET(#REF!,INT((ROW()-13)/2),0)),IF(ISBLANK(OFFSET('9. METAS'!$W$20,INT((ROW()-14)/2),0)),"",OFFSET('9. METAS'!$W$20,INT((ROW()-14)/2),0)))</f>
        <v/>
      </c>
      <c r="M304" s="222" t="str">
        <f ca="1">IF(MOD(ROW()-13,2)=0,IF(ISBLANK(OFFSET(#REF!,INT((ROW()-13)/2),0)),"",OFFSET(#REF!,INT((ROW()-13)/2),0)),IF(ISBLANK(OFFSET('9. METAS'!$X$20,INT((ROW()-14)/2),0)),"",OFFSET('9. METAS'!$X$20,INT((ROW()-14)/2),0)))</f>
        <v/>
      </c>
      <c r="N304" s="873"/>
      <c r="O304" s="875"/>
      <c r="P304" s="877"/>
    </row>
    <row r="305" spans="3:16">
      <c r="C305" s="878" t="str">
        <f ca="1">IF(ISBLANK(OFFSET('5. Pp (3 años)'!$C$46,INT((ROW()-13)/2),0)),"",OFFSET('5. Pp (3 años)'!$C$46,INT((ROW()-13)/2),0))</f>
        <v/>
      </c>
      <c r="D305" s="852" t="str">
        <f ca="1">IF(ISBLANK(OFFSET('5. Pp (3 años)'!$D$46,INT((ROW()-13)/2),0)),"",OFFSET('5. Pp (3 años)'!$D$46,INT((ROW()-13)/2),0))</f>
        <v/>
      </c>
      <c r="E305" s="852" t="str">
        <f ca="1">IF(ISBLANK(OFFSET('5. Pp (3 años)'!$E$46,INT((ROW()-13)/2),0)),"",OFFSET('5. Pp (3 años)'!$E$46,INT((ROW()-13)/2),0))</f>
        <v/>
      </c>
      <c r="F305" s="854" t="str">
        <f ca="1">IF(ISBLANK(OFFSET('5. Pp (3 años)'!$K$46,INT((ROW()-13)/2),0)),"",OFFSET('5. Pp (3 años)'!$K$46,INT((ROW()-13)/2),0))</f>
        <v/>
      </c>
      <c r="G305" s="856" t="str">
        <f ca="1">IF(ISBLANK(OFFSET('5. Pp (3 años)'!$H$46,INT((ROW()-13)/2),0)),"",OFFSET('5. Pp (3 años)'!$H$46,INT((ROW()-13)/2),0))</f>
        <v/>
      </c>
      <c r="H305" s="907" t="str">
        <f ca="1">IF(ISBLANK(OFFSET('9. METAS'!$L$20,INT((ROW()-13)/2),0)),"",OFFSET('9. METAS'!$L$20,INT((ROW()-13)/2),0))</f>
        <v/>
      </c>
      <c r="I305" s="870"/>
      <c r="J305" s="220" t="e">
        <f ca="1">IF(MOD(ROW()-13,2)=0,IF(ISBLANK(OFFSET(#REF!,INT((ROW()-13)/2),0)),"",OFFSET(#REF!,INT((ROW()-13)/2),0)),IF(ISBLANK(OFFSET('9. METAS'!$U$20,INT((ROW()-14)/2),0)),"",OFFSET('9. METAS'!$U$20,INT((ROW()-14)/2),0)))</f>
        <v>#REF!</v>
      </c>
      <c r="K305" s="221" t="e">
        <f ca="1">IF(MOD(ROW()-13,2)=0,IF(ISBLANK(OFFSET(#REF!,INT((ROW()-13)/2),0)),"",OFFSET(#REF!,INT((ROW()-13)/2),0)),IF(ISBLANK(OFFSET('9. METAS'!$V$20,INT((ROW()-14)/2),0)),"",OFFSET('9. METAS'!$V$20,INT((ROW()-14)/2),0)))</f>
        <v>#REF!</v>
      </c>
      <c r="L305" s="221" t="e">
        <f ca="1">IF(MOD(ROW()-13,2)=0,IF(ISBLANK(OFFSET(#REF!,INT((ROW()-13)/2),0)),"",OFFSET(#REF!,INT((ROW()-13)/2),0)),IF(ISBLANK(OFFSET('9. METAS'!$W$20,INT((ROW()-14)/2),0)),"",OFFSET('9. METAS'!$W$20,INT((ROW()-14)/2),0)))</f>
        <v>#REF!</v>
      </c>
      <c r="M305" s="222" t="e">
        <f ca="1">IF(MOD(ROW()-13,2)=0,IF(ISBLANK(OFFSET(#REF!,INT((ROW()-13)/2),0)),"",OFFSET(#REF!,INT((ROW()-13)/2),0)),IF(ISBLANK(OFFSET('9. METAS'!$X$20,INT((ROW()-14)/2),0)),"",OFFSET('9. METAS'!$X$20,INT((ROW()-14)/2),0)))</f>
        <v>#REF!</v>
      </c>
      <c r="N305" s="872" t="str">
        <f t="shared" ref="N305" ca="1" si="288">IFERROR(J305/J306,"ND")</f>
        <v>ND</v>
      </c>
      <c r="O305" s="874" t="str">
        <f t="shared" ref="O305" ca="1" si="289">IFERROR(((J305+K305+L305+M305)/H305),"ND")</f>
        <v>ND</v>
      </c>
      <c r="P305" s="876"/>
    </row>
    <row r="306" spans="3:16">
      <c r="C306" s="850"/>
      <c r="D306" s="852"/>
      <c r="E306" s="852"/>
      <c r="F306" s="854"/>
      <c r="G306" s="856"/>
      <c r="H306" s="907"/>
      <c r="I306" s="871"/>
      <c r="J306" s="220" t="str">
        <f ca="1">IF(MOD(ROW()-13,2)=0,IF(ISBLANK(OFFSET(#REF!,INT((ROW()-13)/2),0)),"",OFFSET(#REF!,INT((ROW()-13)/2),0)),IF(ISBLANK(OFFSET('9. METAS'!$U$20,INT((ROW()-14)/2),0)),"",OFFSET('9. METAS'!$U$20,INT((ROW()-14)/2),0)))</f>
        <v/>
      </c>
      <c r="K306" s="221" t="str">
        <f ca="1">IF(MOD(ROW()-13,2)=0,IF(ISBLANK(OFFSET(#REF!,INT((ROW()-13)/2),0)),"",OFFSET(#REF!,INT((ROW()-13)/2),0)),IF(ISBLANK(OFFSET('9. METAS'!$V$20,INT((ROW()-14)/2),0)),"",OFFSET('9. METAS'!$V$20,INT((ROW()-14)/2),0)))</f>
        <v/>
      </c>
      <c r="L306" s="221" t="str">
        <f ca="1">IF(MOD(ROW()-13,2)=0,IF(ISBLANK(OFFSET(#REF!,INT((ROW()-13)/2),0)),"",OFFSET(#REF!,INT((ROW()-13)/2),0)),IF(ISBLANK(OFFSET('9. METAS'!$W$20,INT((ROW()-14)/2),0)),"",OFFSET('9. METAS'!$W$20,INT((ROW()-14)/2),0)))</f>
        <v/>
      </c>
      <c r="M306" s="222" t="str">
        <f ca="1">IF(MOD(ROW()-13,2)=0,IF(ISBLANK(OFFSET(#REF!,INT((ROW()-13)/2),0)),"",OFFSET(#REF!,INT((ROW()-13)/2),0)),IF(ISBLANK(OFFSET('9. METAS'!$X$20,INT((ROW()-14)/2),0)),"",OFFSET('9. METAS'!$X$20,INT((ROW()-14)/2),0)))</f>
        <v/>
      </c>
      <c r="N306" s="873"/>
      <c r="O306" s="875"/>
      <c r="P306" s="877"/>
    </row>
    <row r="307" spans="3:16">
      <c r="C307" s="878" t="str">
        <f ca="1">IF(ISBLANK(OFFSET('5. Pp (3 años)'!$C$46,INT((ROW()-13)/2),0)),"",OFFSET('5. Pp (3 años)'!$C$46,INT((ROW()-13)/2),0))</f>
        <v/>
      </c>
      <c r="D307" s="852" t="str">
        <f ca="1">IF(ISBLANK(OFFSET('5. Pp (3 años)'!$D$46,INT((ROW()-13)/2),0)),"",OFFSET('5. Pp (3 años)'!$D$46,INT((ROW()-13)/2),0))</f>
        <v/>
      </c>
      <c r="E307" s="852" t="str">
        <f ca="1">IF(ISBLANK(OFFSET('5. Pp (3 años)'!$E$46,INT((ROW()-13)/2),0)),"",OFFSET('5. Pp (3 años)'!$E$46,INT((ROW()-13)/2),0))</f>
        <v/>
      </c>
      <c r="F307" s="854" t="str">
        <f ca="1">IF(ISBLANK(OFFSET('5. Pp (3 años)'!$K$46,INT((ROW()-13)/2),0)),"",OFFSET('5. Pp (3 años)'!$K$46,INT((ROW()-13)/2),0))</f>
        <v/>
      </c>
      <c r="G307" s="856" t="str">
        <f ca="1">IF(ISBLANK(OFFSET('5. Pp (3 años)'!$H$46,INT((ROW()-13)/2),0)),"",OFFSET('5. Pp (3 años)'!$H$46,INT((ROW()-13)/2),0))</f>
        <v/>
      </c>
      <c r="H307" s="907" t="str">
        <f ca="1">IF(ISBLANK(OFFSET('9. METAS'!$L$20,INT((ROW()-13)/2),0)),"",OFFSET('9. METAS'!$L$20,INT((ROW()-13)/2),0))</f>
        <v/>
      </c>
      <c r="I307" s="870"/>
      <c r="J307" s="220" t="e">
        <f ca="1">IF(MOD(ROW()-13,2)=0,IF(ISBLANK(OFFSET(#REF!,INT((ROW()-13)/2),0)),"",OFFSET(#REF!,INT((ROW()-13)/2),0)),IF(ISBLANK(OFFSET('9. METAS'!$U$20,INT((ROW()-14)/2),0)),"",OFFSET('9. METAS'!$U$20,INT((ROW()-14)/2),0)))</f>
        <v>#REF!</v>
      </c>
      <c r="K307" s="221" t="e">
        <f ca="1">IF(MOD(ROW()-13,2)=0,IF(ISBLANK(OFFSET(#REF!,INT((ROW()-13)/2),0)),"",OFFSET(#REF!,INT((ROW()-13)/2),0)),IF(ISBLANK(OFFSET('9. METAS'!$V$20,INT((ROW()-14)/2),0)),"",OFFSET('9. METAS'!$V$20,INT((ROW()-14)/2),0)))</f>
        <v>#REF!</v>
      </c>
      <c r="L307" s="221" t="e">
        <f ca="1">IF(MOD(ROW()-13,2)=0,IF(ISBLANK(OFFSET(#REF!,INT((ROW()-13)/2),0)),"",OFFSET(#REF!,INT((ROW()-13)/2),0)),IF(ISBLANK(OFFSET('9. METAS'!$W$20,INT((ROW()-14)/2),0)),"",OFFSET('9. METAS'!$W$20,INT((ROW()-14)/2),0)))</f>
        <v>#REF!</v>
      </c>
      <c r="M307" s="222" t="e">
        <f ca="1">IF(MOD(ROW()-13,2)=0,IF(ISBLANK(OFFSET(#REF!,INT((ROW()-13)/2),0)),"",OFFSET(#REF!,INT((ROW()-13)/2),0)),IF(ISBLANK(OFFSET('9. METAS'!$X$20,INT((ROW()-14)/2),0)),"",OFFSET('9. METAS'!$X$20,INT((ROW()-14)/2),0)))</f>
        <v>#REF!</v>
      </c>
      <c r="N307" s="872" t="str">
        <f t="shared" ref="N307" ca="1" si="290">IFERROR(J307/J308,"ND")</f>
        <v>ND</v>
      </c>
      <c r="O307" s="874" t="str">
        <f t="shared" ref="O307" ca="1" si="291">IFERROR(((J307+K307+L307+M307)/H307),"ND")</f>
        <v>ND</v>
      </c>
      <c r="P307" s="876"/>
    </row>
    <row r="308" spans="3:16">
      <c r="C308" s="850"/>
      <c r="D308" s="852"/>
      <c r="E308" s="852"/>
      <c r="F308" s="854"/>
      <c r="G308" s="856"/>
      <c r="H308" s="907"/>
      <c r="I308" s="871"/>
      <c r="J308" s="220" t="str">
        <f ca="1">IF(MOD(ROW()-13,2)=0,IF(ISBLANK(OFFSET(#REF!,INT((ROW()-13)/2),0)),"",OFFSET(#REF!,INT((ROW()-13)/2),0)),IF(ISBLANK(OFFSET('9. METAS'!$U$20,INT((ROW()-14)/2),0)),"",OFFSET('9. METAS'!$U$20,INT((ROW()-14)/2),0)))</f>
        <v/>
      </c>
      <c r="K308" s="221" t="str">
        <f ca="1">IF(MOD(ROW()-13,2)=0,IF(ISBLANK(OFFSET(#REF!,INT((ROW()-13)/2),0)),"",OFFSET(#REF!,INT((ROW()-13)/2),0)),IF(ISBLANK(OFFSET('9. METAS'!$V$20,INT((ROW()-14)/2),0)),"",OFFSET('9. METAS'!$V$20,INT((ROW()-14)/2),0)))</f>
        <v/>
      </c>
      <c r="L308" s="221" t="str">
        <f ca="1">IF(MOD(ROW()-13,2)=0,IF(ISBLANK(OFFSET(#REF!,INT((ROW()-13)/2),0)),"",OFFSET(#REF!,INT((ROW()-13)/2),0)),IF(ISBLANK(OFFSET('9. METAS'!$W$20,INT((ROW()-14)/2),0)),"",OFFSET('9. METAS'!$W$20,INT((ROW()-14)/2),0)))</f>
        <v/>
      </c>
      <c r="M308" s="222" t="str">
        <f ca="1">IF(MOD(ROW()-13,2)=0,IF(ISBLANK(OFFSET(#REF!,INT((ROW()-13)/2),0)),"",OFFSET(#REF!,INT((ROW()-13)/2),0)),IF(ISBLANK(OFFSET('9. METAS'!$X$20,INT((ROW()-14)/2),0)),"",OFFSET('9. METAS'!$X$20,INT((ROW()-14)/2),0)))</f>
        <v/>
      </c>
      <c r="N308" s="873"/>
      <c r="O308" s="875"/>
      <c r="P308" s="877"/>
    </row>
    <row r="309" spans="3:16">
      <c r="C309" s="878" t="str">
        <f ca="1">IF(ISBLANK(OFFSET('5. Pp (3 años)'!$C$46,INT((ROW()-13)/2),0)),"",OFFSET('5. Pp (3 años)'!$C$46,INT((ROW()-13)/2),0))</f>
        <v/>
      </c>
      <c r="D309" s="852" t="str">
        <f ca="1">IF(ISBLANK(OFFSET('5. Pp (3 años)'!$D$46,INT((ROW()-13)/2),0)),"",OFFSET('5. Pp (3 años)'!$D$46,INT((ROW()-13)/2),0))</f>
        <v/>
      </c>
      <c r="E309" s="852" t="str">
        <f ca="1">IF(ISBLANK(OFFSET('5. Pp (3 años)'!$E$46,INT((ROW()-13)/2),0)),"",OFFSET('5. Pp (3 años)'!$E$46,INT((ROW()-13)/2),0))</f>
        <v/>
      </c>
      <c r="F309" s="854" t="str">
        <f ca="1">IF(ISBLANK(OFFSET('5. Pp (3 años)'!$K$46,INT((ROW()-13)/2),0)),"",OFFSET('5. Pp (3 años)'!$K$46,INT((ROW()-13)/2),0))</f>
        <v/>
      </c>
      <c r="G309" s="856" t="str">
        <f ca="1">IF(ISBLANK(OFFSET('5. Pp (3 años)'!$H$46,INT((ROW()-13)/2),0)),"",OFFSET('5. Pp (3 años)'!$H$46,INT((ROW()-13)/2),0))</f>
        <v/>
      </c>
      <c r="H309" s="907" t="str">
        <f ca="1">IF(ISBLANK(OFFSET('9. METAS'!$L$20,INT((ROW()-13)/2),0)),"",OFFSET('9. METAS'!$L$20,INT((ROW()-13)/2),0))</f>
        <v/>
      </c>
      <c r="I309" s="870"/>
      <c r="J309" s="220" t="e">
        <f ca="1">IF(MOD(ROW()-13,2)=0,IF(ISBLANK(OFFSET(#REF!,INT((ROW()-13)/2),0)),"",OFFSET(#REF!,INT((ROW()-13)/2),0)),IF(ISBLANK(OFFSET('9. METAS'!$U$20,INT((ROW()-14)/2),0)),"",OFFSET('9. METAS'!$U$20,INT((ROW()-14)/2),0)))</f>
        <v>#REF!</v>
      </c>
      <c r="K309" s="221" t="e">
        <f ca="1">IF(MOD(ROW()-13,2)=0,IF(ISBLANK(OFFSET(#REF!,INT((ROW()-13)/2),0)),"",OFFSET(#REF!,INT((ROW()-13)/2),0)),IF(ISBLANK(OFFSET('9. METAS'!$V$20,INT((ROW()-14)/2),0)),"",OFFSET('9. METAS'!$V$20,INT((ROW()-14)/2),0)))</f>
        <v>#REF!</v>
      </c>
      <c r="L309" s="221" t="e">
        <f ca="1">IF(MOD(ROW()-13,2)=0,IF(ISBLANK(OFFSET(#REF!,INT((ROW()-13)/2),0)),"",OFFSET(#REF!,INT((ROW()-13)/2),0)),IF(ISBLANK(OFFSET('9. METAS'!$W$20,INT((ROW()-14)/2),0)),"",OFFSET('9. METAS'!$W$20,INT((ROW()-14)/2),0)))</f>
        <v>#REF!</v>
      </c>
      <c r="M309" s="222" t="e">
        <f ca="1">IF(MOD(ROW()-13,2)=0,IF(ISBLANK(OFFSET(#REF!,INT((ROW()-13)/2),0)),"",OFFSET(#REF!,INT((ROW()-13)/2),0)),IF(ISBLANK(OFFSET('9. METAS'!$X$20,INT((ROW()-14)/2),0)),"",OFFSET('9. METAS'!$X$20,INT((ROW()-14)/2),0)))</f>
        <v>#REF!</v>
      </c>
      <c r="N309" s="872" t="str">
        <f t="shared" ref="N309" ca="1" si="292">IFERROR(J309/J310,"ND")</f>
        <v>ND</v>
      </c>
      <c r="O309" s="874" t="str">
        <f t="shared" ref="O309" ca="1" si="293">IFERROR(((J309+K309+L309+M309)/H309),"ND")</f>
        <v>ND</v>
      </c>
      <c r="P309" s="876"/>
    </row>
    <row r="310" spans="3:16">
      <c r="C310" s="850"/>
      <c r="D310" s="852"/>
      <c r="E310" s="852"/>
      <c r="F310" s="854"/>
      <c r="G310" s="856"/>
      <c r="H310" s="907"/>
      <c r="I310" s="871"/>
      <c r="J310" s="220" t="str">
        <f ca="1">IF(MOD(ROW()-13,2)=0,IF(ISBLANK(OFFSET(#REF!,INT((ROW()-13)/2),0)),"",OFFSET(#REF!,INT((ROW()-13)/2),0)),IF(ISBLANK(OFFSET('9. METAS'!$U$20,INT((ROW()-14)/2),0)),"",OFFSET('9. METAS'!$U$20,INT((ROW()-14)/2),0)))</f>
        <v/>
      </c>
      <c r="K310" s="221" t="str">
        <f ca="1">IF(MOD(ROW()-13,2)=0,IF(ISBLANK(OFFSET(#REF!,INT((ROW()-13)/2),0)),"",OFFSET(#REF!,INT((ROW()-13)/2),0)),IF(ISBLANK(OFFSET('9. METAS'!$V$20,INT((ROW()-14)/2),0)),"",OFFSET('9. METAS'!$V$20,INT((ROW()-14)/2),0)))</f>
        <v/>
      </c>
      <c r="L310" s="221" t="str">
        <f ca="1">IF(MOD(ROW()-13,2)=0,IF(ISBLANK(OFFSET(#REF!,INT((ROW()-13)/2),0)),"",OFFSET(#REF!,INT((ROW()-13)/2),0)),IF(ISBLANK(OFFSET('9. METAS'!$W$20,INT((ROW()-14)/2),0)),"",OFFSET('9. METAS'!$W$20,INT((ROW()-14)/2),0)))</f>
        <v/>
      </c>
      <c r="M310" s="222" t="str">
        <f ca="1">IF(MOD(ROW()-13,2)=0,IF(ISBLANK(OFFSET(#REF!,INT((ROW()-13)/2),0)),"",OFFSET(#REF!,INT((ROW()-13)/2),0)),IF(ISBLANK(OFFSET('9. METAS'!$X$20,INT((ROW()-14)/2),0)),"",OFFSET('9. METAS'!$X$20,INT((ROW()-14)/2),0)))</f>
        <v/>
      </c>
      <c r="N310" s="873"/>
      <c r="O310" s="875"/>
      <c r="P310" s="877"/>
    </row>
    <row r="311" spans="3:16">
      <c r="C311" s="878" t="str">
        <f ca="1">IF(ISBLANK(OFFSET('5. Pp (3 años)'!$C$46,INT((ROW()-13)/2),0)),"",OFFSET('5. Pp (3 años)'!$C$46,INT((ROW()-13)/2),0))</f>
        <v/>
      </c>
      <c r="D311" s="852" t="str">
        <f ca="1">IF(ISBLANK(OFFSET('5. Pp (3 años)'!$D$46,INT((ROW()-13)/2),0)),"",OFFSET('5. Pp (3 años)'!$D$46,INT((ROW()-13)/2),0))</f>
        <v/>
      </c>
      <c r="E311" s="852" t="str">
        <f ca="1">IF(ISBLANK(OFFSET('5. Pp (3 años)'!$E$46,INT((ROW()-13)/2),0)),"",OFFSET('5. Pp (3 años)'!$E$46,INT((ROW()-13)/2),0))</f>
        <v/>
      </c>
      <c r="F311" s="854" t="str">
        <f ca="1">IF(ISBLANK(OFFSET('5. Pp (3 años)'!$K$46,INT((ROW()-13)/2),0)),"",OFFSET('5. Pp (3 años)'!$K$46,INT((ROW()-13)/2),0))</f>
        <v/>
      </c>
      <c r="G311" s="856" t="str">
        <f ca="1">IF(ISBLANK(OFFSET('5. Pp (3 años)'!$H$46,INT((ROW()-13)/2),0)),"",OFFSET('5. Pp (3 años)'!$H$46,INT((ROW()-13)/2),0))</f>
        <v/>
      </c>
      <c r="H311" s="907" t="str">
        <f ca="1">IF(ISBLANK(OFFSET('9. METAS'!$L$20,INT((ROW()-13)/2),0)),"",OFFSET('9. METAS'!$L$20,INT((ROW()-13)/2),0))</f>
        <v/>
      </c>
      <c r="I311" s="870"/>
      <c r="J311" s="220" t="e">
        <f ca="1">IF(MOD(ROW()-13,2)=0,IF(ISBLANK(OFFSET(#REF!,INT((ROW()-13)/2),0)),"",OFFSET(#REF!,INT((ROW()-13)/2),0)),IF(ISBLANK(OFFSET('9. METAS'!$U$20,INT((ROW()-14)/2),0)),"",OFFSET('9. METAS'!$U$20,INT((ROW()-14)/2),0)))</f>
        <v>#REF!</v>
      </c>
      <c r="K311" s="221" t="e">
        <f ca="1">IF(MOD(ROW()-13,2)=0,IF(ISBLANK(OFFSET(#REF!,INT((ROW()-13)/2),0)),"",OFFSET(#REF!,INT((ROW()-13)/2),0)),IF(ISBLANK(OFFSET('9. METAS'!$V$20,INT((ROW()-14)/2),0)),"",OFFSET('9. METAS'!$V$20,INT((ROW()-14)/2),0)))</f>
        <v>#REF!</v>
      </c>
      <c r="L311" s="221" t="e">
        <f ca="1">IF(MOD(ROW()-13,2)=0,IF(ISBLANK(OFFSET(#REF!,INT((ROW()-13)/2),0)),"",OFFSET(#REF!,INT((ROW()-13)/2),0)),IF(ISBLANK(OFFSET('9. METAS'!$W$20,INT((ROW()-14)/2),0)),"",OFFSET('9. METAS'!$W$20,INT((ROW()-14)/2),0)))</f>
        <v>#REF!</v>
      </c>
      <c r="M311" s="222" t="e">
        <f ca="1">IF(MOD(ROW()-13,2)=0,IF(ISBLANK(OFFSET(#REF!,INT((ROW()-13)/2),0)),"",OFFSET(#REF!,INT((ROW()-13)/2),0)),IF(ISBLANK(OFFSET('9. METAS'!$X$20,INT((ROW()-14)/2),0)),"",OFFSET('9. METAS'!$X$20,INT((ROW()-14)/2),0)))</f>
        <v>#REF!</v>
      </c>
      <c r="N311" s="872" t="str">
        <f t="shared" ref="N311" ca="1" si="294">IFERROR(J311/J312,"ND")</f>
        <v>ND</v>
      </c>
      <c r="O311" s="874" t="str">
        <f t="shared" ref="O311" ca="1" si="295">IFERROR(((J311+K311+L311+M311)/H311),"ND")</f>
        <v>ND</v>
      </c>
      <c r="P311" s="876"/>
    </row>
    <row r="312" spans="3:16">
      <c r="C312" s="850"/>
      <c r="D312" s="852"/>
      <c r="E312" s="852"/>
      <c r="F312" s="854"/>
      <c r="G312" s="856"/>
      <c r="H312" s="907"/>
      <c r="I312" s="871"/>
      <c r="J312" s="220" t="str">
        <f ca="1">IF(MOD(ROW()-13,2)=0,IF(ISBLANK(OFFSET(#REF!,INT((ROW()-13)/2),0)),"",OFFSET(#REF!,INT((ROW()-13)/2),0)),IF(ISBLANK(OFFSET('9. METAS'!$U$20,INT((ROW()-14)/2),0)),"",OFFSET('9. METAS'!$U$20,INT((ROW()-14)/2),0)))</f>
        <v/>
      </c>
      <c r="K312" s="221" t="str">
        <f ca="1">IF(MOD(ROW()-13,2)=0,IF(ISBLANK(OFFSET(#REF!,INT((ROW()-13)/2),0)),"",OFFSET(#REF!,INT((ROW()-13)/2),0)),IF(ISBLANK(OFFSET('9. METAS'!$V$20,INT((ROW()-14)/2),0)),"",OFFSET('9. METAS'!$V$20,INT((ROW()-14)/2),0)))</f>
        <v/>
      </c>
      <c r="L312" s="221" t="str">
        <f ca="1">IF(MOD(ROW()-13,2)=0,IF(ISBLANK(OFFSET(#REF!,INT((ROW()-13)/2),0)),"",OFFSET(#REF!,INT((ROW()-13)/2),0)),IF(ISBLANK(OFFSET('9. METAS'!$W$20,INT((ROW()-14)/2),0)),"",OFFSET('9. METAS'!$W$20,INT((ROW()-14)/2),0)))</f>
        <v/>
      </c>
      <c r="M312" s="222" t="str">
        <f ca="1">IF(MOD(ROW()-13,2)=0,IF(ISBLANK(OFFSET(#REF!,INT((ROW()-13)/2),0)),"",OFFSET(#REF!,INT((ROW()-13)/2),0)),IF(ISBLANK(OFFSET('9. METAS'!$X$20,INT((ROW()-14)/2),0)),"",OFFSET('9. METAS'!$X$20,INT((ROW()-14)/2),0)))</f>
        <v/>
      </c>
      <c r="N312" s="873"/>
      <c r="O312" s="875"/>
      <c r="P312" s="877"/>
    </row>
    <row r="313" spans="3:16">
      <c r="C313" s="878" t="str">
        <f ca="1">IF(ISBLANK(OFFSET('5. Pp (3 años)'!$C$46,INT((ROW()-13)/2),0)),"",OFFSET('5. Pp (3 años)'!$C$46,INT((ROW()-13)/2),0))</f>
        <v/>
      </c>
      <c r="D313" s="852" t="str">
        <f ca="1">IF(ISBLANK(OFFSET('5. Pp (3 años)'!$D$46,INT((ROW()-13)/2),0)),"",OFFSET('5. Pp (3 años)'!$D$46,INT((ROW()-13)/2),0))</f>
        <v/>
      </c>
      <c r="E313" s="852" t="str">
        <f ca="1">IF(ISBLANK(OFFSET('5. Pp (3 años)'!$E$46,INT((ROW()-13)/2),0)),"",OFFSET('5. Pp (3 años)'!$E$46,INT((ROW()-13)/2),0))</f>
        <v/>
      </c>
      <c r="F313" s="854" t="str">
        <f ca="1">IF(ISBLANK(OFFSET('5. Pp (3 años)'!$K$46,INT((ROW()-13)/2),0)),"",OFFSET('5. Pp (3 años)'!$K$46,INT((ROW()-13)/2),0))</f>
        <v/>
      </c>
      <c r="G313" s="856" t="str">
        <f ca="1">IF(ISBLANK(OFFSET('5. Pp (3 años)'!$H$46,INT((ROW()-13)/2),0)),"",OFFSET('5. Pp (3 años)'!$H$46,INT((ROW()-13)/2),0))</f>
        <v/>
      </c>
      <c r="H313" s="907" t="str">
        <f ca="1">IF(ISBLANK(OFFSET('9. METAS'!$L$20,INT((ROW()-13)/2),0)),"",OFFSET('9. METAS'!$L$20,INT((ROW()-13)/2),0))</f>
        <v/>
      </c>
      <c r="I313" s="870"/>
      <c r="J313" s="220" t="e">
        <f ca="1">IF(MOD(ROW()-13,2)=0,IF(ISBLANK(OFFSET(#REF!,INT((ROW()-13)/2),0)),"",OFFSET(#REF!,INT((ROW()-13)/2),0)),IF(ISBLANK(OFFSET('9. METAS'!$U$20,INT((ROW()-14)/2),0)),"",OFFSET('9. METAS'!$U$20,INT((ROW()-14)/2),0)))</f>
        <v>#REF!</v>
      </c>
      <c r="K313" s="221" t="e">
        <f ca="1">IF(MOD(ROW()-13,2)=0,IF(ISBLANK(OFFSET(#REF!,INT((ROW()-13)/2),0)),"",OFFSET(#REF!,INT((ROW()-13)/2),0)),IF(ISBLANK(OFFSET('9. METAS'!$V$20,INT((ROW()-14)/2),0)),"",OFFSET('9. METAS'!$V$20,INT((ROW()-14)/2),0)))</f>
        <v>#REF!</v>
      </c>
      <c r="L313" s="221" t="e">
        <f ca="1">IF(MOD(ROW()-13,2)=0,IF(ISBLANK(OFFSET(#REF!,INT((ROW()-13)/2),0)),"",OFFSET(#REF!,INT((ROW()-13)/2),0)),IF(ISBLANK(OFFSET('9. METAS'!$W$20,INT((ROW()-14)/2),0)),"",OFFSET('9. METAS'!$W$20,INT((ROW()-14)/2),0)))</f>
        <v>#REF!</v>
      </c>
      <c r="M313" s="222" t="e">
        <f ca="1">IF(MOD(ROW()-13,2)=0,IF(ISBLANK(OFFSET(#REF!,INT((ROW()-13)/2),0)),"",OFFSET(#REF!,INT((ROW()-13)/2),0)),IF(ISBLANK(OFFSET('9. METAS'!$X$20,INT((ROW()-14)/2),0)),"",OFFSET('9. METAS'!$X$20,INT((ROW()-14)/2),0)))</f>
        <v>#REF!</v>
      </c>
      <c r="N313" s="872" t="str">
        <f t="shared" ref="N313" ca="1" si="296">IFERROR(J313/J314,"ND")</f>
        <v>ND</v>
      </c>
      <c r="O313" s="874" t="str">
        <f t="shared" ref="O313" ca="1" si="297">IFERROR(((J313+K313+L313+M313)/H313),"ND")</f>
        <v>ND</v>
      </c>
      <c r="P313" s="876"/>
    </row>
    <row r="314" spans="3:16">
      <c r="C314" s="850"/>
      <c r="D314" s="852"/>
      <c r="E314" s="852"/>
      <c r="F314" s="854"/>
      <c r="G314" s="856"/>
      <c r="H314" s="907"/>
      <c r="I314" s="871"/>
      <c r="J314" s="220" t="str">
        <f ca="1">IF(MOD(ROW()-13,2)=0,IF(ISBLANK(OFFSET(#REF!,INT((ROW()-13)/2),0)),"",OFFSET(#REF!,INT((ROW()-13)/2),0)),IF(ISBLANK(OFFSET('9. METAS'!$U$20,INT((ROW()-14)/2),0)),"",OFFSET('9. METAS'!$U$20,INT((ROW()-14)/2),0)))</f>
        <v/>
      </c>
      <c r="K314" s="221" t="str">
        <f ca="1">IF(MOD(ROW()-13,2)=0,IF(ISBLANK(OFFSET(#REF!,INT((ROW()-13)/2),0)),"",OFFSET(#REF!,INT((ROW()-13)/2),0)),IF(ISBLANK(OFFSET('9. METAS'!$V$20,INT((ROW()-14)/2),0)),"",OFFSET('9. METAS'!$V$20,INT((ROW()-14)/2),0)))</f>
        <v/>
      </c>
      <c r="L314" s="221" t="str">
        <f ca="1">IF(MOD(ROW()-13,2)=0,IF(ISBLANK(OFFSET(#REF!,INT((ROW()-13)/2),0)),"",OFFSET(#REF!,INT((ROW()-13)/2),0)),IF(ISBLANK(OFFSET('9. METAS'!$W$20,INT((ROW()-14)/2),0)),"",OFFSET('9. METAS'!$W$20,INT((ROW()-14)/2),0)))</f>
        <v/>
      </c>
      <c r="M314" s="222" t="str">
        <f ca="1">IF(MOD(ROW()-13,2)=0,IF(ISBLANK(OFFSET(#REF!,INT((ROW()-13)/2),0)),"",OFFSET(#REF!,INT((ROW()-13)/2),0)),IF(ISBLANK(OFFSET('9. METAS'!$X$20,INT((ROW()-14)/2),0)),"",OFFSET('9. METAS'!$X$20,INT((ROW()-14)/2),0)))</f>
        <v/>
      </c>
      <c r="N314" s="873"/>
      <c r="O314" s="875"/>
      <c r="P314" s="877"/>
    </row>
    <row r="315" spans="3:16">
      <c r="C315" s="878" t="str">
        <f ca="1">IF(ISBLANK(OFFSET('5. Pp (3 años)'!$C$46,INT((ROW()-13)/2),0)),"",OFFSET('5. Pp (3 años)'!$C$46,INT((ROW()-13)/2),0))</f>
        <v/>
      </c>
      <c r="D315" s="852" t="str">
        <f ca="1">IF(ISBLANK(OFFSET('5. Pp (3 años)'!$D$46,INT((ROW()-13)/2),0)),"",OFFSET('5. Pp (3 años)'!$D$46,INT((ROW()-13)/2),0))</f>
        <v/>
      </c>
      <c r="E315" s="852" t="str">
        <f ca="1">IF(ISBLANK(OFFSET('5. Pp (3 años)'!$E$46,INT((ROW()-13)/2),0)),"",OFFSET('5. Pp (3 años)'!$E$46,INT((ROW()-13)/2),0))</f>
        <v/>
      </c>
      <c r="F315" s="854" t="str">
        <f ca="1">IF(ISBLANK(OFFSET('5. Pp (3 años)'!$K$46,INT((ROW()-13)/2),0)),"",OFFSET('5. Pp (3 años)'!$K$46,INT((ROW()-13)/2),0))</f>
        <v/>
      </c>
      <c r="G315" s="856" t="str">
        <f ca="1">IF(ISBLANK(OFFSET('5. Pp (3 años)'!$H$46,INT((ROW()-13)/2),0)),"",OFFSET('5. Pp (3 años)'!$H$46,INT((ROW()-13)/2),0))</f>
        <v/>
      </c>
      <c r="H315" s="907" t="str">
        <f ca="1">IF(ISBLANK(OFFSET('9. METAS'!$L$20,INT((ROW()-13)/2),0)),"",OFFSET('9. METAS'!$L$20,INT((ROW()-13)/2),0))</f>
        <v/>
      </c>
      <c r="I315" s="870"/>
      <c r="J315" s="220" t="e">
        <f ca="1">IF(MOD(ROW()-13,2)=0,IF(ISBLANK(OFFSET(#REF!,INT((ROW()-13)/2),0)),"",OFFSET(#REF!,INT((ROW()-13)/2),0)),IF(ISBLANK(OFFSET('9. METAS'!$U$20,INT((ROW()-14)/2),0)),"",OFFSET('9. METAS'!$U$20,INT((ROW()-14)/2),0)))</f>
        <v>#REF!</v>
      </c>
      <c r="K315" s="221" t="e">
        <f ca="1">IF(MOD(ROW()-13,2)=0,IF(ISBLANK(OFFSET(#REF!,INT((ROW()-13)/2),0)),"",OFFSET(#REF!,INT((ROW()-13)/2),0)),IF(ISBLANK(OFFSET('9. METAS'!$V$20,INT((ROW()-14)/2),0)),"",OFFSET('9. METAS'!$V$20,INT((ROW()-14)/2),0)))</f>
        <v>#REF!</v>
      </c>
      <c r="L315" s="221" t="e">
        <f ca="1">IF(MOD(ROW()-13,2)=0,IF(ISBLANK(OFFSET(#REF!,INT((ROW()-13)/2),0)),"",OFFSET(#REF!,INT((ROW()-13)/2),0)),IF(ISBLANK(OFFSET('9. METAS'!$W$20,INT((ROW()-14)/2),0)),"",OFFSET('9. METAS'!$W$20,INT((ROW()-14)/2),0)))</f>
        <v>#REF!</v>
      </c>
      <c r="M315" s="222" t="e">
        <f ca="1">IF(MOD(ROW()-13,2)=0,IF(ISBLANK(OFFSET(#REF!,INT((ROW()-13)/2),0)),"",OFFSET(#REF!,INT((ROW()-13)/2),0)),IF(ISBLANK(OFFSET('9. METAS'!$X$20,INT((ROW()-14)/2),0)),"",OFFSET('9. METAS'!$X$20,INT((ROW()-14)/2),0)))</f>
        <v>#REF!</v>
      </c>
      <c r="N315" s="872" t="str">
        <f t="shared" ref="N315" ca="1" si="298">IFERROR(J315/J316,"ND")</f>
        <v>ND</v>
      </c>
      <c r="O315" s="874" t="str">
        <f t="shared" ref="O315" ca="1" si="299">IFERROR(((J315+K315+L315+M315)/H315),"ND")</f>
        <v>ND</v>
      </c>
      <c r="P315" s="876"/>
    </row>
    <row r="316" spans="3:16">
      <c r="C316" s="850"/>
      <c r="D316" s="852"/>
      <c r="E316" s="852"/>
      <c r="F316" s="854"/>
      <c r="G316" s="856"/>
      <c r="H316" s="907"/>
      <c r="I316" s="871"/>
      <c r="J316" s="220" t="str">
        <f ca="1">IF(MOD(ROW()-13,2)=0,IF(ISBLANK(OFFSET(#REF!,INT((ROW()-13)/2),0)),"",OFFSET(#REF!,INT((ROW()-13)/2),0)),IF(ISBLANK(OFFSET('9. METAS'!$U$20,INT((ROW()-14)/2),0)),"",OFFSET('9. METAS'!$U$20,INT((ROW()-14)/2),0)))</f>
        <v/>
      </c>
      <c r="K316" s="221" t="str">
        <f ca="1">IF(MOD(ROW()-13,2)=0,IF(ISBLANK(OFFSET(#REF!,INT((ROW()-13)/2),0)),"",OFFSET(#REF!,INT((ROW()-13)/2),0)),IF(ISBLANK(OFFSET('9. METAS'!$V$20,INT((ROW()-14)/2),0)),"",OFFSET('9. METAS'!$V$20,INT((ROW()-14)/2),0)))</f>
        <v/>
      </c>
      <c r="L316" s="221" t="str">
        <f ca="1">IF(MOD(ROW()-13,2)=0,IF(ISBLANK(OFFSET(#REF!,INT((ROW()-13)/2),0)),"",OFFSET(#REF!,INT((ROW()-13)/2),0)),IF(ISBLANK(OFFSET('9. METAS'!$W$20,INT((ROW()-14)/2),0)),"",OFFSET('9. METAS'!$W$20,INT((ROW()-14)/2),0)))</f>
        <v/>
      </c>
      <c r="M316" s="222" t="str">
        <f ca="1">IF(MOD(ROW()-13,2)=0,IF(ISBLANK(OFFSET(#REF!,INT((ROW()-13)/2),0)),"",OFFSET(#REF!,INT((ROW()-13)/2),0)),IF(ISBLANK(OFFSET('9. METAS'!$X$20,INT((ROW()-14)/2),0)),"",OFFSET('9. METAS'!$X$20,INT((ROW()-14)/2),0)))</f>
        <v/>
      </c>
      <c r="N316" s="873"/>
      <c r="O316" s="875"/>
      <c r="P316" s="877"/>
    </row>
    <row r="317" spans="3:16">
      <c r="C317" s="878" t="str">
        <f ca="1">IF(ISBLANK(OFFSET('5. Pp (3 años)'!$C$46,INT((ROW()-13)/2),0)),"",OFFSET('5. Pp (3 años)'!$C$46,INT((ROW()-13)/2),0))</f>
        <v/>
      </c>
      <c r="D317" s="852" t="str">
        <f ca="1">IF(ISBLANK(OFFSET('5. Pp (3 años)'!$D$46,INT((ROW()-13)/2),0)),"",OFFSET('5. Pp (3 años)'!$D$46,INT((ROW()-13)/2),0))</f>
        <v/>
      </c>
      <c r="E317" s="852" t="str">
        <f ca="1">IF(ISBLANK(OFFSET('5. Pp (3 años)'!$E$46,INT((ROW()-13)/2),0)),"",OFFSET('5. Pp (3 años)'!$E$46,INT((ROW()-13)/2),0))</f>
        <v/>
      </c>
      <c r="F317" s="854" t="str">
        <f ca="1">IF(ISBLANK(OFFSET('5. Pp (3 años)'!$K$46,INT((ROW()-13)/2),0)),"",OFFSET('5. Pp (3 años)'!$K$46,INT((ROW()-13)/2),0))</f>
        <v/>
      </c>
      <c r="G317" s="856" t="str">
        <f ca="1">IF(ISBLANK(OFFSET('5. Pp (3 años)'!$H$46,INT((ROW()-13)/2),0)),"",OFFSET('5. Pp (3 años)'!$H$46,INT((ROW()-13)/2),0))</f>
        <v/>
      </c>
      <c r="H317" s="907" t="str">
        <f ca="1">IF(ISBLANK(OFFSET('9. METAS'!$L$20,INT((ROW()-13)/2),0)),"",OFFSET('9. METAS'!$L$20,INT((ROW()-13)/2),0))</f>
        <v/>
      </c>
      <c r="I317" s="870"/>
      <c r="J317" s="220" t="e">
        <f ca="1">IF(MOD(ROW()-13,2)=0,IF(ISBLANK(OFFSET(#REF!,INT((ROW()-13)/2),0)),"",OFFSET(#REF!,INT((ROW()-13)/2),0)),IF(ISBLANK(OFFSET('9. METAS'!$U$20,INT((ROW()-14)/2),0)),"",OFFSET('9. METAS'!$U$20,INT((ROW()-14)/2),0)))</f>
        <v>#REF!</v>
      </c>
      <c r="K317" s="221" t="e">
        <f ca="1">IF(MOD(ROW()-13,2)=0,IF(ISBLANK(OFFSET(#REF!,INT((ROW()-13)/2),0)),"",OFFSET(#REF!,INT((ROW()-13)/2),0)),IF(ISBLANK(OFFSET('9. METAS'!$V$20,INT((ROW()-14)/2),0)),"",OFFSET('9. METAS'!$V$20,INT((ROW()-14)/2),0)))</f>
        <v>#REF!</v>
      </c>
      <c r="L317" s="221" t="e">
        <f ca="1">IF(MOD(ROW()-13,2)=0,IF(ISBLANK(OFFSET(#REF!,INT((ROW()-13)/2),0)),"",OFFSET(#REF!,INT((ROW()-13)/2),0)),IF(ISBLANK(OFFSET('9. METAS'!$W$20,INT((ROW()-14)/2),0)),"",OFFSET('9. METAS'!$W$20,INT((ROW()-14)/2),0)))</f>
        <v>#REF!</v>
      </c>
      <c r="M317" s="222" t="e">
        <f ca="1">IF(MOD(ROW()-13,2)=0,IF(ISBLANK(OFFSET(#REF!,INT((ROW()-13)/2),0)),"",OFFSET(#REF!,INT((ROW()-13)/2),0)),IF(ISBLANK(OFFSET('9. METAS'!$X$20,INT((ROW()-14)/2),0)),"",OFFSET('9. METAS'!$X$20,INT((ROW()-14)/2),0)))</f>
        <v>#REF!</v>
      </c>
      <c r="N317" s="872" t="str">
        <f t="shared" ref="N317" ca="1" si="300">IFERROR(J317/J318,"ND")</f>
        <v>ND</v>
      </c>
      <c r="O317" s="874" t="str">
        <f t="shared" ref="O317" ca="1" si="301">IFERROR(((J317+K317+L317+M317)/H317),"ND")</f>
        <v>ND</v>
      </c>
      <c r="P317" s="876"/>
    </row>
    <row r="318" spans="3:16">
      <c r="C318" s="850"/>
      <c r="D318" s="852"/>
      <c r="E318" s="852"/>
      <c r="F318" s="854"/>
      <c r="G318" s="856"/>
      <c r="H318" s="907"/>
      <c r="I318" s="871"/>
      <c r="J318" s="220" t="str">
        <f ca="1">IF(MOD(ROW()-13,2)=0,IF(ISBLANK(OFFSET(#REF!,INT((ROW()-13)/2),0)),"",OFFSET(#REF!,INT((ROW()-13)/2),0)),IF(ISBLANK(OFFSET('9. METAS'!$U$20,INT((ROW()-14)/2),0)),"",OFFSET('9. METAS'!$U$20,INT((ROW()-14)/2),0)))</f>
        <v/>
      </c>
      <c r="K318" s="221" t="str">
        <f ca="1">IF(MOD(ROW()-13,2)=0,IF(ISBLANK(OFFSET(#REF!,INT((ROW()-13)/2),0)),"",OFFSET(#REF!,INT((ROW()-13)/2),0)),IF(ISBLANK(OFFSET('9. METAS'!$V$20,INT((ROW()-14)/2),0)),"",OFFSET('9. METAS'!$V$20,INT((ROW()-14)/2),0)))</f>
        <v/>
      </c>
      <c r="L318" s="221" t="str">
        <f ca="1">IF(MOD(ROW()-13,2)=0,IF(ISBLANK(OFFSET(#REF!,INT((ROW()-13)/2),0)),"",OFFSET(#REF!,INT((ROW()-13)/2),0)),IF(ISBLANK(OFFSET('9. METAS'!$W$20,INT((ROW()-14)/2),0)),"",OFFSET('9. METAS'!$W$20,INT((ROW()-14)/2),0)))</f>
        <v/>
      </c>
      <c r="M318" s="222" t="str">
        <f ca="1">IF(MOD(ROW()-13,2)=0,IF(ISBLANK(OFFSET(#REF!,INT((ROW()-13)/2),0)),"",OFFSET(#REF!,INT((ROW()-13)/2),0)),IF(ISBLANK(OFFSET('9. METAS'!$X$20,INT((ROW()-14)/2),0)),"",OFFSET('9. METAS'!$X$20,INT((ROW()-14)/2),0)))</f>
        <v/>
      </c>
      <c r="N318" s="873"/>
      <c r="O318" s="875"/>
      <c r="P318" s="877"/>
    </row>
    <row r="319" spans="3:16">
      <c r="C319" s="878" t="str">
        <f ca="1">IF(ISBLANK(OFFSET('5. Pp (3 años)'!$C$46,INT((ROW()-13)/2),0)),"",OFFSET('5. Pp (3 años)'!$C$46,INT((ROW()-13)/2),0))</f>
        <v/>
      </c>
      <c r="D319" s="852" t="str">
        <f ca="1">IF(ISBLANK(OFFSET('5. Pp (3 años)'!$D$46,INT((ROW()-13)/2),0)),"",OFFSET('5. Pp (3 años)'!$D$46,INT((ROW()-13)/2),0))</f>
        <v/>
      </c>
      <c r="E319" s="852" t="str">
        <f ca="1">IF(ISBLANK(OFFSET('5. Pp (3 años)'!$E$46,INT((ROW()-13)/2),0)),"",OFFSET('5. Pp (3 años)'!$E$46,INT((ROW()-13)/2),0))</f>
        <v/>
      </c>
      <c r="F319" s="854" t="str">
        <f ca="1">IF(ISBLANK(OFFSET('5. Pp (3 años)'!$K$46,INT((ROW()-13)/2),0)),"",OFFSET('5. Pp (3 años)'!$K$46,INT((ROW()-13)/2),0))</f>
        <v/>
      </c>
      <c r="G319" s="856" t="str">
        <f ca="1">IF(ISBLANK(OFFSET('5. Pp (3 años)'!$H$46,INT((ROW()-13)/2),0)),"",OFFSET('5. Pp (3 años)'!$H$46,INT((ROW()-13)/2),0))</f>
        <v/>
      </c>
      <c r="H319" s="907" t="str">
        <f ca="1">IF(ISBLANK(OFFSET('9. METAS'!$L$20,INT((ROW()-13)/2),0)),"",OFFSET('9. METAS'!$L$20,INT((ROW()-13)/2),0))</f>
        <v/>
      </c>
      <c r="I319" s="870"/>
      <c r="J319" s="220" t="e">
        <f ca="1">IF(MOD(ROW()-13,2)=0,IF(ISBLANK(OFFSET(#REF!,INT((ROW()-13)/2),0)),"",OFFSET(#REF!,INT((ROW()-13)/2),0)),IF(ISBLANK(OFFSET('9. METAS'!$U$20,INT((ROW()-14)/2),0)),"",OFFSET('9. METAS'!$U$20,INT((ROW()-14)/2),0)))</f>
        <v>#REF!</v>
      </c>
      <c r="K319" s="221" t="e">
        <f ca="1">IF(MOD(ROW()-13,2)=0,IF(ISBLANK(OFFSET(#REF!,INT((ROW()-13)/2),0)),"",OFFSET(#REF!,INT((ROW()-13)/2),0)),IF(ISBLANK(OFFSET('9. METAS'!$V$20,INT((ROW()-14)/2),0)),"",OFFSET('9. METAS'!$V$20,INT((ROW()-14)/2),0)))</f>
        <v>#REF!</v>
      </c>
      <c r="L319" s="221" t="e">
        <f ca="1">IF(MOD(ROW()-13,2)=0,IF(ISBLANK(OFFSET(#REF!,INT((ROW()-13)/2),0)),"",OFFSET(#REF!,INT((ROW()-13)/2),0)),IF(ISBLANK(OFFSET('9. METAS'!$W$20,INT((ROW()-14)/2),0)),"",OFFSET('9. METAS'!$W$20,INT((ROW()-14)/2),0)))</f>
        <v>#REF!</v>
      </c>
      <c r="M319" s="222" t="e">
        <f ca="1">IF(MOD(ROW()-13,2)=0,IF(ISBLANK(OFFSET(#REF!,INT((ROW()-13)/2),0)),"",OFFSET(#REF!,INT((ROW()-13)/2),0)),IF(ISBLANK(OFFSET('9. METAS'!$X$20,INT((ROW()-14)/2),0)),"",OFFSET('9. METAS'!$X$20,INT((ROW()-14)/2),0)))</f>
        <v>#REF!</v>
      </c>
      <c r="N319" s="872" t="str">
        <f t="shared" ref="N319" ca="1" si="302">IFERROR(J319/J320,"ND")</f>
        <v>ND</v>
      </c>
      <c r="O319" s="874" t="str">
        <f t="shared" ref="O319" ca="1" si="303">IFERROR(((J319+K319+L319+M319)/H319),"ND")</f>
        <v>ND</v>
      </c>
      <c r="P319" s="876"/>
    </row>
    <row r="320" spans="3:16">
      <c r="C320" s="850"/>
      <c r="D320" s="852"/>
      <c r="E320" s="852"/>
      <c r="F320" s="854"/>
      <c r="G320" s="856"/>
      <c r="H320" s="907"/>
      <c r="I320" s="871"/>
      <c r="J320" s="220" t="str">
        <f ca="1">IF(MOD(ROW()-13,2)=0,IF(ISBLANK(OFFSET(#REF!,INT((ROW()-13)/2),0)),"",OFFSET(#REF!,INT((ROW()-13)/2),0)),IF(ISBLANK(OFFSET('9. METAS'!$U$20,INT((ROW()-14)/2),0)),"",OFFSET('9. METAS'!$U$20,INT((ROW()-14)/2),0)))</f>
        <v/>
      </c>
      <c r="K320" s="221" t="str">
        <f ca="1">IF(MOD(ROW()-13,2)=0,IF(ISBLANK(OFFSET(#REF!,INT((ROW()-13)/2),0)),"",OFFSET(#REF!,INT((ROW()-13)/2),0)),IF(ISBLANK(OFFSET('9. METAS'!$V$20,INT((ROW()-14)/2),0)),"",OFFSET('9. METAS'!$V$20,INT((ROW()-14)/2),0)))</f>
        <v/>
      </c>
      <c r="L320" s="221" t="str">
        <f ca="1">IF(MOD(ROW()-13,2)=0,IF(ISBLANK(OFFSET(#REF!,INT((ROW()-13)/2),0)),"",OFFSET(#REF!,INT((ROW()-13)/2),0)),IF(ISBLANK(OFFSET('9. METAS'!$W$20,INT((ROW()-14)/2),0)),"",OFFSET('9. METAS'!$W$20,INT((ROW()-14)/2),0)))</f>
        <v/>
      </c>
      <c r="M320" s="222" t="str">
        <f ca="1">IF(MOD(ROW()-13,2)=0,IF(ISBLANK(OFFSET(#REF!,INT((ROW()-13)/2),0)),"",OFFSET(#REF!,INT((ROW()-13)/2),0)),IF(ISBLANK(OFFSET('9. METAS'!$X$20,INT((ROW()-14)/2),0)),"",OFFSET('9. METAS'!$X$20,INT((ROW()-14)/2),0)))</f>
        <v/>
      </c>
      <c r="N320" s="873"/>
      <c r="O320" s="875"/>
      <c r="P320" s="877"/>
    </row>
    <row r="321" spans="3:16">
      <c r="C321" s="878" t="str">
        <f ca="1">IF(ISBLANK(OFFSET('5. Pp (3 años)'!$C$46,INT((ROW()-13)/2),0)),"",OFFSET('5. Pp (3 años)'!$C$46,INT((ROW()-13)/2),0))</f>
        <v/>
      </c>
      <c r="D321" s="852" t="str">
        <f ca="1">IF(ISBLANK(OFFSET('5. Pp (3 años)'!$D$46,INT((ROW()-13)/2),0)),"",OFFSET('5. Pp (3 años)'!$D$46,INT((ROW()-13)/2),0))</f>
        <v/>
      </c>
      <c r="E321" s="852" t="str">
        <f ca="1">IF(ISBLANK(OFFSET('5. Pp (3 años)'!$E$46,INT((ROW()-13)/2),0)),"",OFFSET('5. Pp (3 años)'!$E$46,INT((ROW()-13)/2),0))</f>
        <v/>
      </c>
      <c r="F321" s="854" t="str">
        <f ca="1">IF(ISBLANK(OFFSET('5. Pp (3 años)'!$K$46,INT((ROW()-13)/2),0)),"",OFFSET('5. Pp (3 años)'!$K$46,INT((ROW()-13)/2),0))</f>
        <v/>
      </c>
      <c r="G321" s="856" t="str">
        <f ca="1">IF(ISBLANK(OFFSET('5. Pp (3 años)'!$H$46,INT((ROW()-13)/2),0)),"",OFFSET('5. Pp (3 años)'!$H$46,INT((ROW()-13)/2),0))</f>
        <v/>
      </c>
      <c r="H321" s="907" t="str">
        <f ca="1">IF(ISBLANK(OFFSET('9. METAS'!$L$20,INT((ROW()-13)/2),0)),"",OFFSET('9. METAS'!$L$20,INT((ROW()-13)/2),0))</f>
        <v/>
      </c>
      <c r="I321" s="870"/>
      <c r="J321" s="220" t="e">
        <f ca="1">IF(MOD(ROW()-13,2)=0,IF(ISBLANK(OFFSET(#REF!,INT((ROW()-13)/2),0)),"",OFFSET(#REF!,INT((ROW()-13)/2),0)),IF(ISBLANK(OFFSET('9. METAS'!$U$20,INT((ROW()-14)/2),0)),"",OFFSET('9. METAS'!$U$20,INT((ROW()-14)/2),0)))</f>
        <v>#REF!</v>
      </c>
      <c r="K321" s="221" t="e">
        <f ca="1">IF(MOD(ROW()-13,2)=0,IF(ISBLANK(OFFSET(#REF!,INT((ROW()-13)/2),0)),"",OFFSET(#REF!,INT((ROW()-13)/2),0)),IF(ISBLANK(OFFSET('9. METAS'!$V$20,INT((ROW()-14)/2),0)),"",OFFSET('9. METAS'!$V$20,INT((ROW()-14)/2),0)))</f>
        <v>#REF!</v>
      </c>
      <c r="L321" s="221" t="e">
        <f ca="1">IF(MOD(ROW()-13,2)=0,IF(ISBLANK(OFFSET(#REF!,INT((ROW()-13)/2),0)),"",OFFSET(#REF!,INT((ROW()-13)/2),0)),IF(ISBLANK(OFFSET('9. METAS'!$W$20,INT((ROW()-14)/2),0)),"",OFFSET('9. METAS'!$W$20,INT((ROW()-14)/2),0)))</f>
        <v>#REF!</v>
      </c>
      <c r="M321" s="222" t="e">
        <f ca="1">IF(MOD(ROW()-13,2)=0,IF(ISBLANK(OFFSET(#REF!,INT((ROW()-13)/2),0)),"",OFFSET(#REF!,INT((ROW()-13)/2),0)),IF(ISBLANK(OFFSET('9. METAS'!$X$20,INT((ROW()-14)/2),0)),"",OFFSET('9. METAS'!$X$20,INT((ROW()-14)/2),0)))</f>
        <v>#REF!</v>
      </c>
      <c r="N321" s="872" t="str">
        <f t="shared" ref="N321" ca="1" si="304">IFERROR(J321/J322,"ND")</f>
        <v>ND</v>
      </c>
      <c r="O321" s="874" t="str">
        <f t="shared" ref="O321" ca="1" si="305">IFERROR(((J321+K321+L321+M321)/H321),"ND")</f>
        <v>ND</v>
      </c>
      <c r="P321" s="876"/>
    </row>
    <row r="322" spans="3:16">
      <c r="C322" s="850"/>
      <c r="D322" s="852"/>
      <c r="E322" s="852"/>
      <c r="F322" s="854"/>
      <c r="G322" s="856"/>
      <c r="H322" s="907"/>
      <c r="I322" s="871"/>
      <c r="J322" s="220" t="str">
        <f ca="1">IF(MOD(ROW()-13,2)=0,IF(ISBLANK(OFFSET(#REF!,INT((ROW()-13)/2),0)),"",OFFSET(#REF!,INT((ROW()-13)/2),0)),IF(ISBLANK(OFFSET('9. METAS'!$U$20,INT((ROW()-14)/2),0)),"",OFFSET('9. METAS'!$U$20,INT((ROW()-14)/2),0)))</f>
        <v/>
      </c>
      <c r="K322" s="221" t="str">
        <f ca="1">IF(MOD(ROW()-13,2)=0,IF(ISBLANK(OFFSET(#REF!,INT((ROW()-13)/2),0)),"",OFFSET(#REF!,INT((ROW()-13)/2),0)),IF(ISBLANK(OFFSET('9. METAS'!$V$20,INT((ROW()-14)/2),0)),"",OFFSET('9. METAS'!$V$20,INT((ROW()-14)/2),0)))</f>
        <v/>
      </c>
      <c r="L322" s="221" t="str">
        <f ca="1">IF(MOD(ROW()-13,2)=0,IF(ISBLANK(OFFSET(#REF!,INT((ROW()-13)/2),0)),"",OFFSET(#REF!,INT((ROW()-13)/2),0)),IF(ISBLANK(OFFSET('9. METAS'!$W$20,INT((ROW()-14)/2),0)),"",OFFSET('9. METAS'!$W$20,INT((ROW()-14)/2),0)))</f>
        <v/>
      </c>
      <c r="M322" s="222" t="str">
        <f ca="1">IF(MOD(ROW()-13,2)=0,IF(ISBLANK(OFFSET(#REF!,INT((ROW()-13)/2),0)),"",OFFSET(#REF!,INT((ROW()-13)/2),0)),IF(ISBLANK(OFFSET('9. METAS'!$X$20,INT((ROW()-14)/2),0)),"",OFFSET('9. METAS'!$X$20,INT((ROW()-14)/2),0)))</f>
        <v/>
      </c>
      <c r="N322" s="873"/>
      <c r="O322" s="875"/>
      <c r="P322" s="877"/>
    </row>
    <row r="323" spans="3:16">
      <c r="C323" s="878" t="str">
        <f ca="1">IF(ISBLANK(OFFSET('5. Pp (3 años)'!$C$46,INT((ROW()-13)/2),0)),"",OFFSET('5. Pp (3 años)'!$C$46,INT((ROW()-13)/2),0))</f>
        <v/>
      </c>
      <c r="D323" s="852" t="str">
        <f ca="1">IF(ISBLANK(OFFSET('5. Pp (3 años)'!$D$46,INT((ROW()-13)/2),0)),"",OFFSET('5. Pp (3 años)'!$D$46,INT((ROW()-13)/2),0))</f>
        <v/>
      </c>
      <c r="E323" s="852" t="str">
        <f ca="1">IF(ISBLANK(OFFSET('5. Pp (3 años)'!$E$46,INT((ROW()-13)/2),0)),"",OFFSET('5. Pp (3 años)'!$E$46,INT((ROW()-13)/2),0))</f>
        <v/>
      </c>
      <c r="F323" s="854" t="str">
        <f ca="1">IF(ISBLANK(OFFSET('5. Pp (3 años)'!$K$46,INT((ROW()-13)/2),0)),"",OFFSET('5. Pp (3 años)'!$K$46,INT((ROW()-13)/2),0))</f>
        <v/>
      </c>
      <c r="G323" s="856" t="str">
        <f ca="1">IF(ISBLANK(OFFSET('5. Pp (3 años)'!$H$46,INT((ROW()-13)/2),0)),"",OFFSET('5. Pp (3 años)'!$H$46,INT((ROW()-13)/2),0))</f>
        <v/>
      </c>
      <c r="H323" s="907" t="str">
        <f ca="1">IF(ISBLANK(OFFSET('9. METAS'!$L$20,INT((ROW()-13)/2),0)),"",OFFSET('9. METAS'!$L$20,INT((ROW()-13)/2),0))</f>
        <v/>
      </c>
      <c r="I323" s="870"/>
      <c r="J323" s="220" t="e">
        <f ca="1">IF(MOD(ROW()-13,2)=0,IF(ISBLANK(OFFSET(#REF!,INT((ROW()-13)/2),0)),"",OFFSET(#REF!,INT((ROW()-13)/2),0)),IF(ISBLANK(OFFSET('9. METAS'!$U$20,INT((ROW()-14)/2),0)),"",OFFSET('9. METAS'!$U$20,INT((ROW()-14)/2),0)))</f>
        <v>#REF!</v>
      </c>
      <c r="K323" s="221" t="e">
        <f ca="1">IF(MOD(ROW()-13,2)=0,IF(ISBLANK(OFFSET(#REF!,INT((ROW()-13)/2),0)),"",OFFSET(#REF!,INT((ROW()-13)/2),0)),IF(ISBLANK(OFFSET('9. METAS'!$V$20,INT((ROW()-14)/2),0)),"",OFFSET('9. METAS'!$V$20,INT((ROW()-14)/2),0)))</f>
        <v>#REF!</v>
      </c>
      <c r="L323" s="221" t="e">
        <f ca="1">IF(MOD(ROW()-13,2)=0,IF(ISBLANK(OFFSET(#REF!,INT((ROW()-13)/2),0)),"",OFFSET(#REF!,INT((ROW()-13)/2),0)),IF(ISBLANK(OFFSET('9. METAS'!$W$20,INT((ROW()-14)/2),0)),"",OFFSET('9. METAS'!$W$20,INT((ROW()-14)/2),0)))</f>
        <v>#REF!</v>
      </c>
      <c r="M323" s="222" t="e">
        <f ca="1">IF(MOD(ROW()-13,2)=0,IF(ISBLANK(OFFSET(#REF!,INT((ROW()-13)/2),0)),"",OFFSET(#REF!,INT((ROW()-13)/2),0)),IF(ISBLANK(OFFSET('9. METAS'!$X$20,INT((ROW()-14)/2),0)),"",OFFSET('9. METAS'!$X$20,INT((ROW()-14)/2),0)))</f>
        <v>#REF!</v>
      </c>
      <c r="N323" s="872" t="str">
        <f t="shared" ref="N323" ca="1" si="306">IFERROR(J323/J324,"ND")</f>
        <v>ND</v>
      </c>
      <c r="O323" s="874" t="str">
        <f t="shared" ref="O323" ca="1" si="307">IFERROR(((J323+K323+L323+M323)/H323),"ND")</f>
        <v>ND</v>
      </c>
      <c r="P323" s="876"/>
    </row>
    <row r="324" spans="3:16">
      <c r="C324" s="850"/>
      <c r="D324" s="852"/>
      <c r="E324" s="852"/>
      <c r="F324" s="854"/>
      <c r="G324" s="856"/>
      <c r="H324" s="907"/>
      <c r="I324" s="871"/>
      <c r="J324" s="220" t="str">
        <f ca="1">IF(MOD(ROW()-13,2)=0,IF(ISBLANK(OFFSET(#REF!,INT((ROW()-13)/2),0)),"",OFFSET(#REF!,INT((ROW()-13)/2),0)),IF(ISBLANK(OFFSET('9. METAS'!$U$20,INT((ROW()-14)/2),0)),"",OFFSET('9. METAS'!$U$20,INT((ROW()-14)/2),0)))</f>
        <v/>
      </c>
      <c r="K324" s="221" t="str">
        <f ca="1">IF(MOD(ROW()-13,2)=0,IF(ISBLANK(OFFSET(#REF!,INT((ROW()-13)/2),0)),"",OFFSET(#REF!,INT((ROW()-13)/2),0)),IF(ISBLANK(OFFSET('9. METAS'!$V$20,INT((ROW()-14)/2),0)),"",OFFSET('9. METAS'!$V$20,INT((ROW()-14)/2),0)))</f>
        <v/>
      </c>
      <c r="L324" s="221" t="str">
        <f ca="1">IF(MOD(ROW()-13,2)=0,IF(ISBLANK(OFFSET(#REF!,INT((ROW()-13)/2),0)),"",OFFSET(#REF!,INT((ROW()-13)/2),0)),IF(ISBLANK(OFFSET('9. METAS'!$W$20,INT((ROW()-14)/2),0)),"",OFFSET('9. METAS'!$W$20,INT((ROW()-14)/2),0)))</f>
        <v/>
      </c>
      <c r="M324" s="222" t="str">
        <f ca="1">IF(MOD(ROW()-13,2)=0,IF(ISBLANK(OFFSET(#REF!,INT((ROW()-13)/2),0)),"",OFFSET(#REF!,INT((ROW()-13)/2),0)),IF(ISBLANK(OFFSET('9. METAS'!$X$20,INT((ROW()-14)/2),0)),"",OFFSET('9. METAS'!$X$20,INT((ROW()-14)/2),0)))</f>
        <v/>
      </c>
      <c r="N324" s="873"/>
      <c r="O324" s="875"/>
      <c r="P324" s="877"/>
    </row>
    <row r="325" spans="3:16">
      <c r="C325" s="878" t="str">
        <f ca="1">IF(ISBLANK(OFFSET('5. Pp (3 años)'!$C$46,INT((ROW()-13)/2),0)),"",OFFSET('5. Pp (3 años)'!$C$46,INT((ROW()-13)/2),0))</f>
        <v/>
      </c>
      <c r="D325" s="852" t="str">
        <f ca="1">IF(ISBLANK(OFFSET('5. Pp (3 años)'!$D$46,INT((ROW()-13)/2),0)),"",OFFSET('5. Pp (3 años)'!$D$46,INT((ROW()-13)/2),0))</f>
        <v/>
      </c>
      <c r="E325" s="852" t="str">
        <f ca="1">IF(ISBLANK(OFFSET('5. Pp (3 años)'!$E$46,INT((ROW()-13)/2),0)),"",OFFSET('5. Pp (3 años)'!$E$46,INT((ROW()-13)/2),0))</f>
        <v/>
      </c>
      <c r="F325" s="854" t="str">
        <f ca="1">IF(ISBLANK(OFFSET('5. Pp (3 años)'!$K$46,INT((ROW()-13)/2),0)),"",OFFSET('5. Pp (3 años)'!$K$46,INT((ROW()-13)/2),0))</f>
        <v/>
      </c>
      <c r="G325" s="856" t="str">
        <f ca="1">IF(ISBLANK(OFFSET('5. Pp (3 años)'!$H$46,INT((ROW()-13)/2),0)),"",OFFSET('5. Pp (3 años)'!$H$46,INT((ROW()-13)/2),0))</f>
        <v/>
      </c>
      <c r="H325" s="907" t="str">
        <f ca="1">IF(ISBLANK(OFFSET('9. METAS'!$L$20,INT((ROW()-13)/2),0)),"",OFFSET('9. METAS'!$L$20,INT((ROW()-13)/2),0))</f>
        <v/>
      </c>
      <c r="I325" s="870"/>
      <c r="J325" s="220" t="e">
        <f ca="1">IF(MOD(ROW()-13,2)=0,IF(ISBLANK(OFFSET(#REF!,INT((ROW()-13)/2),0)),"",OFFSET(#REF!,INT((ROW()-13)/2),0)),IF(ISBLANK(OFFSET('9. METAS'!$U$20,INT((ROW()-14)/2),0)),"",OFFSET('9. METAS'!$U$20,INT((ROW()-14)/2),0)))</f>
        <v>#REF!</v>
      </c>
      <c r="K325" s="221" t="e">
        <f ca="1">IF(MOD(ROW()-13,2)=0,IF(ISBLANK(OFFSET(#REF!,INT((ROW()-13)/2),0)),"",OFFSET(#REF!,INT((ROW()-13)/2),0)),IF(ISBLANK(OFFSET('9. METAS'!$V$20,INT((ROW()-14)/2),0)),"",OFFSET('9. METAS'!$V$20,INT((ROW()-14)/2),0)))</f>
        <v>#REF!</v>
      </c>
      <c r="L325" s="221" t="e">
        <f ca="1">IF(MOD(ROW()-13,2)=0,IF(ISBLANK(OFFSET(#REF!,INT((ROW()-13)/2),0)),"",OFFSET(#REF!,INT((ROW()-13)/2),0)),IF(ISBLANK(OFFSET('9. METAS'!$W$20,INT((ROW()-14)/2),0)),"",OFFSET('9. METAS'!$W$20,INT((ROW()-14)/2),0)))</f>
        <v>#REF!</v>
      </c>
      <c r="M325" s="222" t="e">
        <f ca="1">IF(MOD(ROW()-13,2)=0,IF(ISBLANK(OFFSET(#REF!,INT((ROW()-13)/2),0)),"",OFFSET(#REF!,INT((ROW()-13)/2),0)),IF(ISBLANK(OFFSET('9. METAS'!$X$20,INT((ROW()-14)/2),0)),"",OFFSET('9. METAS'!$X$20,INT((ROW()-14)/2),0)))</f>
        <v>#REF!</v>
      </c>
      <c r="N325" s="872" t="str">
        <f t="shared" ref="N325" ca="1" si="308">IFERROR(J325/J326,"ND")</f>
        <v>ND</v>
      </c>
      <c r="O325" s="874" t="str">
        <f t="shared" ref="O325" ca="1" si="309">IFERROR(((J325+K325+L325+M325)/H325),"ND")</f>
        <v>ND</v>
      </c>
      <c r="P325" s="876"/>
    </row>
    <row r="326" spans="3:16">
      <c r="C326" s="850"/>
      <c r="D326" s="852"/>
      <c r="E326" s="852"/>
      <c r="F326" s="854"/>
      <c r="G326" s="856"/>
      <c r="H326" s="907"/>
      <c r="I326" s="871"/>
      <c r="J326" s="220" t="str">
        <f ca="1">IF(MOD(ROW()-13,2)=0,IF(ISBLANK(OFFSET(#REF!,INT((ROW()-13)/2),0)),"",OFFSET(#REF!,INT((ROW()-13)/2),0)),IF(ISBLANK(OFFSET('9. METAS'!$U$20,INT((ROW()-14)/2),0)),"",OFFSET('9. METAS'!$U$20,INT((ROW()-14)/2),0)))</f>
        <v/>
      </c>
      <c r="K326" s="221" t="str">
        <f ca="1">IF(MOD(ROW()-13,2)=0,IF(ISBLANK(OFFSET(#REF!,INT((ROW()-13)/2),0)),"",OFFSET(#REF!,INT((ROW()-13)/2),0)),IF(ISBLANK(OFFSET('9. METAS'!$V$20,INT((ROW()-14)/2),0)),"",OFFSET('9. METAS'!$V$20,INT((ROW()-14)/2),0)))</f>
        <v/>
      </c>
      <c r="L326" s="221" t="str">
        <f ca="1">IF(MOD(ROW()-13,2)=0,IF(ISBLANK(OFFSET(#REF!,INT((ROW()-13)/2),0)),"",OFFSET(#REF!,INT((ROW()-13)/2),0)),IF(ISBLANK(OFFSET('9. METAS'!$W$20,INT((ROW()-14)/2),0)),"",OFFSET('9. METAS'!$W$20,INT((ROW()-14)/2),0)))</f>
        <v/>
      </c>
      <c r="M326" s="222" t="str">
        <f ca="1">IF(MOD(ROW()-13,2)=0,IF(ISBLANK(OFFSET(#REF!,INT((ROW()-13)/2),0)),"",OFFSET(#REF!,INT((ROW()-13)/2),0)),IF(ISBLANK(OFFSET('9. METAS'!$X$20,INT((ROW()-14)/2),0)),"",OFFSET('9. METAS'!$X$20,INT((ROW()-14)/2),0)))</f>
        <v/>
      </c>
      <c r="N326" s="873"/>
      <c r="O326" s="875"/>
      <c r="P326" s="877"/>
    </row>
    <row r="327" spans="3:16">
      <c r="C327" s="878" t="str">
        <f ca="1">IF(ISBLANK(OFFSET('5. Pp (3 años)'!$C$46,INT((ROW()-13)/2),0)),"",OFFSET('5. Pp (3 años)'!$C$46,INT((ROW()-13)/2),0))</f>
        <v/>
      </c>
      <c r="D327" s="852" t="str">
        <f ca="1">IF(ISBLANK(OFFSET('5. Pp (3 años)'!$D$46,INT((ROW()-13)/2),0)),"",OFFSET('5. Pp (3 años)'!$D$46,INT((ROW()-13)/2),0))</f>
        <v/>
      </c>
      <c r="E327" s="852" t="str">
        <f ca="1">IF(ISBLANK(OFFSET('5. Pp (3 años)'!$E$46,INT((ROW()-13)/2),0)),"",OFFSET('5. Pp (3 años)'!$E$46,INT((ROW()-13)/2),0))</f>
        <v/>
      </c>
      <c r="F327" s="854" t="str">
        <f ca="1">IF(ISBLANK(OFFSET('5. Pp (3 años)'!$K$46,INT((ROW()-13)/2),0)),"",OFFSET('5. Pp (3 años)'!$K$46,INT((ROW()-13)/2),0))</f>
        <v/>
      </c>
      <c r="G327" s="856" t="str">
        <f ca="1">IF(ISBLANK(OFFSET('5. Pp (3 años)'!$H$46,INT((ROW()-13)/2),0)),"",OFFSET('5. Pp (3 años)'!$H$46,INT((ROW()-13)/2),0))</f>
        <v/>
      </c>
      <c r="H327" s="907" t="str">
        <f ca="1">IF(ISBLANK(OFFSET('9. METAS'!$L$20,INT((ROW()-13)/2),0)),"",OFFSET('9. METAS'!$L$20,INT((ROW()-13)/2),0))</f>
        <v/>
      </c>
      <c r="I327" s="870"/>
      <c r="J327" s="220" t="e">
        <f ca="1">IF(MOD(ROW()-13,2)=0,IF(ISBLANK(OFFSET(#REF!,INT((ROW()-13)/2),0)),"",OFFSET(#REF!,INT((ROW()-13)/2),0)),IF(ISBLANK(OFFSET('9. METAS'!$U$20,INT((ROW()-14)/2),0)),"",OFFSET('9. METAS'!$U$20,INT((ROW()-14)/2),0)))</f>
        <v>#REF!</v>
      </c>
      <c r="K327" s="221" t="e">
        <f ca="1">IF(MOD(ROW()-13,2)=0,IF(ISBLANK(OFFSET(#REF!,INT((ROW()-13)/2),0)),"",OFFSET(#REF!,INT((ROW()-13)/2),0)),IF(ISBLANK(OFFSET('9. METAS'!$V$20,INT((ROW()-14)/2),0)),"",OFFSET('9. METAS'!$V$20,INT((ROW()-14)/2),0)))</f>
        <v>#REF!</v>
      </c>
      <c r="L327" s="221" t="e">
        <f ca="1">IF(MOD(ROW()-13,2)=0,IF(ISBLANK(OFFSET(#REF!,INT((ROW()-13)/2),0)),"",OFFSET(#REF!,INT((ROW()-13)/2),0)),IF(ISBLANK(OFFSET('9. METAS'!$W$20,INT((ROW()-14)/2),0)),"",OFFSET('9. METAS'!$W$20,INT((ROW()-14)/2),0)))</f>
        <v>#REF!</v>
      </c>
      <c r="M327" s="222" t="e">
        <f ca="1">IF(MOD(ROW()-13,2)=0,IF(ISBLANK(OFFSET(#REF!,INT((ROW()-13)/2),0)),"",OFFSET(#REF!,INT((ROW()-13)/2),0)),IF(ISBLANK(OFFSET('9. METAS'!$X$20,INT((ROW()-14)/2),0)),"",OFFSET('9. METAS'!$X$20,INT((ROW()-14)/2),0)))</f>
        <v>#REF!</v>
      </c>
      <c r="N327" s="872" t="str">
        <f t="shared" ref="N327" ca="1" si="310">IFERROR(J327/J328,"ND")</f>
        <v>ND</v>
      </c>
      <c r="O327" s="874" t="str">
        <f t="shared" ref="O327" ca="1" si="311">IFERROR(((J327+K327+L327+M327)/H327),"ND")</f>
        <v>ND</v>
      </c>
      <c r="P327" s="876"/>
    </row>
    <row r="328" spans="3:16">
      <c r="C328" s="850"/>
      <c r="D328" s="852"/>
      <c r="E328" s="852"/>
      <c r="F328" s="854"/>
      <c r="G328" s="856"/>
      <c r="H328" s="907"/>
      <c r="I328" s="871"/>
      <c r="J328" s="220" t="str">
        <f ca="1">IF(MOD(ROW()-13,2)=0,IF(ISBLANK(OFFSET(#REF!,INT((ROW()-13)/2),0)),"",OFFSET(#REF!,INT((ROW()-13)/2),0)),IF(ISBLANK(OFFSET('9. METAS'!$U$20,INT((ROW()-14)/2),0)),"",OFFSET('9. METAS'!$U$20,INT((ROW()-14)/2),0)))</f>
        <v/>
      </c>
      <c r="K328" s="221" t="str">
        <f ca="1">IF(MOD(ROW()-13,2)=0,IF(ISBLANK(OFFSET(#REF!,INT((ROW()-13)/2),0)),"",OFFSET(#REF!,INT((ROW()-13)/2),0)),IF(ISBLANK(OFFSET('9. METAS'!$V$20,INT((ROW()-14)/2),0)),"",OFFSET('9. METAS'!$V$20,INT((ROW()-14)/2),0)))</f>
        <v/>
      </c>
      <c r="L328" s="221" t="str">
        <f ca="1">IF(MOD(ROW()-13,2)=0,IF(ISBLANK(OFFSET(#REF!,INT((ROW()-13)/2),0)),"",OFFSET(#REF!,INT((ROW()-13)/2),0)),IF(ISBLANK(OFFSET('9. METAS'!$W$20,INT((ROW()-14)/2),0)),"",OFFSET('9. METAS'!$W$20,INT((ROW()-14)/2),0)))</f>
        <v/>
      </c>
      <c r="M328" s="222" t="str">
        <f ca="1">IF(MOD(ROW()-13,2)=0,IF(ISBLANK(OFFSET(#REF!,INT((ROW()-13)/2),0)),"",OFFSET(#REF!,INT((ROW()-13)/2),0)),IF(ISBLANK(OFFSET('9. METAS'!$X$20,INT((ROW()-14)/2),0)),"",OFFSET('9. METAS'!$X$20,INT((ROW()-14)/2),0)))</f>
        <v/>
      </c>
      <c r="N328" s="873"/>
      <c r="O328" s="875"/>
      <c r="P328" s="877"/>
    </row>
    <row r="329" spans="3:16">
      <c r="C329" s="878" t="str">
        <f ca="1">IF(ISBLANK(OFFSET('5. Pp (3 años)'!$C$46,INT((ROW()-13)/2),0)),"",OFFSET('5. Pp (3 años)'!$C$46,INT((ROW()-13)/2),0))</f>
        <v/>
      </c>
      <c r="D329" s="852" t="str">
        <f ca="1">IF(ISBLANK(OFFSET('5. Pp (3 años)'!$D$46,INT((ROW()-13)/2),0)),"",OFFSET('5. Pp (3 años)'!$D$46,INT((ROW()-13)/2),0))</f>
        <v/>
      </c>
      <c r="E329" s="852" t="str">
        <f ca="1">IF(ISBLANK(OFFSET('5. Pp (3 años)'!$E$46,INT((ROW()-13)/2),0)),"",OFFSET('5. Pp (3 años)'!$E$46,INT((ROW()-13)/2),0))</f>
        <v/>
      </c>
      <c r="F329" s="854" t="str">
        <f ca="1">IF(ISBLANK(OFFSET('5. Pp (3 años)'!$K$46,INT((ROW()-13)/2),0)),"",OFFSET('5. Pp (3 años)'!$K$46,INT((ROW()-13)/2),0))</f>
        <v/>
      </c>
      <c r="G329" s="856" t="str">
        <f ca="1">IF(ISBLANK(OFFSET('5. Pp (3 años)'!$H$46,INT((ROW()-13)/2),0)),"",OFFSET('5. Pp (3 años)'!$H$46,INT((ROW()-13)/2),0))</f>
        <v/>
      </c>
      <c r="H329" s="907" t="str">
        <f ca="1">IF(ISBLANK(OFFSET('9. METAS'!$L$20,INT((ROW()-13)/2),0)),"",OFFSET('9. METAS'!$L$20,INT((ROW()-13)/2),0))</f>
        <v/>
      </c>
      <c r="I329" s="870"/>
      <c r="J329" s="220" t="e">
        <f ca="1">IF(MOD(ROW()-13,2)=0,IF(ISBLANK(OFFSET(#REF!,INT((ROW()-13)/2),0)),"",OFFSET(#REF!,INT((ROW()-13)/2),0)),IF(ISBLANK(OFFSET('9. METAS'!$U$20,INT((ROW()-14)/2),0)),"",OFFSET('9. METAS'!$U$20,INT((ROW()-14)/2),0)))</f>
        <v>#REF!</v>
      </c>
      <c r="K329" s="221" t="e">
        <f ca="1">IF(MOD(ROW()-13,2)=0,IF(ISBLANK(OFFSET(#REF!,INT((ROW()-13)/2),0)),"",OFFSET(#REF!,INT((ROW()-13)/2),0)),IF(ISBLANK(OFFSET('9. METAS'!$V$20,INT((ROW()-14)/2),0)),"",OFFSET('9. METAS'!$V$20,INT((ROW()-14)/2),0)))</f>
        <v>#REF!</v>
      </c>
      <c r="L329" s="221" t="e">
        <f ca="1">IF(MOD(ROW()-13,2)=0,IF(ISBLANK(OFFSET(#REF!,INT((ROW()-13)/2),0)),"",OFFSET(#REF!,INT((ROW()-13)/2),0)),IF(ISBLANK(OFFSET('9. METAS'!$W$20,INT((ROW()-14)/2),0)),"",OFFSET('9. METAS'!$W$20,INT((ROW()-14)/2),0)))</f>
        <v>#REF!</v>
      </c>
      <c r="M329" s="222" t="e">
        <f ca="1">IF(MOD(ROW()-13,2)=0,IF(ISBLANK(OFFSET(#REF!,INT((ROW()-13)/2),0)),"",OFFSET(#REF!,INT((ROW()-13)/2),0)),IF(ISBLANK(OFFSET('9. METAS'!$X$20,INT((ROW()-14)/2),0)),"",OFFSET('9. METAS'!$X$20,INT((ROW()-14)/2),0)))</f>
        <v>#REF!</v>
      </c>
      <c r="N329" s="872" t="str">
        <f t="shared" ref="N329" ca="1" si="312">IFERROR(J329/J330,"ND")</f>
        <v>ND</v>
      </c>
      <c r="O329" s="874" t="str">
        <f t="shared" ref="O329" ca="1" si="313">IFERROR(((J329+K329+L329+M329)/H329),"ND")</f>
        <v>ND</v>
      </c>
      <c r="P329" s="876"/>
    </row>
    <row r="330" spans="3:16">
      <c r="C330" s="850"/>
      <c r="D330" s="852"/>
      <c r="E330" s="852"/>
      <c r="F330" s="854"/>
      <c r="G330" s="856"/>
      <c r="H330" s="907"/>
      <c r="I330" s="871"/>
      <c r="J330" s="220" t="str">
        <f ca="1">IF(MOD(ROW()-13,2)=0,IF(ISBLANK(OFFSET(#REF!,INT((ROW()-13)/2),0)),"",OFFSET(#REF!,INT((ROW()-13)/2),0)),IF(ISBLANK(OFFSET('9. METAS'!$U$20,INT((ROW()-14)/2),0)),"",OFFSET('9. METAS'!$U$20,INT((ROW()-14)/2),0)))</f>
        <v/>
      </c>
      <c r="K330" s="221" t="str">
        <f ca="1">IF(MOD(ROW()-13,2)=0,IF(ISBLANK(OFFSET(#REF!,INT((ROW()-13)/2),0)),"",OFFSET(#REF!,INT((ROW()-13)/2),0)),IF(ISBLANK(OFFSET('9. METAS'!$V$20,INT((ROW()-14)/2),0)),"",OFFSET('9. METAS'!$V$20,INT((ROW()-14)/2),0)))</f>
        <v/>
      </c>
      <c r="L330" s="221" t="str">
        <f ca="1">IF(MOD(ROW()-13,2)=0,IF(ISBLANK(OFFSET(#REF!,INT((ROW()-13)/2),0)),"",OFFSET(#REF!,INT((ROW()-13)/2),0)),IF(ISBLANK(OFFSET('9. METAS'!$W$20,INT((ROW()-14)/2),0)),"",OFFSET('9. METAS'!$W$20,INT((ROW()-14)/2),0)))</f>
        <v/>
      </c>
      <c r="M330" s="222" t="str">
        <f ca="1">IF(MOD(ROW()-13,2)=0,IF(ISBLANK(OFFSET(#REF!,INT((ROW()-13)/2),0)),"",OFFSET(#REF!,INT((ROW()-13)/2),0)),IF(ISBLANK(OFFSET('9. METAS'!$X$20,INT((ROW()-14)/2),0)),"",OFFSET('9. METAS'!$X$20,INT((ROW()-14)/2),0)))</f>
        <v/>
      </c>
      <c r="N330" s="873"/>
      <c r="O330" s="875"/>
      <c r="P330" s="877"/>
    </row>
    <row r="331" spans="3:16">
      <c r="C331" s="878" t="str">
        <f ca="1">IF(ISBLANK(OFFSET('5. Pp (3 años)'!$C$46,INT((ROW()-13)/2),0)),"",OFFSET('5. Pp (3 años)'!$C$46,INT((ROW()-13)/2),0))</f>
        <v/>
      </c>
      <c r="D331" s="852" t="str">
        <f ca="1">IF(ISBLANK(OFFSET('5. Pp (3 años)'!$D$46,INT((ROW()-13)/2),0)),"",OFFSET('5. Pp (3 años)'!$D$46,INT((ROW()-13)/2),0))</f>
        <v/>
      </c>
      <c r="E331" s="852" t="str">
        <f ca="1">IF(ISBLANK(OFFSET('5. Pp (3 años)'!$E$46,INT((ROW()-13)/2),0)),"",OFFSET('5. Pp (3 años)'!$E$46,INT((ROW()-13)/2),0))</f>
        <v/>
      </c>
      <c r="F331" s="854" t="str">
        <f ca="1">IF(ISBLANK(OFFSET('5. Pp (3 años)'!$K$46,INT((ROW()-13)/2),0)),"",OFFSET('5. Pp (3 años)'!$K$46,INT((ROW()-13)/2),0))</f>
        <v/>
      </c>
      <c r="G331" s="856" t="str">
        <f ca="1">IF(ISBLANK(OFFSET('5. Pp (3 años)'!$H$46,INT((ROW()-13)/2),0)),"",OFFSET('5. Pp (3 años)'!$H$46,INT((ROW()-13)/2),0))</f>
        <v/>
      </c>
      <c r="H331" s="907" t="str">
        <f ca="1">IF(ISBLANK(OFFSET('9. METAS'!$L$20,INT((ROW()-13)/2),0)),"",OFFSET('9. METAS'!$L$20,INT((ROW()-13)/2),0))</f>
        <v/>
      </c>
      <c r="I331" s="870"/>
      <c r="J331" s="220" t="e">
        <f ca="1">IF(MOD(ROW()-13,2)=0,IF(ISBLANK(OFFSET(#REF!,INT((ROW()-13)/2),0)),"",OFFSET(#REF!,INT((ROW()-13)/2),0)),IF(ISBLANK(OFFSET('9. METAS'!$U$20,INT((ROW()-14)/2),0)),"",OFFSET('9. METAS'!$U$20,INT((ROW()-14)/2),0)))</f>
        <v>#REF!</v>
      </c>
      <c r="K331" s="221" t="e">
        <f ca="1">IF(MOD(ROW()-13,2)=0,IF(ISBLANK(OFFSET(#REF!,INT((ROW()-13)/2),0)),"",OFFSET(#REF!,INT((ROW()-13)/2),0)),IF(ISBLANK(OFFSET('9. METAS'!$V$20,INT((ROW()-14)/2),0)),"",OFFSET('9. METAS'!$V$20,INT((ROW()-14)/2),0)))</f>
        <v>#REF!</v>
      </c>
      <c r="L331" s="221" t="e">
        <f ca="1">IF(MOD(ROW()-13,2)=0,IF(ISBLANK(OFFSET(#REF!,INT((ROW()-13)/2),0)),"",OFFSET(#REF!,INT((ROW()-13)/2),0)),IF(ISBLANK(OFFSET('9. METAS'!$W$20,INT((ROW()-14)/2),0)),"",OFFSET('9. METAS'!$W$20,INT((ROW()-14)/2),0)))</f>
        <v>#REF!</v>
      </c>
      <c r="M331" s="222" t="e">
        <f ca="1">IF(MOD(ROW()-13,2)=0,IF(ISBLANK(OFFSET(#REF!,INT((ROW()-13)/2),0)),"",OFFSET(#REF!,INT((ROW()-13)/2),0)),IF(ISBLANK(OFFSET('9. METAS'!$X$20,INT((ROW()-14)/2),0)),"",OFFSET('9. METAS'!$X$20,INT((ROW()-14)/2),0)))</f>
        <v>#REF!</v>
      </c>
      <c r="N331" s="872" t="str">
        <f t="shared" ref="N331" ca="1" si="314">IFERROR(J331/J332,"ND")</f>
        <v>ND</v>
      </c>
      <c r="O331" s="874" t="str">
        <f t="shared" ref="O331" ca="1" si="315">IFERROR(((J331+K331+L331+M331)/H331),"ND")</f>
        <v>ND</v>
      </c>
      <c r="P331" s="876"/>
    </row>
    <row r="332" spans="3:16">
      <c r="C332" s="850"/>
      <c r="D332" s="852"/>
      <c r="E332" s="852"/>
      <c r="F332" s="854"/>
      <c r="G332" s="856"/>
      <c r="H332" s="907"/>
      <c r="I332" s="871"/>
      <c r="J332" s="220" t="str">
        <f ca="1">IF(MOD(ROW()-13,2)=0,IF(ISBLANK(OFFSET(#REF!,INT((ROW()-13)/2),0)),"",OFFSET(#REF!,INT((ROW()-13)/2),0)),IF(ISBLANK(OFFSET('9. METAS'!$U$20,INT((ROW()-14)/2),0)),"",OFFSET('9. METAS'!$U$20,INT((ROW()-14)/2),0)))</f>
        <v/>
      </c>
      <c r="K332" s="221" t="str">
        <f ca="1">IF(MOD(ROW()-13,2)=0,IF(ISBLANK(OFFSET(#REF!,INT((ROW()-13)/2),0)),"",OFFSET(#REF!,INT((ROW()-13)/2),0)),IF(ISBLANK(OFFSET('9. METAS'!$V$20,INT((ROW()-14)/2),0)),"",OFFSET('9. METAS'!$V$20,INT((ROW()-14)/2),0)))</f>
        <v/>
      </c>
      <c r="L332" s="221" t="str">
        <f ca="1">IF(MOD(ROW()-13,2)=0,IF(ISBLANK(OFFSET(#REF!,INT((ROW()-13)/2),0)),"",OFFSET(#REF!,INT((ROW()-13)/2),0)),IF(ISBLANK(OFFSET('9. METAS'!$W$20,INT((ROW()-14)/2),0)),"",OFFSET('9. METAS'!$W$20,INT((ROW()-14)/2),0)))</f>
        <v/>
      </c>
      <c r="M332" s="222" t="str">
        <f ca="1">IF(MOD(ROW()-13,2)=0,IF(ISBLANK(OFFSET(#REF!,INT((ROW()-13)/2),0)),"",OFFSET(#REF!,INT((ROW()-13)/2),0)),IF(ISBLANK(OFFSET('9. METAS'!$X$20,INT((ROW()-14)/2),0)),"",OFFSET('9. METAS'!$X$20,INT((ROW()-14)/2),0)))</f>
        <v/>
      </c>
      <c r="N332" s="873"/>
      <c r="O332" s="875"/>
      <c r="P332" s="877"/>
    </row>
    <row r="333" spans="3:16">
      <c r="C333" s="878" t="str">
        <f ca="1">IF(ISBLANK(OFFSET('5. Pp (3 años)'!$C$46,INT((ROW()-13)/2),0)),"",OFFSET('5. Pp (3 años)'!$C$46,INT((ROW()-13)/2),0))</f>
        <v/>
      </c>
      <c r="D333" s="852" t="str">
        <f ca="1">IF(ISBLANK(OFFSET('5. Pp (3 años)'!$D$46,INT((ROW()-13)/2),0)),"",OFFSET('5. Pp (3 años)'!$D$46,INT((ROW()-13)/2),0))</f>
        <v/>
      </c>
      <c r="E333" s="852" t="str">
        <f ca="1">IF(ISBLANK(OFFSET('5. Pp (3 años)'!$E$46,INT((ROW()-13)/2),0)),"",OFFSET('5. Pp (3 años)'!$E$46,INT((ROW()-13)/2),0))</f>
        <v/>
      </c>
      <c r="F333" s="854" t="str">
        <f ca="1">IF(ISBLANK(OFFSET('5. Pp (3 años)'!$K$46,INT((ROW()-13)/2),0)),"",OFFSET('5. Pp (3 años)'!$K$46,INT((ROW()-13)/2),0))</f>
        <v/>
      </c>
      <c r="G333" s="856" t="str">
        <f ca="1">IF(ISBLANK(OFFSET('5. Pp (3 años)'!$H$46,INT((ROW()-13)/2),0)),"",OFFSET('5. Pp (3 años)'!$H$46,INT((ROW()-13)/2),0))</f>
        <v/>
      </c>
      <c r="H333" s="907" t="str">
        <f ca="1">IF(ISBLANK(OFFSET('9. METAS'!$L$20,INT((ROW()-13)/2),0)),"",OFFSET('9. METAS'!$L$20,INT((ROW()-13)/2),0))</f>
        <v/>
      </c>
      <c r="I333" s="870"/>
      <c r="J333" s="220" t="e">
        <f ca="1">IF(MOD(ROW()-13,2)=0,IF(ISBLANK(OFFSET(#REF!,INT((ROW()-13)/2),0)),"",OFFSET(#REF!,INT((ROW()-13)/2),0)),IF(ISBLANK(OFFSET('9. METAS'!$U$20,INT((ROW()-14)/2),0)),"",OFFSET('9. METAS'!$U$20,INT((ROW()-14)/2),0)))</f>
        <v>#REF!</v>
      </c>
      <c r="K333" s="221" t="e">
        <f ca="1">IF(MOD(ROW()-13,2)=0,IF(ISBLANK(OFFSET(#REF!,INT((ROW()-13)/2),0)),"",OFFSET(#REF!,INT((ROW()-13)/2),0)),IF(ISBLANK(OFFSET('9. METAS'!$V$20,INT((ROW()-14)/2),0)),"",OFFSET('9. METAS'!$V$20,INT((ROW()-14)/2),0)))</f>
        <v>#REF!</v>
      </c>
      <c r="L333" s="221" t="e">
        <f ca="1">IF(MOD(ROW()-13,2)=0,IF(ISBLANK(OFFSET(#REF!,INT((ROW()-13)/2),0)),"",OFFSET(#REF!,INT((ROW()-13)/2),0)),IF(ISBLANK(OFFSET('9. METAS'!$W$20,INT((ROW()-14)/2),0)),"",OFFSET('9. METAS'!$W$20,INT((ROW()-14)/2),0)))</f>
        <v>#REF!</v>
      </c>
      <c r="M333" s="222" t="e">
        <f ca="1">IF(MOD(ROW()-13,2)=0,IF(ISBLANK(OFFSET(#REF!,INT((ROW()-13)/2),0)),"",OFFSET(#REF!,INT((ROW()-13)/2),0)),IF(ISBLANK(OFFSET('9. METAS'!$X$20,INT((ROW()-14)/2),0)),"",OFFSET('9. METAS'!$X$20,INT((ROW()-14)/2),0)))</f>
        <v>#REF!</v>
      </c>
      <c r="N333" s="872" t="str">
        <f t="shared" ref="N333" ca="1" si="316">IFERROR(J333/J334,"ND")</f>
        <v>ND</v>
      </c>
      <c r="O333" s="874" t="str">
        <f t="shared" ref="O333" ca="1" si="317">IFERROR(((J333+K333+L333+M333)/H333),"ND")</f>
        <v>ND</v>
      </c>
      <c r="P333" s="876"/>
    </row>
    <row r="334" spans="3:16">
      <c r="C334" s="850"/>
      <c r="D334" s="852"/>
      <c r="E334" s="852"/>
      <c r="F334" s="854"/>
      <c r="G334" s="856"/>
      <c r="H334" s="907"/>
      <c r="I334" s="871"/>
      <c r="J334" s="220" t="str">
        <f ca="1">IF(MOD(ROW()-13,2)=0,IF(ISBLANK(OFFSET(#REF!,INT((ROW()-13)/2),0)),"",OFFSET(#REF!,INT((ROW()-13)/2),0)),IF(ISBLANK(OFFSET('9. METAS'!$U$20,INT((ROW()-14)/2),0)),"",OFFSET('9. METAS'!$U$20,INT((ROW()-14)/2),0)))</f>
        <v/>
      </c>
      <c r="K334" s="221" t="str">
        <f ca="1">IF(MOD(ROW()-13,2)=0,IF(ISBLANK(OFFSET(#REF!,INT((ROW()-13)/2),0)),"",OFFSET(#REF!,INT((ROW()-13)/2),0)),IF(ISBLANK(OFFSET('9. METAS'!$V$20,INT((ROW()-14)/2),0)),"",OFFSET('9. METAS'!$V$20,INT((ROW()-14)/2),0)))</f>
        <v/>
      </c>
      <c r="L334" s="221" t="str">
        <f ca="1">IF(MOD(ROW()-13,2)=0,IF(ISBLANK(OFFSET(#REF!,INT((ROW()-13)/2),0)),"",OFFSET(#REF!,INT((ROW()-13)/2),0)),IF(ISBLANK(OFFSET('9. METAS'!$W$20,INT((ROW()-14)/2),0)),"",OFFSET('9. METAS'!$W$20,INT((ROW()-14)/2),0)))</f>
        <v/>
      </c>
      <c r="M334" s="222" t="str">
        <f ca="1">IF(MOD(ROW()-13,2)=0,IF(ISBLANK(OFFSET(#REF!,INT((ROW()-13)/2),0)),"",OFFSET(#REF!,INT((ROW()-13)/2),0)),IF(ISBLANK(OFFSET('9. METAS'!$X$20,INT((ROW()-14)/2),0)),"",OFFSET('9. METAS'!$X$20,INT((ROW()-14)/2),0)))</f>
        <v/>
      </c>
      <c r="N334" s="873"/>
      <c r="O334" s="875"/>
      <c r="P334" s="877"/>
    </row>
    <row r="335" spans="3:16">
      <c r="C335" s="878" t="str">
        <f ca="1">IF(ISBLANK(OFFSET('5. Pp (3 años)'!$C$46,INT((ROW()-13)/2),0)),"",OFFSET('5. Pp (3 años)'!$C$46,INT((ROW()-13)/2),0))</f>
        <v/>
      </c>
      <c r="D335" s="852" t="str">
        <f ca="1">IF(ISBLANK(OFFSET('5. Pp (3 años)'!$D$46,INT((ROW()-13)/2),0)),"",OFFSET('5. Pp (3 años)'!$D$46,INT((ROW()-13)/2),0))</f>
        <v/>
      </c>
      <c r="E335" s="852" t="str">
        <f ca="1">IF(ISBLANK(OFFSET('5. Pp (3 años)'!$E$46,INT((ROW()-13)/2),0)),"",OFFSET('5. Pp (3 años)'!$E$46,INT((ROW()-13)/2),0))</f>
        <v/>
      </c>
      <c r="F335" s="854" t="str">
        <f ca="1">IF(ISBLANK(OFFSET('5. Pp (3 años)'!$K$46,INT((ROW()-13)/2),0)),"",OFFSET('5. Pp (3 años)'!$K$46,INT((ROW()-13)/2),0))</f>
        <v/>
      </c>
      <c r="G335" s="856" t="str">
        <f ca="1">IF(ISBLANK(OFFSET('5. Pp (3 años)'!$H$46,INT((ROW()-13)/2),0)),"",OFFSET('5. Pp (3 años)'!$H$46,INT((ROW()-13)/2),0))</f>
        <v/>
      </c>
      <c r="H335" s="907" t="str">
        <f ca="1">IF(ISBLANK(OFFSET('9. METAS'!$L$20,INT((ROW()-13)/2),0)),"",OFFSET('9. METAS'!$L$20,INT((ROW()-13)/2),0))</f>
        <v/>
      </c>
      <c r="I335" s="870"/>
      <c r="J335" s="220" t="e">
        <f ca="1">IF(MOD(ROW()-13,2)=0,IF(ISBLANK(OFFSET(#REF!,INT((ROW()-13)/2),0)),"",OFFSET(#REF!,INT((ROW()-13)/2),0)),IF(ISBLANK(OFFSET('9. METAS'!$U$20,INT((ROW()-14)/2),0)),"",OFFSET('9. METAS'!$U$20,INT((ROW()-14)/2),0)))</f>
        <v>#REF!</v>
      </c>
      <c r="K335" s="221" t="e">
        <f ca="1">IF(MOD(ROW()-13,2)=0,IF(ISBLANK(OFFSET(#REF!,INT((ROW()-13)/2),0)),"",OFFSET(#REF!,INT((ROW()-13)/2),0)),IF(ISBLANK(OFFSET('9. METAS'!$V$20,INT((ROW()-14)/2),0)),"",OFFSET('9. METAS'!$V$20,INT((ROW()-14)/2),0)))</f>
        <v>#REF!</v>
      </c>
      <c r="L335" s="221" t="e">
        <f ca="1">IF(MOD(ROW()-13,2)=0,IF(ISBLANK(OFFSET(#REF!,INT((ROW()-13)/2),0)),"",OFFSET(#REF!,INT((ROW()-13)/2),0)),IF(ISBLANK(OFFSET('9. METAS'!$W$20,INT((ROW()-14)/2),0)),"",OFFSET('9. METAS'!$W$20,INT((ROW()-14)/2),0)))</f>
        <v>#REF!</v>
      </c>
      <c r="M335" s="222" t="e">
        <f ca="1">IF(MOD(ROW()-13,2)=0,IF(ISBLANK(OFFSET(#REF!,INT((ROW()-13)/2),0)),"",OFFSET(#REF!,INT((ROW()-13)/2),0)),IF(ISBLANK(OFFSET('9. METAS'!$X$20,INT((ROW()-14)/2),0)),"",OFFSET('9. METAS'!$X$20,INT((ROW()-14)/2),0)))</f>
        <v>#REF!</v>
      </c>
      <c r="N335" s="872" t="str">
        <f t="shared" ref="N335" ca="1" si="318">IFERROR(J335/J336,"ND")</f>
        <v>ND</v>
      </c>
      <c r="O335" s="874" t="str">
        <f t="shared" ref="O335" ca="1" si="319">IFERROR(((J335+K335+L335+M335)/H335),"ND")</f>
        <v>ND</v>
      </c>
      <c r="P335" s="876"/>
    </row>
    <row r="336" spans="3:16">
      <c r="C336" s="850"/>
      <c r="D336" s="852"/>
      <c r="E336" s="852"/>
      <c r="F336" s="854"/>
      <c r="G336" s="856"/>
      <c r="H336" s="907"/>
      <c r="I336" s="871"/>
      <c r="J336" s="220" t="str">
        <f ca="1">IF(MOD(ROW()-13,2)=0,IF(ISBLANK(OFFSET(#REF!,INT((ROW()-13)/2),0)),"",OFFSET(#REF!,INT((ROW()-13)/2),0)),IF(ISBLANK(OFFSET('9. METAS'!$U$20,INT((ROW()-14)/2),0)),"",OFFSET('9. METAS'!$U$20,INT((ROW()-14)/2),0)))</f>
        <v/>
      </c>
      <c r="K336" s="221" t="str">
        <f ca="1">IF(MOD(ROW()-13,2)=0,IF(ISBLANK(OFFSET(#REF!,INT((ROW()-13)/2),0)),"",OFFSET(#REF!,INT((ROW()-13)/2),0)),IF(ISBLANK(OFFSET('9. METAS'!$V$20,INT((ROW()-14)/2),0)),"",OFFSET('9. METAS'!$V$20,INT((ROW()-14)/2),0)))</f>
        <v/>
      </c>
      <c r="L336" s="221" t="str">
        <f ca="1">IF(MOD(ROW()-13,2)=0,IF(ISBLANK(OFFSET(#REF!,INT((ROW()-13)/2),0)),"",OFFSET(#REF!,INT((ROW()-13)/2),0)),IF(ISBLANK(OFFSET('9. METAS'!$W$20,INT((ROW()-14)/2),0)),"",OFFSET('9. METAS'!$W$20,INT((ROW()-14)/2),0)))</f>
        <v/>
      </c>
      <c r="M336" s="222" t="str">
        <f ca="1">IF(MOD(ROW()-13,2)=0,IF(ISBLANK(OFFSET(#REF!,INT((ROW()-13)/2),0)),"",OFFSET(#REF!,INT((ROW()-13)/2),0)),IF(ISBLANK(OFFSET('9. METAS'!$X$20,INT((ROW()-14)/2),0)),"",OFFSET('9. METAS'!$X$20,INT((ROW()-14)/2),0)))</f>
        <v/>
      </c>
      <c r="N336" s="873"/>
      <c r="O336" s="875"/>
      <c r="P336" s="877"/>
    </row>
    <row r="337" spans="3:16">
      <c r="C337" s="878" t="str">
        <f ca="1">IF(ISBLANK(OFFSET('5. Pp (3 años)'!$C$46,INT((ROW()-13)/2),0)),"",OFFSET('5. Pp (3 años)'!$C$46,INT((ROW()-13)/2),0))</f>
        <v/>
      </c>
      <c r="D337" s="852" t="str">
        <f ca="1">IF(ISBLANK(OFFSET('5. Pp (3 años)'!$D$46,INT((ROW()-13)/2),0)),"",OFFSET('5. Pp (3 años)'!$D$46,INT((ROW()-13)/2),0))</f>
        <v/>
      </c>
      <c r="E337" s="852" t="str">
        <f ca="1">IF(ISBLANK(OFFSET('5. Pp (3 años)'!$E$46,INT((ROW()-13)/2),0)),"",OFFSET('5. Pp (3 años)'!$E$46,INT((ROW()-13)/2),0))</f>
        <v/>
      </c>
      <c r="F337" s="854" t="str">
        <f ca="1">IF(ISBLANK(OFFSET('5. Pp (3 años)'!$K$46,INT((ROW()-13)/2),0)),"",OFFSET('5. Pp (3 años)'!$K$46,INT((ROW()-13)/2),0))</f>
        <v/>
      </c>
      <c r="G337" s="856" t="str">
        <f ca="1">IF(ISBLANK(OFFSET('5. Pp (3 años)'!$H$46,INT((ROW()-13)/2),0)),"",OFFSET('5. Pp (3 años)'!$H$46,INT((ROW()-13)/2),0))</f>
        <v/>
      </c>
      <c r="H337" s="907" t="str">
        <f ca="1">IF(ISBLANK(OFFSET('9. METAS'!$L$20,INT((ROW()-13)/2),0)),"",OFFSET('9. METAS'!$L$20,INT((ROW()-13)/2),0))</f>
        <v/>
      </c>
      <c r="I337" s="870"/>
      <c r="J337" s="220" t="e">
        <f ca="1">IF(MOD(ROW()-13,2)=0,IF(ISBLANK(OFFSET(#REF!,INT((ROW()-13)/2),0)),"",OFFSET(#REF!,INT((ROW()-13)/2),0)),IF(ISBLANK(OFFSET('9. METAS'!$U$20,INT((ROW()-14)/2),0)),"",OFFSET('9. METAS'!$U$20,INT((ROW()-14)/2),0)))</f>
        <v>#REF!</v>
      </c>
      <c r="K337" s="221" t="e">
        <f ca="1">IF(MOD(ROW()-13,2)=0,IF(ISBLANK(OFFSET(#REF!,INT((ROW()-13)/2),0)),"",OFFSET(#REF!,INT((ROW()-13)/2),0)),IF(ISBLANK(OFFSET('9. METAS'!$V$20,INT((ROW()-14)/2),0)),"",OFFSET('9. METAS'!$V$20,INT((ROW()-14)/2),0)))</f>
        <v>#REF!</v>
      </c>
      <c r="L337" s="221" t="e">
        <f ca="1">IF(MOD(ROW()-13,2)=0,IF(ISBLANK(OFFSET(#REF!,INT((ROW()-13)/2),0)),"",OFFSET(#REF!,INT((ROW()-13)/2),0)),IF(ISBLANK(OFFSET('9. METAS'!$W$20,INT((ROW()-14)/2),0)),"",OFFSET('9. METAS'!$W$20,INT((ROW()-14)/2),0)))</f>
        <v>#REF!</v>
      </c>
      <c r="M337" s="222" t="e">
        <f ca="1">IF(MOD(ROW()-13,2)=0,IF(ISBLANK(OFFSET(#REF!,INT((ROW()-13)/2),0)),"",OFFSET(#REF!,INT((ROW()-13)/2),0)),IF(ISBLANK(OFFSET('9. METAS'!$X$20,INT((ROW()-14)/2),0)),"",OFFSET('9. METAS'!$X$20,INT((ROW()-14)/2),0)))</f>
        <v>#REF!</v>
      </c>
      <c r="N337" s="872" t="str">
        <f t="shared" ref="N337" ca="1" si="320">IFERROR(J337/J338,"ND")</f>
        <v>ND</v>
      </c>
      <c r="O337" s="874" t="str">
        <f t="shared" ref="O337" ca="1" si="321">IFERROR(((J337+K337+L337+M337)/H337),"ND")</f>
        <v>ND</v>
      </c>
      <c r="P337" s="876"/>
    </row>
    <row r="338" spans="3:16">
      <c r="C338" s="850"/>
      <c r="D338" s="852"/>
      <c r="E338" s="852"/>
      <c r="F338" s="854"/>
      <c r="G338" s="856"/>
      <c r="H338" s="907"/>
      <c r="I338" s="871"/>
      <c r="J338" s="220" t="str">
        <f ca="1">IF(MOD(ROW()-13,2)=0,IF(ISBLANK(OFFSET(#REF!,INT((ROW()-13)/2),0)),"",OFFSET(#REF!,INT((ROW()-13)/2),0)),IF(ISBLANK(OFFSET('9. METAS'!$U$20,INT((ROW()-14)/2),0)),"",OFFSET('9. METAS'!$U$20,INT((ROW()-14)/2),0)))</f>
        <v/>
      </c>
      <c r="K338" s="221" t="str">
        <f ca="1">IF(MOD(ROW()-13,2)=0,IF(ISBLANK(OFFSET(#REF!,INT((ROW()-13)/2),0)),"",OFFSET(#REF!,INT((ROW()-13)/2),0)),IF(ISBLANK(OFFSET('9. METAS'!$V$20,INT((ROW()-14)/2),0)),"",OFFSET('9. METAS'!$V$20,INT((ROW()-14)/2),0)))</f>
        <v/>
      </c>
      <c r="L338" s="221" t="str">
        <f ca="1">IF(MOD(ROW()-13,2)=0,IF(ISBLANK(OFFSET(#REF!,INT((ROW()-13)/2),0)),"",OFFSET(#REF!,INT((ROW()-13)/2),0)),IF(ISBLANK(OFFSET('9. METAS'!$W$20,INT((ROW()-14)/2),0)),"",OFFSET('9. METAS'!$W$20,INT((ROW()-14)/2),0)))</f>
        <v/>
      </c>
      <c r="M338" s="222" t="str">
        <f ca="1">IF(MOD(ROW()-13,2)=0,IF(ISBLANK(OFFSET(#REF!,INT((ROW()-13)/2),0)),"",OFFSET(#REF!,INT((ROW()-13)/2),0)),IF(ISBLANK(OFFSET('9. METAS'!$X$20,INT((ROW()-14)/2),0)),"",OFFSET('9. METAS'!$X$20,INT((ROW()-14)/2),0)))</f>
        <v/>
      </c>
      <c r="N338" s="873"/>
      <c r="O338" s="875"/>
      <c r="P338" s="877"/>
    </row>
    <row r="339" spans="3:16">
      <c r="C339" s="878" t="str">
        <f ca="1">IF(ISBLANK(OFFSET('5. Pp (3 años)'!$C$46,INT((ROW()-13)/2),0)),"",OFFSET('5. Pp (3 años)'!$C$46,INT((ROW()-13)/2),0))</f>
        <v/>
      </c>
      <c r="D339" s="852" t="str">
        <f ca="1">IF(ISBLANK(OFFSET('5. Pp (3 años)'!$D$46,INT((ROW()-13)/2),0)),"",OFFSET('5. Pp (3 años)'!$D$46,INT((ROW()-13)/2),0))</f>
        <v/>
      </c>
      <c r="E339" s="852" t="str">
        <f ca="1">IF(ISBLANK(OFFSET('5. Pp (3 años)'!$E$46,INT((ROW()-13)/2),0)),"",OFFSET('5. Pp (3 años)'!$E$46,INT((ROW()-13)/2),0))</f>
        <v/>
      </c>
      <c r="F339" s="854" t="str">
        <f ca="1">IF(ISBLANK(OFFSET('5. Pp (3 años)'!$K$46,INT((ROW()-13)/2),0)),"",OFFSET('5. Pp (3 años)'!$K$46,INT((ROW()-13)/2),0))</f>
        <v/>
      </c>
      <c r="G339" s="856" t="str">
        <f ca="1">IF(ISBLANK(OFFSET('5. Pp (3 años)'!$H$46,INT((ROW()-13)/2),0)),"",OFFSET('5. Pp (3 años)'!$H$46,INT((ROW()-13)/2),0))</f>
        <v/>
      </c>
      <c r="H339" s="907" t="str">
        <f ca="1">IF(ISBLANK(OFFSET('9. METAS'!$L$20,INT((ROW()-13)/2),0)),"",OFFSET('9. METAS'!$L$20,INT((ROW()-13)/2),0))</f>
        <v/>
      </c>
      <c r="I339" s="870"/>
      <c r="J339" s="220" t="e">
        <f ca="1">IF(MOD(ROW()-13,2)=0,IF(ISBLANK(OFFSET(#REF!,INT((ROW()-13)/2),0)),"",OFFSET(#REF!,INT((ROW()-13)/2),0)),IF(ISBLANK(OFFSET('9. METAS'!$U$20,INT((ROW()-14)/2),0)),"",OFFSET('9. METAS'!$U$20,INT((ROW()-14)/2),0)))</f>
        <v>#REF!</v>
      </c>
      <c r="K339" s="221" t="e">
        <f ca="1">IF(MOD(ROW()-13,2)=0,IF(ISBLANK(OFFSET(#REF!,INT((ROW()-13)/2),0)),"",OFFSET(#REF!,INT((ROW()-13)/2),0)),IF(ISBLANK(OFFSET('9. METAS'!$V$20,INT((ROW()-14)/2),0)),"",OFFSET('9. METAS'!$V$20,INT((ROW()-14)/2),0)))</f>
        <v>#REF!</v>
      </c>
      <c r="L339" s="221" t="e">
        <f ca="1">IF(MOD(ROW()-13,2)=0,IF(ISBLANK(OFFSET(#REF!,INT((ROW()-13)/2),0)),"",OFFSET(#REF!,INT((ROW()-13)/2),0)),IF(ISBLANK(OFFSET('9. METAS'!$W$20,INT((ROW()-14)/2),0)),"",OFFSET('9. METAS'!$W$20,INT((ROW()-14)/2),0)))</f>
        <v>#REF!</v>
      </c>
      <c r="M339" s="222" t="e">
        <f ca="1">IF(MOD(ROW()-13,2)=0,IF(ISBLANK(OFFSET(#REF!,INT((ROW()-13)/2),0)),"",OFFSET(#REF!,INT((ROW()-13)/2),0)),IF(ISBLANK(OFFSET('9. METAS'!$X$20,INT((ROW()-14)/2),0)),"",OFFSET('9. METAS'!$X$20,INT((ROW()-14)/2),0)))</f>
        <v>#REF!</v>
      </c>
      <c r="N339" s="872" t="str">
        <f t="shared" ref="N339" ca="1" si="322">IFERROR(J339/J340,"ND")</f>
        <v>ND</v>
      </c>
      <c r="O339" s="874" t="str">
        <f t="shared" ref="O339" ca="1" si="323">IFERROR(((J339+K339+L339+M339)/H339),"ND")</f>
        <v>ND</v>
      </c>
      <c r="P339" s="876"/>
    </row>
    <row r="340" spans="3:16">
      <c r="C340" s="850"/>
      <c r="D340" s="852"/>
      <c r="E340" s="852"/>
      <c r="F340" s="854"/>
      <c r="G340" s="856"/>
      <c r="H340" s="907"/>
      <c r="I340" s="871"/>
      <c r="J340" s="220" t="str">
        <f ca="1">IF(MOD(ROW()-13,2)=0,IF(ISBLANK(OFFSET(#REF!,INT((ROW()-13)/2),0)),"",OFFSET(#REF!,INT((ROW()-13)/2),0)),IF(ISBLANK(OFFSET('9. METAS'!$U$20,INT((ROW()-14)/2),0)),"",OFFSET('9. METAS'!$U$20,INT((ROW()-14)/2),0)))</f>
        <v/>
      </c>
      <c r="K340" s="221" t="str">
        <f ca="1">IF(MOD(ROW()-13,2)=0,IF(ISBLANK(OFFSET(#REF!,INT((ROW()-13)/2),0)),"",OFFSET(#REF!,INT((ROW()-13)/2),0)),IF(ISBLANK(OFFSET('9. METAS'!$V$20,INT((ROW()-14)/2),0)),"",OFFSET('9. METAS'!$V$20,INT((ROW()-14)/2),0)))</f>
        <v/>
      </c>
      <c r="L340" s="221" t="str">
        <f ca="1">IF(MOD(ROW()-13,2)=0,IF(ISBLANK(OFFSET(#REF!,INT((ROW()-13)/2),0)),"",OFFSET(#REF!,INT((ROW()-13)/2),0)),IF(ISBLANK(OFFSET('9. METAS'!$W$20,INT((ROW()-14)/2),0)),"",OFFSET('9. METAS'!$W$20,INT((ROW()-14)/2),0)))</f>
        <v/>
      </c>
      <c r="M340" s="222" t="str">
        <f ca="1">IF(MOD(ROW()-13,2)=0,IF(ISBLANK(OFFSET(#REF!,INT((ROW()-13)/2),0)),"",OFFSET(#REF!,INT((ROW()-13)/2),0)),IF(ISBLANK(OFFSET('9. METAS'!$X$20,INT((ROW()-14)/2),0)),"",OFFSET('9. METAS'!$X$20,INT((ROW()-14)/2),0)))</f>
        <v/>
      </c>
      <c r="N340" s="873"/>
      <c r="O340" s="875"/>
      <c r="P340" s="877"/>
    </row>
    <row r="341" spans="3:16">
      <c r="C341" s="878" t="str">
        <f ca="1">IF(ISBLANK(OFFSET('5. Pp (3 años)'!$C$46,INT((ROW()-13)/2),0)),"",OFFSET('5. Pp (3 años)'!$C$46,INT((ROW()-13)/2),0))</f>
        <v/>
      </c>
      <c r="D341" s="852" t="str">
        <f ca="1">IF(ISBLANK(OFFSET('5. Pp (3 años)'!$D$46,INT((ROW()-13)/2),0)),"",OFFSET('5. Pp (3 años)'!$D$46,INT((ROW()-13)/2),0))</f>
        <v/>
      </c>
      <c r="E341" s="852" t="str">
        <f ca="1">IF(ISBLANK(OFFSET('5. Pp (3 años)'!$E$46,INT((ROW()-13)/2),0)),"",OFFSET('5. Pp (3 años)'!$E$46,INT((ROW()-13)/2),0))</f>
        <v/>
      </c>
      <c r="F341" s="854" t="str">
        <f ca="1">IF(ISBLANK(OFFSET('5. Pp (3 años)'!$K$46,INT((ROW()-13)/2),0)),"",OFFSET('5. Pp (3 años)'!$K$46,INT((ROW()-13)/2),0))</f>
        <v/>
      </c>
      <c r="G341" s="856" t="str">
        <f ca="1">IF(ISBLANK(OFFSET('5. Pp (3 años)'!$H$46,INT((ROW()-13)/2),0)),"",OFFSET('5. Pp (3 años)'!$H$46,INT((ROW()-13)/2),0))</f>
        <v/>
      </c>
      <c r="H341" s="907" t="str">
        <f ca="1">IF(ISBLANK(OFFSET('9. METAS'!$L$20,INT((ROW()-13)/2),0)),"",OFFSET('9. METAS'!$L$20,INT((ROW()-13)/2),0))</f>
        <v/>
      </c>
      <c r="I341" s="870"/>
      <c r="J341" s="220" t="e">
        <f ca="1">IF(MOD(ROW()-13,2)=0,IF(ISBLANK(OFFSET(#REF!,INT((ROW()-13)/2),0)),"",OFFSET(#REF!,INT((ROW()-13)/2),0)),IF(ISBLANK(OFFSET('9. METAS'!$U$20,INT((ROW()-14)/2),0)),"",OFFSET('9. METAS'!$U$20,INT((ROW()-14)/2),0)))</f>
        <v>#REF!</v>
      </c>
      <c r="K341" s="221" t="e">
        <f ca="1">IF(MOD(ROW()-13,2)=0,IF(ISBLANK(OFFSET(#REF!,INT((ROW()-13)/2),0)),"",OFFSET(#REF!,INT((ROW()-13)/2),0)),IF(ISBLANK(OFFSET('9. METAS'!$V$20,INT((ROW()-14)/2),0)),"",OFFSET('9. METAS'!$V$20,INT((ROW()-14)/2),0)))</f>
        <v>#REF!</v>
      </c>
      <c r="L341" s="221" t="e">
        <f ca="1">IF(MOD(ROW()-13,2)=0,IF(ISBLANK(OFFSET(#REF!,INT((ROW()-13)/2),0)),"",OFFSET(#REF!,INT((ROW()-13)/2),0)),IF(ISBLANK(OFFSET('9. METAS'!$W$20,INT((ROW()-14)/2),0)),"",OFFSET('9. METAS'!$W$20,INT((ROW()-14)/2),0)))</f>
        <v>#REF!</v>
      </c>
      <c r="M341" s="222" t="e">
        <f ca="1">IF(MOD(ROW()-13,2)=0,IF(ISBLANK(OFFSET(#REF!,INT((ROW()-13)/2),0)),"",OFFSET(#REF!,INT((ROW()-13)/2),0)),IF(ISBLANK(OFFSET('9. METAS'!$X$20,INT((ROW()-14)/2),0)),"",OFFSET('9. METAS'!$X$20,INT((ROW()-14)/2),0)))</f>
        <v>#REF!</v>
      </c>
      <c r="N341" s="872" t="str">
        <f t="shared" ref="N341" ca="1" si="324">IFERROR(J341/J342,"ND")</f>
        <v>ND</v>
      </c>
      <c r="O341" s="874" t="str">
        <f t="shared" ref="O341" ca="1" si="325">IFERROR(((J341+K341+L341+M341)/H341),"ND")</f>
        <v>ND</v>
      </c>
      <c r="P341" s="876"/>
    </row>
    <row r="342" spans="3:16">
      <c r="C342" s="850"/>
      <c r="D342" s="852"/>
      <c r="E342" s="852"/>
      <c r="F342" s="854"/>
      <c r="G342" s="856"/>
      <c r="H342" s="907"/>
      <c r="I342" s="871"/>
      <c r="J342" s="220" t="str">
        <f ca="1">IF(MOD(ROW()-13,2)=0,IF(ISBLANK(OFFSET(#REF!,INT((ROW()-13)/2),0)),"",OFFSET(#REF!,INT((ROW()-13)/2),0)),IF(ISBLANK(OFFSET('9. METAS'!$U$20,INT((ROW()-14)/2),0)),"",OFFSET('9. METAS'!$U$20,INT((ROW()-14)/2),0)))</f>
        <v/>
      </c>
      <c r="K342" s="221" t="str">
        <f ca="1">IF(MOD(ROW()-13,2)=0,IF(ISBLANK(OFFSET(#REF!,INT((ROW()-13)/2),0)),"",OFFSET(#REF!,INT((ROW()-13)/2),0)),IF(ISBLANK(OFFSET('9. METAS'!$V$20,INT((ROW()-14)/2),0)),"",OFFSET('9. METAS'!$V$20,INT((ROW()-14)/2),0)))</f>
        <v/>
      </c>
      <c r="L342" s="221" t="str">
        <f ca="1">IF(MOD(ROW()-13,2)=0,IF(ISBLANK(OFFSET(#REF!,INT((ROW()-13)/2),0)),"",OFFSET(#REF!,INT((ROW()-13)/2),0)),IF(ISBLANK(OFFSET('9. METAS'!$W$20,INT((ROW()-14)/2),0)),"",OFFSET('9. METAS'!$W$20,INT((ROW()-14)/2),0)))</f>
        <v/>
      </c>
      <c r="M342" s="222" t="str">
        <f ca="1">IF(MOD(ROW()-13,2)=0,IF(ISBLANK(OFFSET(#REF!,INT((ROW()-13)/2),0)),"",OFFSET(#REF!,INT((ROW()-13)/2),0)),IF(ISBLANK(OFFSET('9. METAS'!$X$20,INT((ROW()-14)/2),0)),"",OFFSET('9. METAS'!$X$20,INT((ROW()-14)/2),0)))</f>
        <v/>
      </c>
      <c r="N342" s="873"/>
      <c r="O342" s="875"/>
      <c r="P342" s="877"/>
    </row>
    <row r="343" spans="3:16">
      <c r="C343" s="878" t="str">
        <f ca="1">IF(ISBLANK(OFFSET('5. Pp (3 años)'!$C$46,INT((ROW()-13)/2),0)),"",OFFSET('5. Pp (3 años)'!$C$46,INT((ROW()-13)/2),0))</f>
        <v/>
      </c>
      <c r="D343" s="852" t="str">
        <f ca="1">IF(ISBLANK(OFFSET('5. Pp (3 años)'!$D$46,INT((ROW()-13)/2),0)),"",OFFSET('5. Pp (3 años)'!$D$46,INT((ROW()-13)/2),0))</f>
        <v/>
      </c>
      <c r="E343" s="852" t="str">
        <f ca="1">IF(ISBLANK(OFFSET('5. Pp (3 años)'!$E$46,INT((ROW()-13)/2),0)),"",OFFSET('5. Pp (3 años)'!$E$46,INT((ROW()-13)/2),0))</f>
        <v/>
      </c>
      <c r="F343" s="854" t="str">
        <f ca="1">IF(ISBLANK(OFFSET('5. Pp (3 años)'!$K$46,INT((ROW()-13)/2),0)),"",OFFSET('5. Pp (3 años)'!$K$46,INT((ROW()-13)/2),0))</f>
        <v/>
      </c>
      <c r="G343" s="856" t="str">
        <f ca="1">IF(ISBLANK(OFFSET('5. Pp (3 años)'!$H$46,INT((ROW()-13)/2),0)),"",OFFSET('5. Pp (3 años)'!$H$46,INT((ROW()-13)/2),0))</f>
        <v/>
      </c>
      <c r="H343" s="907" t="str">
        <f ca="1">IF(ISBLANK(OFFSET('9. METAS'!$L$20,INT((ROW()-13)/2),0)),"",OFFSET('9. METAS'!$L$20,INT((ROW()-13)/2),0))</f>
        <v/>
      </c>
      <c r="I343" s="870"/>
      <c r="J343" s="220" t="e">
        <f ca="1">IF(MOD(ROW()-13,2)=0,IF(ISBLANK(OFFSET(#REF!,INT((ROW()-13)/2),0)),"",OFFSET(#REF!,INT((ROW()-13)/2),0)),IF(ISBLANK(OFFSET('9. METAS'!$U$20,INT((ROW()-14)/2),0)),"",OFFSET('9. METAS'!$U$20,INT((ROW()-14)/2),0)))</f>
        <v>#REF!</v>
      </c>
      <c r="K343" s="221" t="e">
        <f ca="1">IF(MOD(ROW()-13,2)=0,IF(ISBLANK(OFFSET(#REF!,INT((ROW()-13)/2),0)),"",OFFSET(#REF!,INT((ROW()-13)/2),0)),IF(ISBLANK(OFFSET('9. METAS'!$V$20,INT((ROW()-14)/2),0)),"",OFFSET('9. METAS'!$V$20,INT((ROW()-14)/2),0)))</f>
        <v>#REF!</v>
      </c>
      <c r="L343" s="221" t="e">
        <f ca="1">IF(MOD(ROW()-13,2)=0,IF(ISBLANK(OFFSET(#REF!,INT((ROW()-13)/2),0)),"",OFFSET(#REF!,INT((ROW()-13)/2),0)),IF(ISBLANK(OFFSET('9. METAS'!$W$20,INT((ROW()-14)/2),0)),"",OFFSET('9. METAS'!$W$20,INT((ROW()-14)/2),0)))</f>
        <v>#REF!</v>
      </c>
      <c r="M343" s="222" t="e">
        <f ca="1">IF(MOD(ROW()-13,2)=0,IF(ISBLANK(OFFSET(#REF!,INT((ROW()-13)/2),0)),"",OFFSET(#REF!,INT((ROW()-13)/2),0)),IF(ISBLANK(OFFSET('9. METAS'!$X$20,INT((ROW()-14)/2),0)),"",OFFSET('9. METAS'!$X$20,INT((ROW()-14)/2),0)))</f>
        <v>#REF!</v>
      </c>
      <c r="N343" s="872" t="str">
        <f t="shared" ref="N343" ca="1" si="326">IFERROR(J343/J344,"ND")</f>
        <v>ND</v>
      </c>
      <c r="O343" s="874" t="str">
        <f t="shared" ref="O343" ca="1" si="327">IFERROR(((J343+K343+L343+M343)/H343),"ND")</f>
        <v>ND</v>
      </c>
      <c r="P343" s="876"/>
    </row>
    <row r="344" spans="3:16">
      <c r="C344" s="850"/>
      <c r="D344" s="852"/>
      <c r="E344" s="852"/>
      <c r="F344" s="854"/>
      <c r="G344" s="856"/>
      <c r="H344" s="907"/>
      <c r="I344" s="871"/>
      <c r="J344" s="220" t="str">
        <f ca="1">IF(MOD(ROW()-13,2)=0,IF(ISBLANK(OFFSET(#REF!,INT((ROW()-13)/2),0)),"",OFFSET(#REF!,INT((ROW()-13)/2),0)),IF(ISBLANK(OFFSET('9. METAS'!$U$20,INT((ROW()-14)/2),0)),"",OFFSET('9. METAS'!$U$20,INT((ROW()-14)/2),0)))</f>
        <v/>
      </c>
      <c r="K344" s="221" t="str">
        <f ca="1">IF(MOD(ROW()-13,2)=0,IF(ISBLANK(OFFSET(#REF!,INT((ROW()-13)/2),0)),"",OFFSET(#REF!,INT((ROW()-13)/2),0)),IF(ISBLANK(OFFSET('9. METAS'!$V$20,INT((ROW()-14)/2),0)),"",OFFSET('9. METAS'!$V$20,INT((ROW()-14)/2),0)))</f>
        <v/>
      </c>
      <c r="L344" s="221" t="str">
        <f ca="1">IF(MOD(ROW()-13,2)=0,IF(ISBLANK(OFFSET(#REF!,INT((ROW()-13)/2),0)),"",OFFSET(#REF!,INT((ROW()-13)/2),0)),IF(ISBLANK(OFFSET('9. METAS'!$W$20,INT((ROW()-14)/2),0)),"",OFFSET('9. METAS'!$W$20,INT((ROW()-14)/2),0)))</f>
        <v/>
      </c>
      <c r="M344" s="222" t="str">
        <f ca="1">IF(MOD(ROW()-13,2)=0,IF(ISBLANK(OFFSET(#REF!,INT((ROW()-13)/2),0)),"",OFFSET(#REF!,INT((ROW()-13)/2),0)),IF(ISBLANK(OFFSET('9. METAS'!$X$20,INT((ROW()-14)/2),0)),"",OFFSET('9. METAS'!$X$20,INT((ROW()-14)/2),0)))</f>
        <v/>
      </c>
      <c r="N344" s="873"/>
      <c r="O344" s="875"/>
      <c r="P344" s="877"/>
    </row>
    <row r="345" spans="3:16">
      <c r="C345" s="878" t="str">
        <f ca="1">IF(ISBLANK(OFFSET('5. Pp (3 años)'!$C$46,INT((ROW()-13)/2),0)),"",OFFSET('5. Pp (3 años)'!$C$46,INT((ROW()-13)/2),0))</f>
        <v/>
      </c>
      <c r="D345" s="852" t="str">
        <f ca="1">IF(ISBLANK(OFFSET('5. Pp (3 años)'!$D$46,INT((ROW()-13)/2),0)),"",OFFSET('5. Pp (3 años)'!$D$46,INT((ROW()-13)/2),0))</f>
        <v/>
      </c>
      <c r="E345" s="852" t="str">
        <f ca="1">IF(ISBLANK(OFFSET('5. Pp (3 años)'!$E$46,INT((ROW()-13)/2),0)),"",OFFSET('5. Pp (3 años)'!$E$46,INT((ROW()-13)/2),0))</f>
        <v/>
      </c>
      <c r="F345" s="854" t="str">
        <f ca="1">IF(ISBLANK(OFFSET('5. Pp (3 años)'!$K$46,INT((ROW()-13)/2),0)),"",OFFSET('5. Pp (3 años)'!$K$46,INT((ROW()-13)/2),0))</f>
        <v/>
      </c>
      <c r="G345" s="856" t="str">
        <f ca="1">IF(ISBLANK(OFFSET('5. Pp (3 años)'!$H$46,INT((ROW()-13)/2),0)),"",OFFSET('5. Pp (3 años)'!$H$46,INT((ROW()-13)/2),0))</f>
        <v/>
      </c>
      <c r="H345" s="907" t="str">
        <f ca="1">IF(ISBLANK(OFFSET('9. METAS'!$L$20,INT((ROW()-13)/2),0)),"",OFFSET('9. METAS'!$L$20,INT((ROW()-13)/2),0))</f>
        <v/>
      </c>
      <c r="I345" s="870"/>
      <c r="J345" s="220" t="e">
        <f ca="1">IF(MOD(ROW()-13,2)=0,IF(ISBLANK(OFFSET(#REF!,INT((ROW()-13)/2),0)),"",OFFSET(#REF!,INT((ROW()-13)/2),0)),IF(ISBLANK(OFFSET('9. METAS'!$U$20,INT((ROW()-14)/2),0)),"",OFFSET('9. METAS'!$U$20,INT((ROW()-14)/2),0)))</f>
        <v>#REF!</v>
      </c>
      <c r="K345" s="221" t="e">
        <f ca="1">IF(MOD(ROW()-13,2)=0,IF(ISBLANK(OFFSET(#REF!,INT((ROW()-13)/2),0)),"",OFFSET(#REF!,INT((ROW()-13)/2),0)),IF(ISBLANK(OFFSET('9. METAS'!$V$20,INT((ROW()-14)/2),0)),"",OFFSET('9. METAS'!$V$20,INT((ROW()-14)/2),0)))</f>
        <v>#REF!</v>
      </c>
      <c r="L345" s="221" t="e">
        <f ca="1">IF(MOD(ROW()-13,2)=0,IF(ISBLANK(OFFSET(#REF!,INT((ROW()-13)/2),0)),"",OFFSET(#REF!,INT((ROW()-13)/2),0)),IF(ISBLANK(OFFSET('9. METAS'!$W$20,INT((ROW()-14)/2),0)),"",OFFSET('9. METAS'!$W$20,INT((ROW()-14)/2),0)))</f>
        <v>#REF!</v>
      </c>
      <c r="M345" s="222" t="e">
        <f ca="1">IF(MOD(ROW()-13,2)=0,IF(ISBLANK(OFFSET(#REF!,INT((ROW()-13)/2),0)),"",OFFSET(#REF!,INT((ROW()-13)/2),0)),IF(ISBLANK(OFFSET('9. METAS'!$X$20,INT((ROW()-14)/2),0)),"",OFFSET('9. METAS'!$X$20,INT((ROW()-14)/2),0)))</f>
        <v>#REF!</v>
      </c>
      <c r="N345" s="872" t="str">
        <f t="shared" ref="N345" ca="1" si="328">IFERROR(J345/J346,"ND")</f>
        <v>ND</v>
      </c>
      <c r="O345" s="874" t="str">
        <f t="shared" ref="O345" ca="1" si="329">IFERROR(((J345+K345+L345+M345)/H345),"ND")</f>
        <v>ND</v>
      </c>
      <c r="P345" s="876"/>
    </row>
    <row r="346" spans="3:16">
      <c r="C346" s="850"/>
      <c r="D346" s="852"/>
      <c r="E346" s="852"/>
      <c r="F346" s="854"/>
      <c r="G346" s="856"/>
      <c r="H346" s="907"/>
      <c r="I346" s="871"/>
      <c r="J346" s="220" t="str">
        <f ca="1">IF(MOD(ROW()-13,2)=0,IF(ISBLANK(OFFSET(#REF!,INT((ROW()-13)/2),0)),"",OFFSET(#REF!,INT((ROW()-13)/2),0)),IF(ISBLANK(OFFSET('9. METAS'!$U$20,INT((ROW()-14)/2),0)),"",OFFSET('9. METAS'!$U$20,INT((ROW()-14)/2),0)))</f>
        <v/>
      </c>
      <c r="K346" s="221" t="str">
        <f ca="1">IF(MOD(ROW()-13,2)=0,IF(ISBLANK(OFFSET(#REF!,INT((ROW()-13)/2),0)),"",OFFSET(#REF!,INT((ROW()-13)/2),0)),IF(ISBLANK(OFFSET('9. METAS'!$V$20,INT((ROW()-14)/2),0)),"",OFFSET('9. METAS'!$V$20,INT((ROW()-14)/2),0)))</f>
        <v/>
      </c>
      <c r="L346" s="221" t="str">
        <f ca="1">IF(MOD(ROW()-13,2)=0,IF(ISBLANK(OFFSET(#REF!,INT((ROW()-13)/2),0)),"",OFFSET(#REF!,INT((ROW()-13)/2),0)),IF(ISBLANK(OFFSET('9. METAS'!$W$20,INT((ROW()-14)/2),0)),"",OFFSET('9. METAS'!$W$20,INT((ROW()-14)/2),0)))</f>
        <v/>
      </c>
      <c r="M346" s="222" t="str">
        <f ca="1">IF(MOD(ROW()-13,2)=0,IF(ISBLANK(OFFSET(#REF!,INT((ROW()-13)/2),0)),"",OFFSET(#REF!,INT((ROW()-13)/2),0)),IF(ISBLANK(OFFSET('9. METAS'!$X$20,INT((ROW()-14)/2),0)),"",OFFSET('9. METAS'!$X$20,INT((ROW()-14)/2),0)))</f>
        <v/>
      </c>
      <c r="N346" s="873"/>
      <c r="O346" s="875"/>
      <c r="P346" s="877"/>
    </row>
    <row r="347" spans="3:16">
      <c r="C347" s="878" t="str">
        <f ca="1">IF(ISBLANK(OFFSET('5. Pp (3 años)'!$C$46,INT((ROW()-13)/2),0)),"",OFFSET('5. Pp (3 años)'!$C$46,INT((ROW()-13)/2),0))</f>
        <v/>
      </c>
      <c r="D347" s="852" t="str">
        <f ca="1">IF(ISBLANK(OFFSET('5. Pp (3 años)'!$D$46,INT((ROW()-13)/2),0)),"",OFFSET('5. Pp (3 años)'!$D$46,INT((ROW()-13)/2),0))</f>
        <v/>
      </c>
      <c r="E347" s="852" t="str">
        <f ca="1">IF(ISBLANK(OFFSET('5. Pp (3 años)'!$E$46,INT((ROW()-13)/2),0)),"",OFFSET('5. Pp (3 años)'!$E$46,INT((ROW()-13)/2),0))</f>
        <v/>
      </c>
      <c r="F347" s="854" t="str">
        <f ca="1">IF(ISBLANK(OFFSET('5. Pp (3 años)'!$K$46,INT((ROW()-13)/2),0)),"",OFFSET('5. Pp (3 años)'!$K$46,INT((ROW()-13)/2),0))</f>
        <v/>
      </c>
      <c r="G347" s="856" t="str">
        <f ca="1">IF(ISBLANK(OFFSET('5. Pp (3 años)'!$H$46,INT((ROW()-13)/2),0)),"",OFFSET('5. Pp (3 años)'!$H$46,INT((ROW()-13)/2),0))</f>
        <v/>
      </c>
      <c r="H347" s="907" t="str">
        <f ca="1">IF(ISBLANK(OFFSET('9. METAS'!$L$20,INT((ROW()-13)/2),0)),"",OFFSET('9. METAS'!$L$20,INT((ROW()-13)/2),0))</f>
        <v/>
      </c>
      <c r="I347" s="870"/>
      <c r="J347" s="220" t="e">
        <f ca="1">IF(MOD(ROW()-13,2)=0,IF(ISBLANK(OFFSET(#REF!,INT((ROW()-13)/2),0)),"",OFFSET(#REF!,INT((ROW()-13)/2),0)),IF(ISBLANK(OFFSET('9. METAS'!$U$20,INT((ROW()-14)/2),0)),"",OFFSET('9. METAS'!$U$20,INT((ROW()-14)/2),0)))</f>
        <v>#REF!</v>
      </c>
      <c r="K347" s="221" t="e">
        <f ca="1">IF(MOD(ROW()-13,2)=0,IF(ISBLANK(OFFSET(#REF!,INT((ROW()-13)/2),0)),"",OFFSET(#REF!,INT((ROW()-13)/2),0)),IF(ISBLANK(OFFSET('9. METAS'!$V$20,INT((ROW()-14)/2),0)),"",OFFSET('9. METAS'!$V$20,INT((ROW()-14)/2),0)))</f>
        <v>#REF!</v>
      </c>
      <c r="L347" s="221" t="e">
        <f ca="1">IF(MOD(ROW()-13,2)=0,IF(ISBLANK(OFFSET(#REF!,INT((ROW()-13)/2),0)),"",OFFSET(#REF!,INT((ROW()-13)/2),0)),IF(ISBLANK(OFFSET('9. METAS'!$W$20,INT((ROW()-14)/2),0)),"",OFFSET('9. METAS'!$W$20,INT((ROW()-14)/2),0)))</f>
        <v>#REF!</v>
      </c>
      <c r="M347" s="222" t="e">
        <f ca="1">IF(MOD(ROW()-13,2)=0,IF(ISBLANK(OFFSET(#REF!,INT((ROW()-13)/2),0)),"",OFFSET(#REF!,INT((ROW()-13)/2),0)),IF(ISBLANK(OFFSET('9. METAS'!$X$20,INT((ROW()-14)/2),0)),"",OFFSET('9. METAS'!$X$20,INT((ROW()-14)/2),0)))</f>
        <v>#REF!</v>
      </c>
      <c r="N347" s="872" t="str">
        <f t="shared" ref="N347" ca="1" si="330">IFERROR(J347/J348,"ND")</f>
        <v>ND</v>
      </c>
      <c r="O347" s="874" t="str">
        <f t="shared" ref="O347" ca="1" si="331">IFERROR(((J347+K347+L347+M347)/H347),"ND")</f>
        <v>ND</v>
      </c>
      <c r="P347" s="876"/>
    </row>
    <row r="348" spans="3:16">
      <c r="C348" s="850"/>
      <c r="D348" s="852"/>
      <c r="E348" s="852"/>
      <c r="F348" s="854"/>
      <c r="G348" s="856"/>
      <c r="H348" s="907"/>
      <c r="I348" s="871"/>
      <c r="J348" s="220" t="str">
        <f ca="1">IF(MOD(ROW()-13,2)=0,IF(ISBLANK(OFFSET(#REF!,INT((ROW()-13)/2),0)),"",OFFSET(#REF!,INT((ROW()-13)/2),0)),IF(ISBLANK(OFFSET('9. METAS'!$U$20,INT((ROW()-14)/2),0)),"",OFFSET('9. METAS'!$U$20,INT((ROW()-14)/2),0)))</f>
        <v/>
      </c>
      <c r="K348" s="221" t="str">
        <f ca="1">IF(MOD(ROW()-13,2)=0,IF(ISBLANK(OFFSET(#REF!,INT((ROW()-13)/2),0)),"",OFFSET(#REF!,INT((ROW()-13)/2),0)),IF(ISBLANK(OFFSET('9. METAS'!$V$20,INT((ROW()-14)/2),0)),"",OFFSET('9. METAS'!$V$20,INT((ROW()-14)/2),0)))</f>
        <v/>
      </c>
      <c r="L348" s="221" t="str">
        <f ca="1">IF(MOD(ROW()-13,2)=0,IF(ISBLANK(OFFSET(#REF!,INT((ROW()-13)/2),0)),"",OFFSET(#REF!,INT((ROW()-13)/2),0)),IF(ISBLANK(OFFSET('9. METAS'!$W$20,INT((ROW()-14)/2),0)),"",OFFSET('9. METAS'!$W$20,INT((ROW()-14)/2),0)))</f>
        <v/>
      </c>
      <c r="M348" s="222" t="str">
        <f ca="1">IF(MOD(ROW()-13,2)=0,IF(ISBLANK(OFFSET(#REF!,INT((ROW()-13)/2),0)),"",OFFSET(#REF!,INT((ROW()-13)/2),0)),IF(ISBLANK(OFFSET('9. METAS'!$X$20,INT((ROW()-14)/2),0)),"",OFFSET('9. METAS'!$X$20,INT((ROW()-14)/2),0)))</f>
        <v/>
      </c>
      <c r="N348" s="873"/>
      <c r="O348" s="875"/>
      <c r="P348" s="877"/>
    </row>
    <row r="349" spans="3:16">
      <c r="C349" s="878" t="str">
        <f ca="1">IF(ISBLANK(OFFSET('5. Pp (3 años)'!$C$46,INT((ROW()-13)/2),0)),"",OFFSET('5. Pp (3 años)'!$C$46,INT((ROW()-13)/2),0))</f>
        <v/>
      </c>
      <c r="D349" s="852" t="str">
        <f ca="1">IF(ISBLANK(OFFSET('5. Pp (3 años)'!$D$46,INT((ROW()-13)/2),0)),"",OFFSET('5. Pp (3 años)'!$D$46,INT((ROW()-13)/2),0))</f>
        <v/>
      </c>
      <c r="E349" s="852" t="str">
        <f ca="1">IF(ISBLANK(OFFSET('5. Pp (3 años)'!$E$46,INT((ROW()-13)/2),0)),"",OFFSET('5. Pp (3 años)'!$E$46,INT((ROW()-13)/2),0))</f>
        <v/>
      </c>
      <c r="F349" s="854" t="str">
        <f ca="1">IF(ISBLANK(OFFSET('5. Pp (3 años)'!$K$46,INT((ROW()-13)/2),0)),"",OFFSET('5. Pp (3 años)'!$K$46,INT((ROW()-13)/2),0))</f>
        <v/>
      </c>
      <c r="G349" s="856" t="str">
        <f ca="1">IF(ISBLANK(OFFSET('5. Pp (3 años)'!$H$46,INT((ROW()-13)/2),0)),"",OFFSET('5. Pp (3 años)'!$H$46,INT((ROW()-13)/2),0))</f>
        <v/>
      </c>
      <c r="H349" s="907" t="str">
        <f ca="1">IF(ISBLANK(OFFSET('9. METAS'!$L$20,INT((ROW()-13)/2),0)),"",OFFSET('9. METAS'!$L$20,INT((ROW()-13)/2),0))</f>
        <v/>
      </c>
      <c r="I349" s="870"/>
      <c r="J349" s="220" t="e">
        <f ca="1">IF(MOD(ROW()-13,2)=0,IF(ISBLANK(OFFSET(#REF!,INT((ROW()-13)/2),0)),"",OFFSET(#REF!,INT((ROW()-13)/2),0)),IF(ISBLANK(OFFSET('9. METAS'!$U$20,INT((ROW()-14)/2),0)),"",OFFSET('9. METAS'!$U$20,INT((ROW()-14)/2),0)))</f>
        <v>#REF!</v>
      </c>
      <c r="K349" s="221" t="e">
        <f ca="1">IF(MOD(ROW()-13,2)=0,IF(ISBLANK(OFFSET(#REF!,INT((ROW()-13)/2),0)),"",OFFSET(#REF!,INT((ROW()-13)/2),0)),IF(ISBLANK(OFFSET('9. METAS'!$V$20,INT((ROW()-14)/2),0)),"",OFFSET('9. METAS'!$V$20,INT((ROW()-14)/2),0)))</f>
        <v>#REF!</v>
      </c>
      <c r="L349" s="221" t="e">
        <f ca="1">IF(MOD(ROW()-13,2)=0,IF(ISBLANK(OFFSET(#REF!,INT((ROW()-13)/2),0)),"",OFFSET(#REF!,INT((ROW()-13)/2),0)),IF(ISBLANK(OFFSET('9. METAS'!$W$20,INT((ROW()-14)/2),0)),"",OFFSET('9. METAS'!$W$20,INT((ROW()-14)/2),0)))</f>
        <v>#REF!</v>
      </c>
      <c r="M349" s="222" t="e">
        <f ca="1">IF(MOD(ROW()-13,2)=0,IF(ISBLANK(OFFSET(#REF!,INT((ROW()-13)/2),0)),"",OFFSET(#REF!,INT((ROW()-13)/2),0)),IF(ISBLANK(OFFSET('9. METAS'!$X$20,INT((ROW()-14)/2),0)),"",OFFSET('9. METAS'!$X$20,INT((ROW()-14)/2),0)))</f>
        <v>#REF!</v>
      </c>
      <c r="N349" s="872" t="str">
        <f t="shared" ref="N349" ca="1" si="332">IFERROR(J349/J350,"ND")</f>
        <v>ND</v>
      </c>
      <c r="O349" s="874" t="str">
        <f t="shared" ref="O349" ca="1" si="333">IFERROR(((J349+K349+L349+M349)/H349),"ND")</f>
        <v>ND</v>
      </c>
      <c r="P349" s="876"/>
    </row>
    <row r="350" spans="3:16">
      <c r="C350" s="850"/>
      <c r="D350" s="852"/>
      <c r="E350" s="852"/>
      <c r="F350" s="854"/>
      <c r="G350" s="856"/>
      <c r="H350" s="907"/>
      <c r="I350" s="871"/>
      <c r="J350" s="220" t="str">
        <f ca="1">IF(MOD(ROW()-13,2)=0,IF(ISBLANK(OFFSET(#REF!,INT((ROW()-13)/2),0)),"",OFFSET(#REF!,INT((ROW()-13)/2),0)),IF(ISBLANK(OFFSET('9. METAS'!$U$20,INT((ROW()-14)/2),0)),"",OFFSET('9. METAS'!$U$20,INT((ROW()-14)/2),0)))</f>
        <v/>
      </c>
      <c r="K350" s="221" t="str">
        <f ca="1">IF(MOD(ROW()-13,2)=0,IF(ISBLANK(OFFSET(#REF!,INT((ROW()-13)/2),0)),"",OFFSET(#REF!,INT((ROW()-13)/2),0)),IF(ISBLANK(OFFSET('9. METAS'!$V$20,INT((ROW()-14)/2),0)),"",OFFSET('9. METAS'!$V$20,INT((ROW()-14)/2),0)))</f>
        <v/>
      </c>
      <c r="L350" s="221" t="str">
        <f ca="1">IF(MOD(ROW()-13,2)=0,IF(ISBLANK(OFFSET(#REF!,INT((ROW()-13)/2),0)),"",OFFSET(#REF!,INT((ROW()-13)/2),0)),IF(ISBLANK(OFFSET('9. METAS'!$W$20,INT((ROW()-14)/2),0)),"",OFFSET('9. METAS'!$W$20,INT((ROW()-14)/2),0)))</f>
        <v/>
      </c>
      <c r="M350" s="222" t="str">
        <f ca="1">IF(MOD(ROW()-13,2)=0,IF(ISBLANK(OFFSET(#REF!,INT((ROW()-13)/2),0)),"",OFFSET(#REF!,INT((ROW()-13)/2),0)),IF(ISBLANK(OFFSET('9. METAS'!$X$20,INT((ROW()-14)/2),0)),"",OFFSET('9. METAS'!$X$20,INT((ROW()-14)/2),0)))</f>
        <v/>
      </c>
      <c r="N350" s="873"/>
      <c r="O350" s="875"/>
      <c r="P350" s="877"/>
    </row>
    <row r="351" spans="3:16">
      <c r="C351" s="878" t="str">
        <f ca="1">IF(ISBLANK(OFFSET('5. Pp (3 años)'!$C$46,INT((ROW()-13)/2),0)),"",OFFSET('5. Pp (3 años)'!$C$46,INT((ROW()-13)/2),0))</f>
        <v/>
      </c>
      <c r="D351" s="852" t="str">
        <f ca="1">IF(ISBLANK(OFFSET('5. Pp (3 años)'!$D$46,INT((ROW()-13)/2),0)),"",OFFSET('5. Pp (3 años)'!$D$46,INT((ROW()-13)/2),0))</f>
        <v/>
      </c>
      <c r="E351" s="852" t="str">
        <f ca="1">IF(ISBLANK(OFFSET('5. Pp (3 años)'!$E$46,INT((ROW()-13)/2),0)),"",OFFSET('5. Pp (3 años)'!$E$46,INT((ROW()-13)/2),0))</f>
        <v/>
      </c>
      <c r="F351" s="854" t="str">
        <f ca="1">IF(ISBLANK(OFFSET('5. Pp (3 años)'!$K$46,INT((ROW()-13)/2),0)),"",OFFSET('5. Pp (3 años)'!$K$46,INT((ROW()-13)/2),0))</f>
        <v/>
      </c>
      <c r="G351" s="856" t="str">
        <f ca="1">IF(ISBLANK(OFFSET('5. Pp (3 años)'!$H$46,INT((ROW()-13)/2),0)),"",OFFSET('5. Pp (3 años)'!$H$46,INT((ROW()-13)/2),0))</f>
        <v/>
      </c>
      <c r="H351" s="907" t="str">
        <f ca="1">IF(ISBLANK(OFFSET('9. METAS'!$L$20,INT((ROW()-13)/2),0)),"",OFFSET('9. METAS'!$L$20,INT((ROW()-13)/2),0))</f>
        <v/>
      </c>
      <c r="I351" s="870"/>
      <c r="J351" s="220" t="e">
        <f ca="1">IF(MOD(ROW()-13,2)=0,IF(ISBLANK(OFFSET(#REF!,INT((ROW()-13)/2),0)),"",OFFSET(#REF!,INT((ROW()-13)/2),0)),IF(ISBLANK(OFFSET('9. METAS'!$U$20,INT((ROW()-14)/2),0)),"",OFFSET('9. METAS'!$U$20,INT((ROW()-14)/2),0)))</f>
        <v>#REF!</v>
      </c>
      <c r="K351" s="221" t="e">
        <f ca="1">IF(MOD(ROW()-13,2)=0,IF(ISBLANK(OFFSET(#REF!,INT((ROW()-13)/2),0)),"",OFFSET(#REF!,INT((ROW()-13)/2),0)),IF(ISBLANK(OFFSET('9. METAS'!$V$20,INT((ROW()-14)/2),0)),"",OFFSET('9. METAS'!$V$20,INT((ROW()-14)/2),0)))</f>
        <v>#REF!</v>
      </c>
      <c r="L351" s="221" t="e">
        <f ca="1">IF(MOD(ROW()-13,2)=0,IF(ISBLANK(OFFSET(#REF!,INT((ROW()-13)/2),0)),"",OFFSET(#REF!,INT((ROW()-13)/2),0)),IF(ISBLANK(OFFSET('9. METAS'!$W$20,INT((ROW()-14)/2),0)),"",OFFSET('9. METAS'!$W$20,INT((ROW()-14)/2),0)))</f>
        <v>#REF!</v>
      </c>
      <c r="M351" s="222" t="e">
        <f ca="1">IF(MOD(ROW()-13,2)=0,IF(ISBLANK(OFFSET(#REF!,INT((ROW()-13)/2),0)),"",OFFSET(#REF!,INT((ROW()-13)/2),0)),IF(ISBLANK(OFFSET('9. METAS'!$X$20,INT((ROW()-14)/2),0)),"",OFFSET('9. METAS'!$X$20,INT((ROW()-14)/2),0)))</f>
        <v>#REF!</v>
      </c>
      <c r="N351" s="872" t="str">
        <f t="shared" ref="N351" ca="1" si="334">IFERROR(J351/J352,"ND")</f>
        <v>ND</v>
      </c>
      <c r="O351" s="874" t="str">
        <f t="shared" ref="O351" ca="1" si="335">IFERROR(((J351+K351+L351+M351)/H351),"ND")</f>
        <v>ND</v>
      </c>
      <c r="P351" s="876"/>
    </row>
    <row r="352" spans="3:16">
      <c r="C352" s="850"/>
      <c r="D352" s="852"/>
      <c r="E352" s="852"/>
      <c r="F352" s="854"/>
      <c r="G352" s="856"/>
      <c r="H352" s="907"/>
      <c r="I352" s="871"/>
      <c r="J352" s="220" t="str">
        <f ca="1">IF(MOD(ROW()-13,2)=0,IF(ISBLANK(OFFSET(#REF!,INT((ROW()-13)/2),0)),"",OFFSET(#REF!,INT((ROW()-13)/2),0)),IF(ISBLANK(OFFSET('9. METAS'!$U$20,INT((ROW()-14)/2),0)),"",OFFSET('9. METAS'!$U$20,INT((ROW()-14)/2),0)))</f>
        <v/>
      </c>
      <c r="K352" s="221" t="str">
        <f ca="1">IF(MOD(ROW()-13,2)=0,IF(ISBLANK(OFFSET(#REF!,INT((ROW()-13)/2),0)),"",OFFSET(#REF!,INT((ROW()-13)/2),0)),IF(ISBLANK(OFFSET('9. METAS'!$V$20,INT((ROW()-14)/2),0)),"",OFFSET('9. METAS'!$V$20,INT((ROW()-14)/2),0)))</f>
        <v/>
      </c>
      <c r="L352" s="221" t="str">
        <f ca="1">IF(MOD(ROW()-13,2)=0,IF(ISBLANK(OFFSET(#REF!,INT((ROW()-13)/2),0)),"",OFFSET(#REF!,INT((ROW()-13)/2),0)),IF(ISBLANK(OFFSET('9. METAS'!$W$20,INT((ROW()-14)/2),0)),"",OFFSET('9. METAS'!$W$20,INT((ROW()-14)/2),0)))</f>
        <v/>
      </c>
      <c r="M352" s="222" t="str">
        <f ca="1">IF(MOD(ROW()-13,2)=0,IF(ISBLANK(OFFSET(#REF!,INT((ROW()-13)/2),0)),"",OFFSET(#REF!,INT((ROW()-13)/2),0)),IF(ISBLANK(OFFSET('9. METAS'!$X$20,INT((ROW()-14)/2),0)),"",OFFSET('9. METAS'!$X$20,INT((ROW()-14)/2),0)))</f>
        <v/>
      </c>
      <c r="N352" s="873"/>
      <c r="O352" s="875"/>
      <c r="P352" s="877"/>
    </row>
    <row r="353" spans="3:16">
      <c r="C353" s="878" t="str">
        <f ca="1">IF(ISBLANK(OFFSET('5. Pp (3 años)'!$C$46,INT((ROW()-13)/2),0)),"",OFFSET('5. Pp (3 años)'!$C$46,INT((ROW()-13)/2),0))</f>
        <v/>
      </c>
      <c r="D353" s="852" t="str">
        <f ca="1">IF(ISBLANK(OFFSET('5. Pp (3 años)'!$D$46,INT((ROW()-13)/2),0)),"",OFFSET('5. Pp (3 años)'!$D$46,INT((ROW()-13)/2),0))</f>
        <v/>
      </c>
      <c r="E353" s="852" t="str">
        <f ca="1">IF(ISBLANK(OFFSET('5. Pp (3 años)'!$E$46,INT((ROW()-13)/2),0)),"",OFFSET('5. Pp (3 años)'!$E$46,INT((ROW()-13)/2),0))</f>
        <v/>
      </c>
      <c r="F353" s="854" t="str">
        <f ca="1">IF(ISBLANK(OFFSET('5. Pp (3 años)'!$K$46,INT((ROW()-13)/2),0)),"",OFFSET('5. Pp (3 años)'!$K$46,INT((ROW()-13)/2),0))</f>
        <v/>
      </c>
      <c r="G353" s="856" t="str">
        <f ca="1">IF(ISBLANK(OFFSET('5. Pp (3 años)'!$H$46,INT((ROW()-13)/2),0)),"",OFFSET('5. Pp (3 años)'!$H$46,INT((ROW()-13)/2),0))</f>
        <v/>
      </c>
      <c r="H353" s="907" t="str">
        <f ca="1">IF(ISBLANK(OFFSET('9. METAS'!$L$20,INT((ROW()-13)/2),0)),"",OFFSET('9. METAS'!$L$20,INT((ROW()-13)/2),0))</f>
        <v/>
      </c>
      <c r="I353" s="870"/>
      <c r="J353" s="220" t="e">
        <f ca="1">IF(MOD(ROW()-13,2)=0,IF(ISBLANK(OFFSET(#REF!,INT((ROW()-13)/2),0)),"",OFFSET(#REF!,INT((ROW()-13)/2),0)),IF(ISBLANK(OFFSET('9. METAS'!$U$20,INT((ROW()-14)/2),0)),"",OFFSET('9. METAS'!$U$20,INT((ROW()-14)/2),0)))</f>
        <v>#REF!</v>
      </c>
      <c r="K353" s="221" t="e">
        <f ca="1">IF(MOD(ROW()-13,2)=0,IF(ISBLANK(OFFSET(#REF!,INT((ROW()-13)/2),0)),"",OFFSET(#REF!,INT((ROW()-13)/2),0)),IF(ISBLANK(OFFSET('9. METAS'!$V$20,INT((ROW()-14)/2),0)),"",OFFSET('9. METAS'!$V$20,INT((ROW()-14)/2),0)))</f>
        <v>#REF!</v>
      </c>
      <c r="L353" s="221" t="e">
        <f ca="1">IF(MOD(ROW()-13,2)=0,IF(ISBLANK(OFFSET(#REF!,INT((ROW()-13)/2),0)),"",OFFSET(#REF!,INT((ROW()-13)/2),0)),IF(ISBLANK(OFFSET('9. METAS'!$W$20,INT((ROW()-14)/2),0)),"",OFFSET('9. METAS'!$W$20,INT((ROW()-14)/2),0)))</f>
        <v>#REF!</v>
      </c>
      <c r="M353" s="222" t="e">
        <f ca="1">IF(MOD(ROW()-13,2)=0,IF(ISBLANK(OFFSET(#REF!,INT((ROW()-13)/2),0)),"",OFFSET(#REF!,INT((ROW()-13)/2),0)),IF(ISBLANK(OFFSET('9. METAS'!$X$20,INT((ROW()-14)/2),0)),"",OFFSET('9. METAS'!$X$20,INT((ROW()-14)/2),0)))</f>
        <v>#REF!</v>
      </c>
      <c r="N353" s="872" t="str">
        <f t="shared" ref="N353" ca="1" si="336">IFERROR(J353/J354,"ND")</f>
        <v>ND</v>
      </c>
      <c r="O353" s="874" t="str">
        <f t="shared" ref="O353" ca="1" si="337">IFERROR(((J353+K353+L353+M353)/H353),"ND")</f>
        <v>ND</v>
      </c>
      <c r="P353" s="876"/>
    </row>
    <row r="354" spans="3:16">
      <c r="C354" s="850"/>
      <c r="D354" s="852"/>
      <c r="E354" s="852"/>
      <c r="F354" s="854"/>
      <c r="G354" s="856"/>
      <c r="H354" s="907"/>
      <c r="I354" s="871"/>
      <c r="J354" s="220" t="str">
        <f ca="1">IF(MOD(ROW()-13,2)=0,IF(ISBLANK(OFFSET(#REF!,INT((ROW()-13)/2),0)),"",OFFSET(#REF!,INT((ROW()-13)/2),0)),IF(ISBLANK(OFFSET('9. METAS'!$U$20,INT((ROW()-14)/2),0)),"",OFFSET('9. METAS'!$U$20,INT((ROW()-14)/2),0)))</f>
        <v/>
      </c>
      <c r="K354" s="221" t="str">
        <f ca="1">IF(MOD(ROW()-13,2)=0,IF(ISBLANK(OFFSET(#REF!,INT((ROW()-13)/2),0)),"",OFFSET(#REF!,INT((ROW()-13)/2),0)),IF(ISBLANK(OFFSET('9. METAS'!$V$20,INT((ROW()-14)/2),0)),"",OFFSET('9. METAS'!$V$20,INT((ROW()-14)/2),0)))</f>
        <v/>
      </c>
      <c r="L354" s="221" t="str">
        <f ca="1">IF(MOD(ROW()-13,2)=0,IF(ISBLANK(OFFSET(#REF!,INT((ROW()-13)/2),0)),"",OFFSET(#REF!,INT((ROW()-13)/2),0)),IF(ISBLANK(OFFSET('9. METAS'!$W$20,INT((ROW()-14)/2),0)),"",OFFSET('9. METAS'!$W$20,INT((ROW()-14)/2),0)))</f>
        <v/>
      </c>
      <c r="M354" s="222" t="str">
        <f ca="1">IF(MOD(ROW()-13,2)=0,IF(ISBLANK(OFFSET(#REF!,INT((ROW()-13)/2),0)),"",OFFSET(#REF!,INT((ROW()-13)/2),0)),IF(ISBLANK(OFFSET('9. METAS'!$X$20,INT((ROW()-14)/2),0)),"",OFFSET('9. METAS'!$X$20,INT((ROW()-14)/2),0)))</f>
        <v/>
      </c>
      <c r="N354" s="873"/>
      <c r="O354" s="875"/>
      <c r="P354" s="877"/>
    </row>
    <row r="355" spans="3:16">
      <c r="C355" s="878" t="str">
        <f ca="1">IF(ISBLANK(OFFSET('5. Pp (3 años)'!$C$46,INT((ROW()-13)/2),0)),"",OFFSET('5. Pp (3 años)'!$C$46,INT((ROW()-13)/2),0))</f>
        <v/>
      </c>
      <c r="D355" s="852" t="str">
        <f ca="1">IF(ISBLANK(OFFSET('5. Pp (3 años)'!$D$46,INT((ROW()-13)/2),0)),"",OFFSET('5. Pp (3 años)'!$D$46,INT((ROW()-13)/2),0))</f>
        <v/>
      </c>
      <c r="E355" s="852" t="str">
        <f ca="1">IF(ISBLANK(OFFSET('5. Pp (3 años)'!$E$46,INT((ROW()-13)/2),0)),"",OFFSET('5. Pp (3 años)'!$E$46,INT((ROW()-13)/2),0))</f>
        <v/>
      </c>
      <c r="F355" s="854" t="str">
        <f ca="1">IF(ISBLANK(OFFSET('5. Pp (3 años)'!$K$46,INT((ROW()-13)/2),0)),"",OFFSET('5. Pp (3 años)'!$K$46,INT((ROW()-13)/2),0))</f>
        <v/>
      </c>
      <c r="G355" s="856" t="str">
        <f ca="1">IF(ISBLANK(OFFSET('5. Pp (3 años)'!$H$46,INT((ROW()-13)/2),0)),"",OFFSET('5. Pp (3 años)'!$H$46,INT((ROW()-13)/2),0))</f>
        <v/>
      </c>
      <c r="H355" s="907" t="str">
        <f ca="1">IF(ISBLANK(OFFSET('9. METAS'!$L$20,INT((ROW()-13)/2),0)),"",OFFSET('9. METAS'!$L$20,INT((ROW()-13)/2),0))</f>
        <v/>
      </c>
      <c r="I355" s="870"/>
      <c r="J355" s="220" t="e">
        <f ca="1">IF(MOD(ROW()-13,2)=0,IF(ISBLANK(OFFSET(#REF!,INT((ROW()-13)/2),0)),"",OFFSET(#REF!,INT((ROW()-13)/2),0)),IF(ISBLANK(OFFSET('9. METAS'!$U$20,INT((ROW()-14)/2),0)),"",OFFSET('9. METAS'!$U$20,INT((ROW()-14)/2),0)))</f>
        <v>#REF!</v>
      </c>
      <c r="K355" s="221" t="e">
        <f ca="1">IF(MOD(ROW()-13,2)=0,IF(ISBLANK(OFFSET(#REF!,INT((ROW()-13)/2),0)),"",OFFSET(#REF!,INT((ROW()-13)/2),0)),IF(ISBLANK(OFFSET('9. METAS'!$V$20,INT((ROW()-14)/2),0)),"",OFFSET('9. METAS'!$V$20,INT((ROW()-14)/2),0)))</f>
        <v>#REF!</v>
      </c>
      <c r="L355" s="221" t="e">
        <f ca="1">IF(MOD(ROW()-13,2)=0,IF(ISBLANK(OFFSET(#REF!,INT((ROW()-13)/2),0)),"",OFFSET(#REF!,INT((ROW()-13)/2),0)),IF(ISBLANK(OFFSET('9. METAS'!$W$20,INT((ROW()-14)/2),0)),"",OFFSET('9. METAS'!$W$20,INT((ROW()-14)/2),0)))</f>
        <v>#REF!</v>
      </c>
      <c r="M355" s="222" t="e">
        <f ca="1">IF(MOD(ROW()-13,2)=0,IF(ISBLANK(OFFSET(#REF!,INT((ROW()-13)/2),0)),"",OFFSET(#REF!,INT((ROW()-13)/2),0)),IF(ISBLANK(OFFSET('9. METAS'!$X$20,INT((ROW()-14)/2),0)),"",OFFSET('9. METAS'!$X$20,INT((ROW()-14)/2),0)))</f>
        <v>#REF!</v>
      </c>
      <c r="N355" s="872" t="str">
        <f t="shared" ref="N355" ca="1" si="338">IFERROR(J355/J356,"ND")</f>
        <v>ND</v>
      </c>
      <c r="O355" s="874" t="str">
        <f t="shared" ref="O355" ca="1" si="339">IFERROR(((J355+K355+L355+M355)/H355),"ND")</f>
        <v>ND</v>
      </c>
      <c r="P355" s="876"/>
    </row>
    <row r="356" spans="3:16">
      <c r="C356" s="850"/>
      <c r="D356" s="852"/>
      <c r="E356" s="852"/>
      <c r="F356" s="854"/>
      <c r="G356" s="856"/>
      <c r="H356" s="907"/>
      <c r="I356" s="871"/>
      <c r="J356" s="220" t="str">
        <f ca="1">IF(MOD(ROW()-13,2)=0,IF(ISBLANK(OFFSET(#REF!,INT((ROW()-13)/2),0)),"",OFFSET(#REF!,INT((ROW()-13)/2),0)),IF(ISBLANK(OFFSET('9. METAS'!$U$20,INT((ROW()-14)/2),0)),"",OFFSET('9. METAS'!$U$20,INT((ROW()-14)/2),0)))</f>
        <v/>
      </c>
      <c r="K356" s="221" t="str">
        <f ca="1">IF(MOD(ROW()-13,2)=0,IF(ISBLANK(OFFSET(#REF!,INT((ROW()-13)/2),0)),"",OFFSET(#REF!,INT((ROW()-13)/2),0)),IF(ISBLANK(OFFSET('9. METAS'!$V$20,INT((ROW()-14)/2),0)),"",OFFSET('9. METAS'!$V$20,INT((ROW()-14)/2),0)))</f>
        <v/>
      </c>
      <c r="L356" s="221" t="str">
        <f ca="1">IF(MOD(ROW()-13,2)=0,IF(ISBLANK(OFFSET(#REF!,INT((ROW()-13)/2),0)),"",OFFSET(#REF!,INT((ROW()-13)/2),0)),IF(ISBLANK(OFFSET('9. METAS'!$W$20,INT((ROW()-14)/2),0)),"",OFFSET('9. METAS'!$W$20,INT((ROW()-14)/2),0)))</f>
        <v/>
      </c>
      <c r="M356" s="222" t="str">
        <f ca="1">IF(MOD(ROW()-13,2)=0,IF(ISBLANK(OFFSET(#REF!,INT((ROW()-13)/2),0)),"",OFFSET(#REF!,INT((ROW()-13)/2),0)),IF(ISBLANK(OFFSET('9. METAS'!$X$20,INT((ROW()-14)/2),0)),"",OFFSET('9. METAS'!$X$20,INT((ROW()-14)/2),0)))</f>
        <v/>
      </c>
      <c r="N356" s="873"/>
      <c r="O356" s="875"/>
      <c r="P356" s="877"/>
    </row>
    <row r="357" spans="3:16">
      <c r="C357" s="878" t="str">
        <f ca="1">IF(ISBLANK(OFFSET('5. Pp (3 años)'!$C$46,INT((ROW()-13)/2),0)),"",OFFSET('5. Pp (3 años)'!$C$46,INT((ROW()-13)/2),0))</f>
        <v/>
      </c>
      <c r="D357" s="852" t="str">
        <f ca="1">IF(ISBLANK(OFFSET('5. Pp (3 años)'!$D$46,INT((ROW()-13)/2),0)),"",OFFSET('5. Pp (3 años)'!$D$46,INT((ROW()-13)/2),0))</f>
        <v/>
      </c>
      <c r="E357" s="852" t="str">
        <f ca="1">IF(ISBLANK(OFFSET('5. Pp (3 años)'!$E$46,INT((ROW()-13)/2),0)),"",OFFSET('5. Pp (3 años)'!$E$46,INT((ROW()-13)/2),0))</f>
        <v/>
      </c>
      <c r="F357" s="854" t="str">
        <f ca="1">IF(ISBLANK(OFFSET('5. Pp (3 años)'!$K$46,INT((ROW()-13)/2),0)),"",OFFSET('5. Pp (3 años)'!$K$46,INT((ROW()-13)/2),0))</f>
        <v/>
      </c>
      <c r="G357" s="856" t="str">
        <f ca="1">IF(ISBLANK(OFFSET('5. Pp (3 años)'!$H$46,INT((ROW()-13)/2),0)),"",OFFSET('5. Pp (3 años)'!$H$46,INT((ROW()-13)/2),0))</f>
        <v/>
      </c>
      <c r="H357" s="907" t="str">
        <f ca="1">IF(ISBLANK(OFFSET('9. METAS'!$L$20,INT((ROW()-13)/2),0)),"",OFFSET('9. METAS'!$L$20,INT((ROW()-13)/2),0))</f>
        <v/>
      </c>
      <c r="I357" s="870"/>
      <c r="J357" s="220" t="e">
        <f ca="1">IF(MOD(ROW()-13,2)=0,IF(ISBLANK(OFFSET(#REF!,INT((ROW()-13)/2),0)),"",OFFSET(#REF!,INT((ROW()-13)/2),0)),IF(ISBLANK(OFFSET('9. METAS'!$U$20,INT((ROW()-14)/2),0)),"",OFFSET('9. METAS'!$U$20,INT((ROW()-14)/2),0)))</f>
        <v>#REF!</v>
      </c>
      <c r="K357" s="221" t="e">
        <f ca="1">IF(MOD(ROW()-13,2)=0,IF(ISBLANK(OFFSET(#REF!,INT((ROW()-13)/2),0)),"",OFFSET(#REF!,INT((ROW()-13)/2),0)),IF(ISBLANK(OFFSET('9. METAS'!$V$20,INT((ROW()-14)/2),0)),"",OFFSET('9. METAS'!$V$20,INT((ROW()-14)/2),0)))</f>
        <v>#REF!</v>
      </c>
      <c r="L357" s="221" t="e">
        <f ca="1">IF(MOD(ROW()-13,2)=0,IF(ISBLANK(OFFSET(#REF!,INT((ROW()-13)/2),0)),"",OFFSET(#REF!,INT((ROW()-13)/2),0)),IF(ISBLANK(OFFSET('9. METAS'!$W$20,INT((ROW()-14)/2),0)),"",OFFSET('9. METAS'!$W$20,INT((ROW()-14)/2),0)))</f>
        <v>#REF!</v>
      </c>
      <c r="M357" s="222" t="e">
        <f ca="1">IF(MOD(ROW()-13,2)=0,IF(ISBLANK(OFFSET(#REF!,INT((ROW()-13)/2),0)),"",OFFSET(#REF!,INT((ROW()-13)/2),0)),IF(ISBLANK(OFFSET('9. METAS'!$X$20,INT((ROW()-14)/2),0)),"",OFFSET('9. METAS'!$X$20,INT((ROW()-14)/2),0)))</f>
        <v>#REF!</v>
      </c>
      <c r="N357" s="872" t="str">
        <f t="shared" ref="N357" ca="1" si="340">IFERROR(J357/J358,"ND")</f>
        <v>ND</v>
      </c>
      <c r="O357" s="874" t="str">
        <f t="shared" ref="O357" ca="1" si="341">IFERROR(((J357+K357+L357+M357)/H357),"ND")</f>
        <v>ND</v>
      </c>
      <c r="P357" s="876"/>
    </row>
    <row r="358" spans="3:16">
      <c r="C358" s="850"/>
      <c r="D358" s="852"/>
      <c r="E358" s="852"/>
      <c r="F358" s="854"/>
      <c r="G358" s="856"/>
      <c r="H358" s="907"/>
      <c r="I358" s="871"/>
      <c r="J358" s="220" t="str">
        <f ca="1">IF(MOD(ROW()-13,2)=0,IF(ISBLANK(OFFSET(#REF!,INT((ROW()-13)/2),0)),"",OFFSET(#REF!,INT((ROW()-13)/2),0)),IF(ISBLANK(OFFSET('9. METAS'!$U$20,INT((ROW()-14)/2),0)),"",OFFSET('9. METAS'!$U$20,INT((ROW()-14)/2),0)))</f>
        <v/>
      </c>
      <c r="K358" s="221" t="str">
        <f ca="1">IF(MOD(ROW()-13,2)=0,IF(ISBLANK(OFFSET(#REF!,INT((ROW()-13)/2),0)),"",OFFSET(#REF!,INT((ROW()-13)/2),0)),IF(ISBLANK(OFFSET('9. METAS'!$V$20,INT((ROW()-14)/2),0)),"",OFFSET('9. METAS'!$V$20,INT((ROW()-14)/2),0)))</f>
        <v/>
      </c>
      <c r="L358" s="221" t="str">
        <f ca="1">IF(MOD(ROW()-13,2)=0,IF(ISBLANK(OFFSET(#REF!,INT((ROW()-13)/2),0)),"",OFFSET(#REF!,INT((ROW()-13)/2),0)),IF(ISBLANK(OFFSET('9. METAS'!$W$20,INT((ROW()-14)/2),0)),"",OFFSET('9. METAS'!$W$20,INT((ROW()-14)/2),0)))</f>
        <v/>
      </c>
      <c r="M358" s="222" t="str">
        <f ca="1">IF(MOD(ROW()-13,2)=0,IF(ISBLANK(OFFSET(#REF!,INT((ROW()-13)/2),0)),"",OFFSET(#REF!,INT((ROW()-13)/2),0)),IF(ISBLANK(OFFSET('9. METAS'!$X$20,INT((ROW()-14)/2),0)),"",OFFSET('9. METAS'!$X$20,INT((ROW()-14)/2),0)))</f>
        <v/>
      </c>
      <c r="N358" s="873"/>
      <c r="O358" s="875"/>
      <c r="P358" s="877"/>
    </row>
    <row r="359" spans="3:16">
      <c r="C359" s="878" t="str">
        <f ca="1">IF(ISBLANK(OFFSET('5. Pp (3 años)'!$C$46,INT((ROW()-13)/2),0)),"",OFFSET('5. Pp (3 años)'!$C$46,INT((ROW()-13)/2),0))</f>
        <v/>
      </c>
      <c r="D359" s="852" t="str">
        <f ca="1">IF(ISBLANK(OFFSET('5. Pp (3 años)'!$D$46,INT((ROW()-13)/2),0)),"",OFFSET('5. Pp (3 años)'!$D$46,INT((ROW()-13)/2),0))</f>
        <v/>
      </c>
      <c r="E359" s="852" t="str">
        <f ca="1">IF(ISBLANK(OFFSET('5. Pp (3 años)'!$E$46,INT((ROW()-13)/2),0)),"",OFFSET('5. Pp (3 años)'!$E$46,INT((ROW()-13)/2),0))</f>
        <v/>
      </c>
      <c r="F359" s="854" t="str">
        <f ca="1">IF(ISBLANK(OFFSET('5. Pp (3 años)'!$K$46,INT((ROW()-13)/2),0)),"",OFFSET('5. Pp (3 años)'!$K$46,INT((ROW()-13)/2),0))</f>
        <v/>
      </c>
      <c r="G359" s="856" t="str">
        <f ca="1">IF(ISBLANK(OFFSET('5. Pp (3 años)'!$H$46,INT((ROW()-13)/2),0)),"",OFFSET('5. Pp (3 años)'!$H$46,INT((ROW()-13)/2),0))</f>
        <v/>
      </c>
      <c r="H359" s="907" t="str">
        <f ca="1">IF(ISBLANK(OFFSET('9. METAS'!$L$20,INT((ROW()-13)/2),0)),"",OFFSET('9. METAS'!$L$20,INT((ROW()-13)/2),0))</f>
        <v/>
      </c>
      <c r="I359" s="870"/>
      <c r="J359" s="220" t="e">
        <f ca="1">IF(MOD(ROW()-13,2)=0,IF(ISBLANK(OFFSET(#REF!,INT((ROW()-13)/2),0)),"",OFFSET(#REF!,INT((ROW()-13)/2),0)),IF(ISBLANK(OFFSET('9. METAS'!$U$20,INT((ROW()-14)/2),0)),"",OFFSET('9. METAS'!$U$20,INT((ROW()-14)/2),0)))</f>
        <v>#REF!</v>
      </c>
      <c r="K359" s="221" t="e">
        <f ca="1">IF(MOD(ROW()-13,2)=0,IF(ISBLANK(OFFSET(#REF!,INT((ROW()-13)/2),0)),"",OFFSET(#REF!,INT((ROW()-13)/2),0)),IF(ISBLANK(OFFSET('9. METAS'!$V$20,INT((ROW()-14)/2),0)),"",OFFSET('9. METAS'!$V$20,INT((ROW()-14)/2),0)))</f>
        <v>#REF!</v>
      </c>
      <c r="L359" s="221" t="e">
        <f ca="1">IF(MOD(ROW()-13,2)=0,IF(ISBLANK(OFFSET(#REF!,INT((ROW()-13)/2),0)),"",OFFSET(#REF!,INT((ROW()-13)/2),0)),IF(ISBLANK(OFFSET('9. METAS'!$W$20,INT((ROW()-14)/2),0)),"",OFFSET('9. METAS'!$W$20,INT((ROW()-14)/2),0)))</f>
        <v>#REF!</v>
      </c>
      <c r="M359" s="222" t="e">
        <f ca="1">IF(MOD(ROW()-13,2)=0,IF(ISBLANK(OFFSET(#REF!,INT((ROW()-13)/2),0)),"",OFFSET(#REF!,INT((ROW()-13)/2),0)),IF(ISBLANK(OFFSET('9. METAS'!$X$20,INT((ROW()-14)/2),0)),"",OFFSET('9. METAS'!$X$20,INT((ROW()-14)/2),0)))</f>
        <v>#REF!</v>
      </c>
      <c r="N359" s="872" t="str">
        <f t="shared" ref="N359" ca="1" si="342">IFERROR(J359/J360,"ND")</f>
        <v>ND</v>
      </c>
      <c r="O359" s="874" t="str">
        <f t="shared" ref="O359" ca="1" si="343">IFERROR(((J359+K359+L359+M359)/H359),"ND")</f>
        <v>ND</v>
      </c>
      <c r="P359" s="876"/>
    </row>
    <row r="360" spans="3:16">
      <c r="C360" s="850"/>
      <c r="D360" s="852"/>
      <c r="E360" s="852"/>
      <c r="F360" s="854"/>
      <c r="G360" s="856"/>
      <c r="H360" s="907"/>
      <c r="I360" s="871"/>
      <c r="J360" s="220" t="str">
        <f ca="1">IF(MOD(ROW()-13,2)=0,IF(ISBLANK(OFFSET(#REF!,INT((ROW()-13)/2),0)),"",OFFSET(#REF!,INT((ROW()-13)/2),0)),IF(ISBLANK(OFFSET('9. METAS'!$U$20,INT((ROW()-14)/2),0)),"",OFFSET('9. METAS'!$U$20,INT((ROW()-14)/2),0)))</f>
        <v/>
      </c>
      <c r="K360" s="221" t="str">
        <f ca="1">IF(MOD(ROW()-13,2)=0,IF(ISBLANK(OFFSET(#REF!,INT((ROW()-13)/2),0)),"",OFFSET(#REF!,INT((ROW()-13)/2),0)),IF(ISBLANK(OFFSET('9. METAS'!$V$20,INT((ROW()-14)/2),0)),"",OFFSET('9. METAS'!$V$20,INT((ROW()-14)/2),0)))</f>
        <v/>
      </c>
      <c r="L360" s="221" t="str">
        <f ca="1">IF(MOD(ROW()-13,2)=0,IF(ISBLANK(OFFSET(#REF!,INT((ROW()-13)/2),0)),"",OFFSET(#REF!,INT((ROW()-13)/2),0)),IF(ISBLANK(OFFSET('9. METAS'!$W$20,INT((ROW()-14)/2),0)),"",OFFSET('9. METAS'!$W$20,INT((ROW()-14)/2),0)))</f>
        <v/>
      </c>
      <c r="M360" s="222" t="str">
        <f ca="1">IF(MOD(ROW()-13,2)=0,IF(ISBLANK(OFFSET(#REF!,INT((ROW()-13)/2),0)),"",OFFSET(#REF!,INT((ROW()-13)/2),0)),IF(ISBLANK(OFFSET('9. METAS'!$X$20,INT((ROW()-14)/2),0)),"",OFFSET('9. METAS'!$X$20,INT((ROW()-14)/2),0)))</f>
        <v/>
      </c>
      <c r="N360" s="873"/>
      <c r="O360" s="875"/>
      <c r="P360" s="877"/>
    </row>
    <row r="361" spans="3:16">
      <c r="C361" s="878" t="str">
        <f ca="1">IF(ISBLANK(OFFSET('5. Pp (3 años)'!$C$46,INT((ROW()-13)/2),0)),"",OFFSET('5. Pp (3 años)'!$C$46,INT((ROW()-13)/2),0))</f>
        <v/>
      </c>
      <c r="D361" s="852" t="str">
        <f ca="1">IF(ISBLANK(OFFSET('5. Pp (3 años)'!$D$46,INT((ROW()-13)/2),0)),"",OFFSET('5. Pp (3 años)'!$D$46,INT((ROW()-13)/2),0))</f>
        <v/>
      </c>
      <c r="E361" s="852" t="str">
        <f ca="1">IF(ISBLANK(OFFSET('5. Pp (3 años)'!$E$46,INT((ROW()-13)/2),0)),"",OFFSET('5. Pp (3 años)'!$E$46,INT((ROW()-13)/2),0))</f>
        <v/>
      </c>
      <c r="F361" s="854" t="str">
        <f ca="1">IF(ISBLANK(OFFSET('5. Pp (3 años)'!$K$46,INT((ROW()-13)/2),0)),"",OFFSET('5. Pp (3 años)'!$K$46,INT((ROW()-13)/2),0))</f>
        <v/>
      </c>
      <c r="G361" s="856" t="str">
        <f ca="1">IF(ISBLANK(OFFSET('5. Pp (3 años)'!$H$46,INT((ROW()-13)/2),0)),"",OFFSET('5. Pp (3 años)'!$H$46,INT((ROW()-13)/2),0))</f>
        <v/>
      </c>
      <c r="H361" s="907" t="str">
        <f ca="1">IF(ISBLANK(OFFSET('9. METAS'!$L$20,INT((ROW()-13)/2),0)),"",OFFSET('9. METAS'!$L$20,INT((ROW()-13)/2),0))</f>
        <v/>
      </c>
      <c r="I361" s="870"/>
      <c r="J361" s="220" t="e">
        <f ca="1">IF(MOD(ROW()-13,2)=0,IF(ISBLANK(OFFSET(#REF!,INT((ROW()-13)/2),0)),"",OFFSET(#REF!,INT((ROW()-13)/2),0)),IF(ISBLANK(OFFSET('9. METAS'!$U$20,INT((ROW()-14)/2),0)),"",OFFSET('9. METAS'!$U$20,INT((ROW()-14)/2),0)))</f>
        <v>#REF!</v>
      </c>
      <c r="K361" s="221" t="e">
        <f ca="1">IF(MOD(ROW()-13,2)=0,IF(ISBLANK(OFFSET(#REF!,INT((ROW()-13)/2),0)),"",OFFSET(#REF!,INT((ROW()-13)/2),0)),IF(ISBLANK(OFFSET('9. METAS'!$V$20,INT((ROW()-14)/2),0)),"",OFFSET('9. METAS'!$V$20,INT((ROW()-14)/2),0)))</f>
        <v>#REF!</v>
      </c>
      <c r="L361" s="221" t="e">
        <f ca="1">IF(MOD(ROW()-13,2)=0,IF(ISBLANK(OFFSET(#REF!,INT((ROW()-13)/2),0)),"",OFFSET(#REF!,INT((ROW()-13)/2),0)),IF(ISBLANK(OFFSET('9. METAS'!$W$20,INT((ROW()-14)/2),0)),"",OFFSET('9. METAS'!$W$20,INT((ROW()-14)/2),0)))</f>
        <v>#REF!</v>
      </c>
      <c r="M361" s="222" t="e">
        <f ca="1">IF(MOD(ROW()-13,2)=0,IF(ISBLANK(OFFSET(#REF!,INT((ROW()-13)/2),0)),"",OFFSET(#REF!,INT((ROW()-13)/2),0)),IF(ISBLANK(OFFSET('9. METAS'!$X$20,INT((ROW()-14)/2),0)),"",OFFSET('9. METAS'!$X$20,INT((ROW()-14)/2),0)))</f>
        <v>#REF!</v>
      </c>
      <c r="N361" s="872" t="str">
        <f t="shared" ref="N361" ca="1" si="344">IFERROR(J361/J362,"ND")</f>
        <v>ND</v>
      </c>
      <c r="O361" s="874" t="str">
        <f t="shared" ref="O361" ca="1" si="345">IFERROR(((J361+K361+L361+M361)/H361),"ND")</f>
        <v>ND</v>
      </c>
      <c r="P361" s="876"/>
    </row>
    <row r="362" spans="3:16">
      <c r="C362" s="850"/>
      <c r="D362" s="852"/>
      <c r="E362" s="852"/>
      <c r="F362" s="854"/>
      <c r="G362" s="856"/>
      <c r="H362" s="907"/>
      <c r="I362" s="871"/>
      <c r="J362" s="220" t="str">
        <f ca="1">IF(MOD(ROW()-13,2)=0,IF(ISBLANK(OFFSET(#REF!,INT((ROW()-13)/2),0)),"",OFFSET(#REF!,INT((ROW()-13)/2),0)),IF(ISBLANK(OFFSET('9. METAS'!$U$20,INT((ROW()-14)/2),0)),"",OFFSET('9. METAS'!$U$20,INT((ROW()-14)/2),0)))</f>
        <v/>
      </c>
      <c r="K362" s="221" t="str">
        <f ca="1">IF(MOD(ROW()-13,2)=0,IF(ISBLANK(OFFSET(#REF!,INT((ROW()-13)/2),0)),"",OFFSET(#REF!,INT((ROW()-13)/2),0)),IF(ISBLANK(OFFSET('9. METAS'!$V$20,INT((ROW()-14)/2),0)),"",OFFSET('9. METAS'!$V$20,INT((ROW()-14)/2),0)))</f>
        <v/>
      </c>
      <c r="L362" s="221" t="str">
        <f ca="1">IF(MOD(ROW()-13,2)=0,IF(ISBLANK(OFFSET(#REF!,INT((ROW()-13)/2),0)),"",OFFSET(#REF!,INT((ROW()-13)/2),0)),IF(ISBLANK(OFFSET('9. METAS'!$W$20,INT((ROW()-14)/2),0)),"",OFFSET('9. METAS'!$W$20,INT((ROW()-14)/2),0)))</f>
        <v/>
      </c>
      <c r="M362" s="222" t="str">
        <f ca="1">IF(MOD(ROW()-13,2)=0,IF(ISBLANK(OFFSET(#REF!,INT((ROW()-13)/2),0)),"",OFFSET(#REF!,INT((ROW()-13)/2),0)),IF(ISBLANK(OFFSET('9. METAS'!$X$20,INT((ROW()-14)/2),0)),"",OFFSET('9. METAS'!$X$20,INT((ROW()-14)/2),0)))</f>
        <v/>
      </c>
      <c r="N362" s="873"/>
      <c r="O362" s="875"/>
      <c r="P362" s="877"/>
    </row>
    <row r="363" spans="3:16">
      <c r="C363" s="878" t="str">
        <f ca="1">IF(ISBLANK(OFFSET('5. Pp (3 años)'!$C$46,INT((ROW()-13)/2),0)),"",OFFSET('5. Pp (3 años)'!$C$46,INT((ROW()-13)/2),0))</f>
        <v/>
      </c>
      <c r="D363" s="852" t="str">
        <f ca="1">IF(ISBLANK(OFFSET('5. Pp (3 años)'!$D$46,INT((ROW()-13)/2),0)),"",OFFSET('5. Pp (3 años)'!$D$46,INT((ROW()-13)/2),0))</f>
        <v/>
      </c>
      <c r="E363" s="852" t="str">
        <f ca="1">IF(ISBLANK(OFFSET('5. Pp (3 años)'!$E$46,INT((ROW()-13)/2),0)),"",OFFSET('5. Pp (3 años)'!$E$46,INT((ROW()-13)/2),0))</f>
        <v/>
      </c>
      <c r="F363" s="854" t="str">
        <f ca="1">IF(ISBLANK(OFFSET('5. Pp (3 años)'!$K$46,INT((ROW()-13)/2),0)),"",OFFSET('5. Pp (3 años)'!$K$46,INT((ROW()-13)/2),0))</f>
        <v/>
      </c>
      <c r="G363" s="856" t="str">
        <f ca="1">IF(ISBLANK(OFFSET('5. Pp (3 años)'!$H$46,INT((ROW()-13)/2),0)),"",OFFSET('5. Pp (3 años)'!$H$46,INT((ROW()-13)/2),0))</f>
        <v/>
      </c>
      <c r="H363" s="907" t="str">
        <f ca="1">IF(ISBLANK(OFFSET('9. METAS'!$L$20,INT((ROW()-13)/2),0)),"",OFFSET('9. METAS'!$L$20,INT((ROW()-13)/2),0))</f>
        <v/>
      </c>
      <c r="I363" s="870"/>
      <c r="J363" s="220" t="e">
        <f ca="1">IF(MOD(ROW()-13,2)=0,IF(ISBLANK(OFFSET(#REF!,INT((ROW()-13)/2),0)),"",OFFSET(#REF!,INT((ROW()-13)/2),0)),IF(ISBLANK(OFFSET('9. METAS'!$U$20,INT((ROW()-14)/2),0)),"",OFFSET('9. METAS'!$U$20,INT((ROW()-14)/2),0)))</f>
        <v>#REF!</v>
      </c>
      <c r="K363" s="221" t="e">
        <f ca="1">IF(MOD(ROW()-13,2)=0,IF(ISBLANK(OFFSET(#REF!,INT((ROW()-13)/2),0)),"",OFFSET(#REF!,INT((ROW()-13)/2),0)),IF(ISBLANK(OFFSET('9. METAS'!$V$20,INT((ROW()-14)/2),0)),"",OFFSET('9. METAS'!$V$20,INT((ROW()-14)/2),0)))</f>
        <v>#REF!</v>
      </c>
      <c r="L363" s="221" t="e">
        <f ca="1">IF(MOD(ROW()-13,2)=0,IF(ISBLANK(OFFSET(#REF!,INT((ROW()-13)/2),0)),"",OFFSET(#REF!,INT((ROW()-13)/2),0)),IF(ISBLANK(OFFSET('9. METAS'!$W$20,INT((ROW()-14)/2),0)),"",OFFSET('9. METAS'!$W$20,INT((ROW()-14)/2),0)))</f>
        <v>#REF!</v>
      </c>
      <c r="M363" s="222" t="e">
        <f ca="1">IF(MOD(ROW()-13,2)=0,IF(ISBLANK(OFFSET(#REF!,INT((ROW()-13)/2),0)),"",OFFSET(#REF!,INT((ROW()-13)/2),0)),IF(ISBLANK(OFFSET('9. METAS'!$X$20,INT((ROW()-14)/2),0)),"",OFFSET('9. METAS'!$X$20,INT((ROW()-14)/2),0)))</f>
        <v>#REF!</v>
      </c>
      <c r="N363" s="872" t="str">
        <f t="shared" ref="N363" ca="1" si="346">IFERROR(J363/J364,"ND")</f>
        <v>ND</v>
      </c>
      <c r="O363" s="874" t="str">
        <f t="shared" ref="O363" ca="1" si="347">IFERROR(((J363+K363+L363+M363)/H363),"ND")</f>
        <v>ND</v>
      </c>
      <c r="P363" s="876"/>
    </row>
    <row r="364" spans="3:16">
      <c r="C364" s="850"/>
      <c r="D364" s="852"/>
      <c r="E364" s="852"/>
      <c r="F364" s="854"/>
      <c r="G364" s="856"/>
      <c r="H364" s="907"/>
      <c r="I364" s="871"/>
      <c r="J364" s="220" t="str">
        <f ca="1">IF(MOD(ROW()-13,2)=0,IF(ISBLANK(OFFSET(#REF!,INT((ROW()-13)/2),0)),"",OFFSET(#REF!,INT((ROW()-13)/2),0)),IF(ISBLANK(OFFSET('9. METAS'!$U$20,INT((ROW()-14)/2),0)),"",OFFSET('9. METAS'!$U$20,INT((ROW()-14)/2),0)))</f>
        <v/>
      </c>
      <c r="K364" s="221" t="str">
        <f ca="1">IF(MOD(ROW()-13,2)=0,IF(ISBLANK(OFFSET(#REF!,INT((ROW()-13)/2),0)),"",OFFSET(#REF!,INT((ROW()-13)/2),0)),IF(ISBLANK(OFFSET('9. METAS'!$V$20,INT((ROW()-14)/2),0)),"",OFFSET('9. METAS'!$V$20,INT((ROW()-14)/2),0)))</f>
        <v/>
      </c>
      <c r="L364" s="221" t="str">
        <f ca="1">IF(MOD(ROW()-13,2)=0,IF(ISBLANK(OFFSET(#REF!,INT((ROW()-13)/2),0)),"",OFFSET(#REF!,INT((ROW()-13)/2),0)),IF(ISBLANK(OFFSET('9. METAS'!$W$20,INT((ROW()-14)/2),0)),"",OFFSET('9. METAS'!$W$20,INT((ROW()-14)/2),0)))</f>
        <v/>
      </c>
      <c r="M364" s="222" t="str">
        <f ca="1">IF(MOD(ROW()-13,2)=0,IF(ISBLANK(OFFSET(#REF!,INT((ROW()-13)/2),0)),"",OFFSET(#REF!,INT((ROW()-13)/2),0)),IF(ISBLANK(OFFSET('9. METAS'!$X$20,INT((ROW()-14)/2),0)),"",OFFSET('9. METAS'!$X$20,INT((ROW()-14)/2),0)))</f>
        <v/>
      </c>
      <c r="N364" s="873"/>
      <c r="O364" s="875"/>
      <c r="P364" s="877"/>
    </row>
    <row r="365" spans="3:16">
      <c r="C365" s="878" t="str">
        <f ca="1">IF(ISBLANK(OFFSET('5. Pp (3 años)'!$C$46,INT((ROW()-13)/2),0)),"",OFFSET('5. Pp (3 años)'!$C$46,INT((ROW()-13)/2),0))</f>
        <v/>
      </c>
      <c r="D365" s="852" t="str">
        <f ca="1">IF(ISBLANK(OFFSET('5. Pp (3 años)'!$D$46,INT((ROW()-13)/2),0)),"",OFFSET('5. Pp (3 años)'!$D$46,INT((ROW()-13)/2),0))</f>
        <v/>
      </c>
      <c r="E365" s="852" t="str">
        <f ca="1">IF(ISBLANK(OFFSET('5. Pp (3 años)'!$E$46,INT((ROW()-13)/2),0)),"",OFFSET('5. Pp (3 años)'!$E$46,INT((ROW()-13)/2),0))</f>
        <v/>
      </c>
      <c r="F365" s="854" t="str">
        <f ca="1">IF(ISBLANK(OFFSET('5. Pp (3 años)'!$K$46,INT((ROW()-13)/2),0)),"",OFFSET('5. Pp (3 años)'!$K$46,INT((ROW()-13)/2),0))</f>
        <v/>
      </c>
      <c r="G365" s="856" t="str">
        <f ca="1">IF(ISBLANK(OFFSET('5. Pp (3 años)'!$H$46,INT((ROW()-13)/2),0)),"",OFFSET('5. Pp (3 años)'!$H$46,INT((ROW()-13)/2),0))</f>
        <v/>
      </c>
      <c r="H365" s="907" t="str">
        <f ca="1">IF(ISBLANK(OFFSET('9. METAS'!$L$20,INT((ROW()-13)/2),0)),"",OFFSET('9. METAS'!$L$20,INT((ROW()-13)/2),0))</f>
        <v/>
      </c>
      <c r="I365" s="870"/>
      <c r="J365" s="220" t="e">
        <f ca="1">IF(MOD(ROW()-13,2)=0,IF(ISBLANK(OFFSET(#REF!,INT((ROW()-13)/2),0)),"",OFFSET(#REF!,INT((ROW()-13)/2),0)),IF(ISBLANK(OFFSET('9. METAS'!$U$20,INT((ROW()-14)/2),0)),"",OFFSET('9. METAS'!$U$20,INT((ROW()-14)/2),0)))</f>
        <v>#REF!</v>
      </c>
      <c r="K365" s="221" t="e">
        <f ca="1">IF(MOD(ROW()-13,2)=0,IF(ISBLANK(OFFSET(#REF!,INT((ROW()-13)/2),0)),"",OFFSET(#REF!,INT((ROW()-13)/2),0)),IF(ISBLANK(OFFSET('9. METAS'!$V$20,INT((ROW()-14)/2),0)),"",OFFSET('9. METAS'!$V$20,INT((ROW()-14)/2),0)))</f>
        <v>#REF!</v>
      </c>
      <c r="L365" s="221" t="e">
        <f ca="1">IF(MOD(ROW()-13,2)=0,IF(ISBLANK(OFFSET(#REF!,INT((ROW()-13)/2),0)),"",OFFSET(#REF!,INT((ROW()-13)/2),0)),IF(ISBLANK(OFFSET('9. METAS'!$W$20,INT((ROW()-14)/2),0)),"",OFFSET('9. METAS'!$W$20,INT((ROW()-14)/2),0)))</f>
        <v>#REF!</v>
      </c>
      <c r="M365" s="222" t="e">
        <f ca="1">IF(MOD(ROW()-13,2)=0,IF(ISBLANK(OFFSET(#REF!,INT((ROW()-13)/2),0)),"",OFFSET(#REF!,INT((ROW()-13)/2),0)),IF(ISBLANK(OFFSET('9. METAS'!$X$20,INT((ROW()-14)/2),0)),"",OFFSET('9. METAS'!$X$20,INT((ROW()-14)/2),0)))</f>
        <v>#REF!</v>
      </c>
      <c r="N365" s="872" t="str">
        <f t="shared" ref="N365" ca="1" si="348">IFERROR(J365/J366,"ND")</f>
        <v>ND</v>
      </c>
      <c r="O365" s="874" t="str">
        <f t="shared" ref="O365" ca="1" si="349">IFERROR(((J365+K365+L365+M365)/H365),"ND")</f>
        <v>ND</v>
      </c>
      <c r="P365" s="876"/>
    </row>
    <row r="366" spans="3:16">
      <c r="C366" s="850"/>
      <c r="D366" s="852"/>
      <c r="E366" s="852"/>
      <c r="F366" s="854"/>
      <c r="G366" s="856"/>
      <c r="H366" s="907"/>
      <c r="I366" s="871"/>
      <c r="J366" s="220" t="str">
        <f ca="1">IF(MOD(ROW()-13,2)=0,IF(ISBLANK(OFFSET(#REF!,INT((ROW()-13)/2),0)),"",OFFSET(#REF!,INT((ROW()-13)/2),0)),IF(ISBLANK(OFFSET('9. METAS'!$U$20,INT((ROW()-14)/2),0)),"",OFFSET('9. METAS'!$U$20,INT((ROW()-14)/2),0)))</f>
        <v/>
      </c>
      <c r="K366" s="221" t="str">
        <f ca="1">IF(MOD(ROW()-13,2)=0,IF(ISBLANK(OFFSET(#REF!,INT((ROW()-13)/2),0)),"",OFFSET(#REF!,INT((ROW()-13)/2),0)),IF(ISBLANK(OFFSET('9. METAS'!$V$20,INT((ROW()-14)/2),0)),"",OFFSET('9. METAS'!$V$20,INT((ROW()-14)/2),0)))</f>
        <v/>
      </c>
      <c r="L366" s="221" t="str">
        <f ca="1">IF(MOD(ROW()-13,2)=0,IF(ISBLANK(OFFSET(#REF!,INT((ROW()-13)/2),0)),"",OFFSET(#REF!,INT((ROW()-13)/2),0)),IF(ISBLANK(OFFSET('9. METAS'!$W$20,INT((ROW()-14)/2),0)),"",OFFSET('9. METAS'!$W$20,INT((ROW()-14)/2),0)))</f>
        <v/>
      </c>
      <c r="M366" s="222" t="str">
        <f ca="1">IF(MOD(ROW()-13,2)=0,IF(ISBLANK(OFFSET(#REF!,INT((ROW()-13)/2),0)),"",OFFSET(#REF!,INT((ROW()-13)/2),0)),IF(ISBLANK(OFFSET('9. METAS'!$X$20,INT((ROW()-14)/2),0)),"",OFFSET('9. METAS'!$X$20,INT((ROW()-14)/2),0)))</f>
        <v/>
      </c>
      <c r="N366" s="873"/>
      <c r="O366" s="875"/>
      <c r="P366" s="877"/>
    </row>
    <row r="367" spans="3:16">
      <c r="C367" s="878" t="str">
        <f ca="1">IF(ISBLANK(OFFSET('5. Pp (3 años)'!$C$46,INT((ROW()-13)/2),0)),"",OFFSET('5. Pp (3 años)'!$C$46,INT((ROW()-13)/2),0))</f>
        <v/>
      </c>
      <c r="D367" s="852" t="str">
        <f ca="1">IF(ISBLANK(OFFSET('5. Pp (3 años)'!$D$46,INT((ROW()-13)/2),0)),"",OFFSET('5. Pp (3 años)'!$D$46,INT((ROW()-13)/2),0))</f>
        <v/>
      </c>
      <c r="E367" s="852" t="str">
        <f ca="1">IF(ISBLANK(OFFSET('5. Pp (3 años)'!$E$46,INT((ROW()-13)/2),0)),"",OFFSET('5. Pp (3 años)'!$E$46,INT((ROW()-13)/2),0))</f>
        <v/>
      </c>
      <c r="F367" s="854" t="str">
        <f ca="1">IF(ISBLANK(OFFSET('5. Pp (3 años)'!$K$46,INT((ROW()-13)/2),0)),"",OFFSET('5. Pp (3 años)'!$K$46,INT((ROW()-13)/2),0))</f>
        <v/>
      </c>
      <c r="G367" s="856" t="str">
        <f ca="1">IF(ISBLANK(OFFSET('5. Pp (3 años)'!$H$46,INT((ROW()-13)/2),0)),"",OFFSET('5. Pp (3 años)'!$H$46,INT((ROW()-13)/2),0))</f>
        <v/>
      </c>
      <c r="H367" s="907" t="str">
        <f ca="1">IF(ISBLANK(OFFSET('9. METAS'!$L$20,INT((ROW()-13)/2),0)),"",OFFSET('9. METAS'!$L$20,INT((ROW()-13)/2),0))</f>
        <v/>
      </c>
      <c r="I367" s="870"/>
      <c r="J367" s="220" t="e">
        <f ca="1">IF(MOD(ROW()-13,2)=0,IF(ISBLANK(OFFSET(#REF!,INT((ROW()-13)/2),0)),"",OFFSET(#REF!,INT((ROW()-13)/2),0)),IF(ISBLANK(OFFSET('9. METAS'!$U$20,INT((ROW()-14)/2),0)),"",OFFSET('9. METAS'!$U$20,INT((ROW()-14)/2),0)))</f>
        <v>#REF!</v>
      </c>
      <c r="K367" s="221" t="e">
        <f ca="1">IF(MOD(ROW()-13,2)=0,IF(ISBLANK(OFFSET(#REF!,INT((ROW()-13)/2),0)),"",OFFSET(#REF!,INT((ROW()-13)/2),0)),IF(ISBLANK(OFFSET('9. METAS'!$V$20,INT((ROW()-14)/2),0)),"",OFFSET('9. METAS'!$V$20,INT((ROW()-14)/2),0)))</f>
        <v>#REF!</v>
      </c>
      <c r="L367" s="221" t="e">
        <f ca="1">IF(MOD(ROW()-13,2)=0,IF(ISBLANK(OFFSET(#REF!,INT((ROW()-13)/2),0)),"",OFFSET(#REF!,INT((ROW()-13)/2),0)),IF(ISBLANK(OFFSET('9. METAS'!$W$20,INT((ROW()-14)/2),0)),"",OFFSET('9. METAS'!$W$20,INT((ROW()-14)/2),0)))</f>
        <v>#REF!</v>
      </c>
      <c r="M367" s="222" t="e">
        <f ca="1">IF(MOD(ROW()-13,2)=0,IF(ISBLANK(OFFSET(#REF!,INT((ROW()-13)/2),0)),"",OFFSET(#REF!,INT((ROW()-13)/2),0)),IF(ISBLANK(OFFSET('9. METAS'!$X$20,INT((ROW()-14)/2),0)),"",OFFSET('9. METAS'!$X$20,INT((ROW()-14)/2),0)))</f>
        <v>#REF!</v>
      </c>
      <c r="N367" s="872" t="str">
        <f t="shared" ref="N367" ca="1" si="350">IFERROR(J367/J368,"ND")</f>
        <v>ND</v>
      </c>
      <c r="O367" s="874" t="str">
        <f t="shared" ref="O367" ca="1" si="351">IFERROR(((J367+K367+L367+M367)/H367),"ND")</f>
        <v>ND</v>
      </c>
      <c r="P367" s="876"/>
    </row>
    <row r="368" spans="3:16">
      <c r="C368" s="850"/>
      <c r="D368" s="852"/>
      <c r="E368" s="852"/>
      <c r="F368" s="854"/>
      <c r="G368" s="856"/>
      <c r="H368" s="907"/>
      <c r="I368" s="871"/>
      <c r="J368" s="220" t="str">
        <f ca="1">IF(MOD(ROW()-13,2)=0,IF(ISBLANK(OFFSET(#REF!,INT((ROW()-13)/2),0)),"",OFFSET(#REF!,INT((ROW()-13)/2),0)),IF(ISBLANK(OFFSET('9. METAS'!$U$20,INT((ROW()-14)/2),0)),"",OFFSET('9. METAS'!$U$20,INT((ROW()-14)/2),0)))</f>
        <v/>
      </c>
      <c r="K368" s="221" t="str">
        <f ca="1">IF(MOD(ROW()-13,2)=0,IF(ISBLANK(OFFSET(#REF!,INT((ROW()-13)/2),0)),"",OFFSET(#REF!,INT((ROW()-13)/2),0)),IF(ISBLANK(OFFSET('9. METAS'!$V$20,INT((ROW()-14)/2),0)),"",OFFSET('9. METAS'!$V$20,INT((ROW()-14)/2),0)))</f>
        <v/>
      </c>
      <c r="L368" s="221" t="str">
        <f ca="1">IF(MOD(ROW()-13,2)=0,IF(ISBLANK(OFFSET(#REF!,INT((ROW()-13)/2),0)),"",OFFSET(#REF!,INT((ROW()-13)/2),0)),IF(ISBLANK(OFFSET('9. METAS'!$W$20,INT((ROW()-14)/2),0)),"",OFFSET('9. METAS'!$W$20,INT((ROW()-14)/2),0)))</f>
        <v/>
      </c>
      <c r="M368" s="222" t="str">
        <f ca="1">IF(MOD(ROW()-13,2)=0,IF(ISBLANK(OFFSET(#REF!,INT((ROW()-13)/2),0)),"",OFFSET(#REF!,INT((ROW()-13)/2),0)),IF(ISBLANK(OFFSET('9. METAS'!$X$20,INT((ROW()-14)/2),0)),"",OFFSET('9. METAS'!$X$20,INT((ROW()-14)/2),0)))</f>
        <v/>
      </c>
      <c r="N368" s="873"/>
      <c r="O368" s="875"/>
      <c r="P368" s="877"/>
    </row>
    <row r="369" spans="3:16">
      <c r="C369" s="878" t="str">
        <f ca="1">IF(ISBLANK(OFFSET('5. Pp (3 años)'!$C$46,INT((ROW()-13)/2),0)),"",OFFSET('5. Pp (3 años)'!$C$46,INT((ROW()-13)/2),0))</f>
        <v/>
      </c>
      <c r="D369" s="852" t="str">
        <f ca="1">IF(ISBLANK(OFFSET('5. Pp (3 años)'!$D$46,INT((ROW()-13)/2),0)),"",OFFSET('5. Pp (3 años)'!$D$46,INT((ROW()-13)/2),0))</f>
        <v/>
      </c>
      <c r="E369" s="852" t="str">
        <f ca="1">IF(ISBLANK(OFFSET('5. Pp (3 años)'!$E$46,INT((ROW()-13)/2),0)),"",OFFSET('5. Pp (3 años)'!$E$46,INT((ROW()-13)/2),0))</f>
        <v/>
      </c>
      <c r="F369" s="854" t="str">
        <f ca="1">IF(ISBLANK(OFFSET('5. Pp (3 años)'!$K$46,INT((ROW()-13)/2),0)),"",OFFSET('5. Pp (3 años)'!$K$46,INT((ROW()-13)/2),0))</f>
        <v/>
      </c>
      <c r="G369" s="856" t="str">
        <f ca="1">IF(ISBLANK(OFFSET('5. Pp (3 años)'!$H$46,INT((ROW()-13)/2),0)),"",OFFSET('5. Pp (3 años)'!$H$46,INT((ROW()-13)/2),0))</f>
        <v/>
      </c>
      <c r="H369" s="907" t="str">
        <f ca="1">IF(ISBLANK(OFFSET('9. METAS'!$L$20,INT((ROW()-13)/2),0)),"",OFFSET('9. METAS'!$L$20,INT((ROW()-13)/2),0))</f>
        <v/>
      </c>
      <c r="I369" s="870"/>
      <c r="J369" s="220" t="e">
        <f ca="1">IF(MOD(ROW()-13,2)=0,IF(ISBLANK(OFFSET(#REF!,INT((ROW()-13)/2),0)),"",OFFSET(#REF!,INT((ROW()-13)/2),0)),IF(ISBLANK(OFFSET('9. METAS'!$U$20,INT((ROW()-14)/2),0)),"",OFFSET('9. METAS'!$U$20,INT((ROW()-14)/2),0)))</f>
        <v>#REF!</v>
      </c>
      <c r="K369" s="221" t="e">
        <f ca="1">IF(MOD(ROW()-13,2)=0,IF(ISBLANK(OFFSET(#REF!,INT((ROW()-13)/2),0)),"",OFFSET(#REF!,INT((ROW()-13)/2),0)),IF(ISBLANK(OFFSET('9. METAS'!$V$20,INT((ROW()-14)/2),0)),"",OFFSET('9. METAS'!$V$20,INT((ROW()-14)/2),0)))</f>
        <v>#REF!</v>
      </c>
      <c r="L369" s="221" t="e">
        <f ca="1">IF(MOD(ROW()-13,2)=0,IF(ISBLANK(OFFSET(#REF!,INT((ROW()-13)/2),0)),"",OFFSET(#REF!,INT((ROW()-13)/2),0)),IF(ISBLANK(OFFSET('9. METAS'!$W$20,INT((ROW()-14)/2),0)),"",OFFSET('9. METAS'!$W$20,INT((ROW()-14)/2),0)))</f>
        <v>#REF!</v>
      </c>
      <c r="M369" s="222" t="e">
        <f ca="1">IF(MOD(ROW()-13,2)=0,IF(ISBLANK(OFFSET(#REF!,INT((ROW()-13)/2),0)),"",OFFSET(#REF!,INT((ROW()-13)/2),0)),IF(ISBLANK(OFFSET('9. METAS'!$X$20,INT((ROW()-14)/2),0)),"",OFFSET('9. METAS'!$X$20,INT((ROW()-14)/2),0)))</f>
        <v>#REF!</v>
      </c>
      <c r="N369" s="872" t="str">
        <f t="shared" ref="N369" ca="1" si="352">IFERROR(J369/J370,"ND")</f>
        <v>ND</v>
      </c>
      <c r="O369" s="874" t="str">
        <f t="shared" ref="O369" ca="1" si="353">IFERROR(((J369+K369+L369+M369)/H369),"ND")</f>
        <v>ND</v>
      </c>
      <c r="P369" s="876"/>
    </row>
    <row r="370" spans="3:16">
      <c r="C370" s="850"/>
      <c r="D370" s="852"/>
      <c r="E370" s="852"/>
      <c r="F370" s="854"/>
      <c r="G370" s="856"/>
      <c r="H370" s="907"/>
      <c r="I370" s="871"/>
      <c r="J370" s="220" t="str">
        <f ca="1">IF(MOD(ROW()-13,2)=0,IF(ISBLANK(OFFSET(#REF!,INT((ROW()-13)/2),0)),"",OFFSET(#REF!,INT((ROW()-13)/2),0)),IF(ISBLANK(OFFSET('9. METAS'!$U$20,INT((ROW()-14)/2),0)),"",OFFSET('9. METAS'!$U$20,INT((ROW()-14)/2),0)))</f>
        <v/>
      </c>
      <c r="K370" s="221" t="str">
        <f ca="1">IF(MOD(ROW()-13,2)=0,IF(ISBLANK(OFFSET(#REF!,INT((ROW()-13)/2),0)),"",OFFSET(#REF!,INT((ROW()-13)/2),0)),IF(ISBLANK(OFFSET('9. METAS'!$V$20,INT((ROW()-14)/2),0)),"",OFFSET('9. METAS'!$V$20,INT((ROW()-14)/2),0)))</f>
        <v/>
      </c>
      <c r="L370" s="221" t="str">
        <f ca="1">IF(MOD(ROW()-13,2)=0,IF(ISBLANK(OFFSET(#REF!,INT((ROW()-13)/2),0)),"",OFFSET(#REF!,INT((ROW()-13)/2),0)),IF(ISBLANK(OFFSET('9. METAS'!$W$20,INT((ROW()-14)/2),0)),"",OFFSET('9. METAS'!$W$20,INT((ROW()-14)/2),0)))</f>
        <v/>
      </c>
      <c r="M370" s="222" t="str">
        <f ca="1">IF(MOD(ROW()-13,2)=0,IF(ISBLANK(OFFSET(#REF!,INT((ROW()-13)/2),0)),"",OFFSET(#REF!,INT((ROW()-13)/2),0)),IF(ISBLANK(OFFSET('9. METAS'!$X$20,INT((ROW()-14)/2),0)),"",OFFSET('9. METAS'!$X$20,INT((ROW()-14)/2),0)))</f>
        <v/>
      </c>
      <c r="N370" s="873"/>
      <c r="O370" s="875"/>
      <c r="P370" s="877"/>
    </row>
    <row r="371" spans="3:16">
      <c r="C371" s="878" t="str">
        <f ca="1">IF(ISBLANK(OFFSET('5. Pp (3 años)'!$C$46,INT((ROW()-13)/2),0)),"",OFFSET('5. Pp (3 años)'!$C$46,INT((ROW()-13)/2),0))</f>
        <v/>
      </c>
      <c r="D371" s="852" t="str">
        <f ca="1">IF(ISBLANK(OFFSET('5. Pp (3 años)'!$D$46,INT((ROW()-13)/2),0)),"",OFFSET('5. Pp (3 años)'!$D$46,INT((ROW()-13)/2),0))</f>
        <v/>
      </c>
      <c r="E371" s="852" t="str">
        <f ca="1">IF(ISBLANK(OFFSET('5. Pp (3 años)'!$E$46,INT((ROW()-13)/2),0)),"",OFFSET('5. Pp (3 años)'!$E$46,INT((ROW()-13)/2),0))</f>
        <v/>
      </c>
      <c r="F371" s="854" t="str">
        <f ca="1">IF(ISBLANK(OFFSET('5. Pp (3 años)'!$K$46,INT((ROW()-13)/2),0)),"",OFFSET('5. Pp (3 años)'!$K$46,INT((ROW()-13)/2),0))</f>
        <v/>
      </c>
      <c r="G371" s="856" t="str">
        <f ca="1">IF(ISBLANK(OFFSET('5. Pp (3 años)'!$H$46,INT((ROW()-13)/2),0)),"",OFFSET('5. Pp (3 años)'!$H$46,INT((ROW()-13)/2),0))</f>
        <v/>
      </c>
      <c r="H371" s="907" t="str">
        <f ca="1">IF(ISBLANK(OFFSET('9. METAS'!$L$20,INT((ROW()-13)/2),0)),"",OFFSET('9. METAS'!$L$20,INT((ROW()-13)/2),0))</f>
        <v/>
      </c>
      <c r="I371" s="870"/>
      <c r="J371" s="220" t="e">
        <f ca="1">IF(MOD(ROW()-13,2)=0,IF(ISBLANK(OFFSET(#REF!,INT((ROW()-13)/2),0)),"",OFFSET(#REF!,INT((ROW()-13)/2),0)),IF(ISBLANK(OFFSET('9. METAS'!$U$20,INT((ROW()-14)/2),0)),"",OFFSET('9. METAS'!$U$20,INT((ROW()-14)/2),0)))</f>
        <v>#REF!</v>
      </c>
      <c r="K371" s="221" t="e">
        <f ca="1">IF(MOD(ROW()-13,2)=0,IF(ISBLANK(OFFSET(#REF!,INT((ROW()-13)/2),0)),"",OFFSET(#REF!,INT((ROW()-13)/2),0)),IF(ISBLANK(OFFSET('9. METAS'!$V$20,INT((ROW()-14)/2),0)),"",OFFSET('9. METAS'!$V$20,INT((ROW()-14)/2),0)))</f>
        <v>#REF!</v>
      </c>
      <c r="L371" s="221" t="e">
        <f ca="1">IF(MOD(ROW()-13,2)=0,IF(ISBLANK(OFFSET(#REF!,INT((ROW()-13)/2),0)),"",OFFSET(#REF!,INT((ROW()-13)/2),0)),IF(ISBLANK(OFFSET('9. METAS'!$W$20,INT((ROW()-14)/2),0)),"",OFFSET('9. METAS'!$W$20,INT((ROW()-14)/2),0)))</f>
        <v>#REF!</v>
      </c>
      <c r="M371" s="222" t="e">
        <f ca="1">IF(MOD(ROW()-13,2)=0,IF(ISBLANK(OFFSET(#REF!,INT((ROW()-13)/2),0)),"",OFFSET(#REF!,INT((ROW()-13)/2),0)),IF(ISBLANK(OFFSET('9. METAS'!$X$20,INT((ROW()-14)/2),0)),"",OFFSET('9. METAS'!$X$20,INT((ROW()-14)/2),0)))</f>
        <v>#REF!</v>
      </c>
      <c r="N371" s="872" t="str">
        <f t="shared" ref="N371" ca="1" si="354">IFERROR(J371/J372,"ND")</f>
        <v>ND</v>
      </c>
      <c r="O371" s="874" t="str">
        <f t="shared" ref="O371" ca="1" si="355">IFERROR(((J371+K371+L371+M371)/H371),"ND")</f>
        <v>ND</v>
      </c>
      <c r="P371" s="876"/>
    </row>
    <row r="372" spans="3:16">
      <c r="C372" s="850"/>
      <c r="D372" s="852"/>
      <c r="E372" s="852"/>
      <c r="F372" s="854"/>
      <c r="G372" s="856"/>
      <c r="H372" s="907"/>
      <c r="I372" s="871"/>
      <c r="J372" s="220" t="str">
        <f ca="1">IF(MOD(ROW()-13,2)=0,IF(ISBLANK(OFFSET(#REF!,INT((ROW()-13)/2),0)),"",OFFSET(#REF!,INT((ROW()-13)/2),0)),IF(ISBLANK(OFFSET('9. METAS'!$U$20,INT((ROW()-14)/2),0)),"",OFFSET('9. METAS'!$U$20,INT((ROW()-14)/2),0)))</f>
        <v/>
      </c>
      <c r="K372" s="221" t="str">
        <f ca="1">IF(MOD(ROW()-13,2)=0,IF(ISBLANK(OFFSET(#REF!,INT((ROW()-13)/2),0)),"",OFFSET(#REF!,INT((ROW()-13)/2),0)),IF(ISBLANK(OFFSET('9. METAS'!$V$20,INT((ROW()-14)/2),0)),"",OFFSET('9. METAS'!$V$20,INT((ROW()-14)/2),0)))</f>
        <v/>
      </c>
      <c r="L372" s="221" t="str">
        <f ca="1">IF(MOD(ROW()-13,2)=0,IF(ISBLANK(OFFSET(#REF!,INT((ROW()-13)/2),0)),"",OFFSET(#REF!,INT((ROW()-13)/2),0)),IF(ISBLANK(OFFSET('9. METAS'!$W$20,INT((ROW()-14)/2),0)),"",OFFSET('9. METAS'!$W$20,INT((ROW()-14)/2),0)))</f>
        <v/>
      </c>
      <c r="M372" s="222" t="str">
        <f ca="1">IF(MOD(ROW()-13,2)=0,IF(ISBLANK(OFFSET(#REF!,INT((ROW()-13)/2),0)),"",OFFSET(#REF!,INT((ROW()-13)/2),0)),IF(ISBLANK(OFFSET('9. METAS'!$X$20,INT((ROW()-14)/2),0)),"",OFFSET('9. METAS'!$X$20,INT((ROW()-14)/2),0)))</f>
        <v/>
      </c>
      <c r="N372" s="873"/>
      <c r="O372" s="875"/>
      <c r="P372" s="877"/>
    </row>
    <row r="373" spans="3:16">
      <c r="C373" s="878" t="str">
        <f ca="1">IF(ISBLANK(OFFSET('5. Pp (3 años)'!$C$46,INT((ROW()-13)/2),0)),"",OFFSET('5. Pp (3 años)'!$C$46,INT((ROW()-13)/2),0))</f>
        <v/>
      </c>
      <c r="D373" s="852" t="str">
        <f ca="1">IF(ISBLANK(OFFSET('5. Pp (3 años)'!$D$46,INT((ROW()-13)/2),0)),"",OFFSET('5. Pp (3 años)'!$D$46,INT((ROW()-13)/2),0))</f>
        <v/>
      </c>
      <c r="E373" s="852" t="str">
        <f ca="1">IF(ISBLANK(OFFSET('5. Pp (3 años)'!$E$46,INT((ROW()-13)/2),0)),"",OFFSET('5. Pp (3 años)'!$E$46,INT((ROW()-13)/2),0))</f>
        <v/>
      </c>
      <c r="F373" s="854" t="str">
        <f ca="1">IF(ISBLANK(OFFSET('5. Pp (3 años)'!$K$46,INT((ROW()-13)/2),0)),"",OFFSET('5. Pp (3 años)'!$K$46,INT((ROW()-13)/2),0))</f>
        <v/>
      </c>
      <c r="G373" s="856" t="str">
        <f ca="1">IF(ISBLANK(OFFSET('5. Pp (3 años)'!$H$46,INT((ROW()-13)/2),0)),"",OFFSET('5. Pp (3 años)'!$H$46,INT((ROW()-13)/2),0))</f>
        <v/>
      </c>
      <c r="H373" s="907" t="str">
        <f ca="1">IF(ISBLANK(OFFSET('9. METAS'!$L$20,INT((ROW()-13)/2),0)),"",OFFSET('9. METAS'!$L$20,INT((ROW()-13)/2),0))</f>
        <v/>
      </c>
      <c r="I373" s="870"/>
      <c r="J373" s="220" t="e">
        <f ca="1">IF(MOD(ROW()-13,2)=0,IF(ISBLANK(OFFSET(#REF!,INT((ROW()-13)/2),0)),"",OFFSET(#REF!,INT((ROW()-13)/2),0)),IF(ISBLANK(OFFSET('9. METAS'!$U$20,INT((ROW()-14)/2),0)),"",OFFSET('9. METAS'!$U$20,INT((ROW()-14)/2),0)))</f>
        <v>#REF!</v>
      </c>
      <c r="K373" s="221" t="e">
        <f ca="1">IF(MOD(ROW()-13,2)=0,IF(ISBLANK(OFFSET(#REF!,INT((ROW()-13)/2),0)),"",OFFSET(#REF!,INT((ROW()-13)/2),0)),IF(ISBLANK(OFFSET('9. METAS'!$V$20,INT((ROW()-14)/2),0)),"",OFFSET('9. METAS'!$V$20,INT((ROW()-14)/2),0)))</f>
        <v>#REF!</v>
      </c>
      <c r="L373" s="221" t="e">
        <f ca="1">IF(MOD(ROW()-13,2)=0,IF(ISBLANK(OFFSET(#REF!,INT((ROW()-13)/2),0)),"",OFFSET(#REF!,INT((ROW()-13)/2),0)),IF(ISBLANK(OFFSET('9. METAS'!$W$20,INT((ROW()-14)/2),0)),"",OFFSET('9. METAS'!$W$20,INT((ROW()-14)/2),0)))</f>
        <v>#REF!</v>
      </c>
      <c r="M373" s="222" t="e">
        <f ca="1">IF(MOD(ROW()-13,2)=0,IF(ISBLANK(OFFSET(#REF!,INT((ROW()-13)/2),0)),"",OFFSET(#REF!,INT((ROW()-13)/2),0)),IF(ISBLANK(OFFSET('9. METAS'!$X$20,INT((ROW()-14)/2),0)),"",OFFSET('9. METAS'!$X$20,INT((ROW()-14)/2),0)))</f>
        <v>#REF!</v>
      </c>
      <c r="N373" s="872" t="str">
        <f t="shared" ref="N373" ca="1" si="356">IFERROR(J373/J374,"ND")</f>
        <v>ND</v>
      </c>
      <c r="O373" s="874" t="str">
        <f t="shared" ref="O373" ca="1" si="357">IFERROR(((J373+K373+L373+M373)/H373),"ND")</f>
        <v>ND</v>
      </c>
      <c r="P373" s="876"/>
    </row>
    <row r="374" spans="3:16">
      <c r="C374" s="850"/>
      <c r="D374" s="852"/>
      <c r="E374" s="852"/>
      <c r="F374" s="854"/>
      <c r="G374" s="856"/>
      <c r="H374" s="907"/>
      <c r="I374" s="871"/>
      <c r="J374" s="220" t="str">
        <f ca="1">IF(MOD(ROW()-13,2)=0,IF(ISBLANK(OFFSET(#REF!,INT((ROW()-13)/2),0)),"",OFFSET(#REF!,INT((ROW()-13)/2),0)),IF(ISBLANK(OFFSET('9. METAS'!$U$20,INT((ROW()-14)/2),0)),"",OFFSET('9. METAS'!$U$20,INT((ROW()-14)/2),0)))</f>
        <v/>
      </c>
      <c r="K374" s="221" t="str">
        <f ca="1">IF(MOD(ROW()-13,2)=0,IF(ISBLANK(OFFSET(#REF!,INT((ROW()-13)/2),0)),"",OFFSET(#REF!,INT((ROW()-13)/2),0)),IF(ISBLANK(OFFSET('9. METAS'!$V$20,INT((ROW()-14)/2),0)),"",OFFSET('9. METAS'!$V$20,INT((ROW()-14)/2),0)))</f>
        <v/>
      </c>
      <c r="L374" s="221" t="str">
        <f ca="1">IF(MOD(ROW()-13,2)=0,IF(ISBLANK(OFFSET(#REF!,INT((ROW()-13)/2),0)),"",OFFSET(#REF!,INT((ROW()-13)/2),0)),IF(ISBLANK(OFFSET('9. METAS'!$W$20,INT((ROW()-14)/2),0)),"",OFFSET('9. METAS'!$W$20,INT((ROW()-14)/2),0)))</f>
        <v/>
      </c>
      <c r="M374" s="222" t="str">
        <f ca="1">IF(MOD(ROW()-13,2)=0,IF(ISBLANK(OFFSET(#REF!,INT((ROW()-13)/2),0)),"",OFFSET(#REF!,INT((ROW()-13)/2),0)),IF(ISBLANK(OFFSET('9. METAS'!$X$20,INT((ROW()-14)/2),0)),"",OFFSET('9. METAS'!$X$20,INT((ROW()-14)/2),0)))</f>
        <v/>
      </c>
      <c r="N374" s="873"/>
      <c r="O374" s="875"/>
      <c r="P374" s="877"/>
    </row>
    <row r="375" spans="3:16">
      <c r="C375" s="878" t="str">
        <f ca="1">IF(ISBLANK(OFFSET('5. Pp (3 años)'!$C$46,INT((ROW()-13)/2),0)),"",OFFSET('5. Pp (3 años)'!$C$46,INT((ROW()-13)/2),0))</f>
        <v/>
      </c>
      <c r="D375" s="852" t="str">
        <f ca="1">IF(ISBLANK(OFFSET('5. Pp (3 años)'!$D$46,INT((ROW()-13)/2),0)),"",OFFSET('5. Pp (3 años)'!$D$46,INT((ROW()-13)/2),0))</f>
        <v/>
      </c>
      <c r="E375" s="852" t="str">
        <f ca="1">IF(ISBLANK(OFFSET('5. Pp (3 años)'!$E$46,INT((ROW()-13)/2),0)),"",OFFSET('5. Pp (3 años)'!$E$46,INT((ROW()-13)/2),0))</f>
        <v/>
      </c>
      <c r="F375" s="854" t="str">
        <f ca="1">IF(ISBLANK(OFFSET('5. Pp (3 años)'!$K$46,INT((ROW()-13)/2),0)),"",OFFSET('5. Pp (3 años)'!$K$46,INT((ROW()-13)/2),0))</f>
        <v/>
      </c>
      <c r="G375" s="856" t="str">
        <f ca="1">IF(ISBLANK(OFFSET('5. Pp (3 años)'!$H$46,INT((ROW()-13)/2),0)),"",OFFSET('5. Pp (3 años)'!$H$46,INT((ROW()-13)/2),0))</f>
        <v/>
      </c>
      <c r="H375" s="907" t="str">
        <f ca="1">IF(ISBLANK(OFFSET('9. METAS'!$L$20,INT((ROW()-13)/2),0)),"",OFFSET('9. METAS'!$L$20,INT((ROW()-13)/2),0))</f>
        <v/>
      </c>
      <c r="I375" s="870"/>
      <c r="J375" s="220" t="e">
        <f ca="1">IF(MOD(ROW()-13,2)=0,IF(ISBLANK(OFFSET(#REF!,INT((ROW()-13)/2),0)),"",OFFSET(#REF!,INT((ROW()-13)/2),0)),IF(ISBLANK(OFFSET('9. METAS'!$U$20,INT((ROW()-14)/2),0)),"",OFFSET('9. METAS'!$U$20,INT((ROW()-14)/2),0)))</f>
        <v>#REF!</v>
      </c>
      <c r="K375" s="221" t="e">
        <f ca="1">IF(MOD(ROW()-13,2)=0,IF(ISBLANK(OFFSET(#REF!,INT((ROW()-13)/2),0)),"",OFFSET(#REF!,INT((ROW()-13)/2),0)),IF(ISBLANK(OFFSET('9. METAS'!$V$20,INT((ROW()-14)/2),0)),"",OFFSET('9. METAS'!$V$20,INT((ROW()-14)/2),0)))</f>
        <v>#REF!</v>
      </c>
      <c r="L375" s="221" t="e">
        <f ca="1">IF(MOD(ROW()-13,2)=0,IF(ISBLANK(OFFSET(#REF!,INT((ROW()-13)/2),0)),"",OFFSET(#REF!,INT((ROW()-13)/2),0)),IF(ISBLANK(OFFSET('9. METAS'!$W$20,INT((ROW()-14)/2),0)),"",OFFSET('9. METAS'!$W$20,INT((ROW()-14)/2),0)))</f>
        <v>#REF!</v>
      </c>
      <c r="M375" s="222" t="e">
        <f ca="1">IF(MOD(ROW()-13,2)=0,IF(ISBLANK(OFFSET(#REF!,INT((ROW()-13)/2),0)),"",OFFSET(#REF!,INT((ROW()-13)/2),0)),IF(ISBLANK(OFFSET('9. METAS'!$X$20,INT((ROW()-14)/2),0)),"",OFFSET('9. METAS'!$X$20,INT((ROW()-14)/2),0)))</f>
        <v>#REF!</v>
      </c>
      <c r="N375" s="872" t="str">
        <f t="shared" ref="N375" ca="1" si="358">IFERROR(J375/J376,"ND")</f>
        <v>ND</v>
      </c>
      <c r="O375" s="874" t="str">
        <f t="shared" ref="O375" ca="1" si="359">IFERROR(((J375+K375+L375+M375)/H375),"ND")</f>
        <v>ND</v>
      </c>
      <c r="P375" s="876"/>
    </row>
    <row r="376" spans="3:16">
      <c r="C376" s="850"/>
      <c r="D376" s="852"/>
      <c r="E376" s="852"/>
      <c r="F376" s="854"/>
      <c r="G376" s="856"/>
      <c r="H376" s="907"/>
      <c r="I376" s="871"/>
      <c r="J376" s="220" t="str">
        <f ca="1">IF(MOD(ROW()-13,2)=0,IF(ISBLANK(OFFSET(#REF!,INT((ROW()-13)/2),0)),"",OFFSET(#REF!,INT((ROW()-13)/2),0)),IF(ISBLANK(OFFSET('9. METAS'!$U$20,INT((ROW()-14)/2),0)),"",OFFSET('9. METAS'!$U$20,INT((ROW()-14)/2),0)))</f>
        <v/>
      </c>
      <c r="K376" s="221" t="str">
        <f ca="1">IF(MOD(ROW()-13,2)=0,IF(ISBLANK(OFFSET(#REF!,INT((ROW()-13)/2),0)),"",OFFSET(#REF!,INT((ROW()-13)/2),0)),IF(ISBLANK(OFFSET('9. METAS'!$V$20,INT((ROW()-14)/2),0)),"",OFFSET('9. METAS'!$V$20,INT((ROW()-14)/2),0)))</f>
        <v/>
      </c>
      <c r="L376" s="221" t="str">
        <f ca="1">IF(MOD(ROW()-13,2)=0,IF(ISBLANK(OFFSET(#REF!,INT((ROW()-13)/2),0)),"",OFFSET(#REF!,INT((ROW()-13)/2),0)),IF(ISBLANK(OFFSET('9. METAS'!$W$20,INT((ROW()-14)/2),0)),"",OFFSET('9. METAS'!$W$20,INT((ROW()-14)/2),0)))</f>
        <v/>
      </c>
      <c r="M376" s="222" t="str">
        <f ca="1">IF(MOD(ROW()-13,2)=0,IF(ISBLANK(OFFSET(#REF!,INT((ROW()-13)/2),0)),"",OFFSET(#REF!,INT((ROW()-13)/2),0)),IF(ISBLANK(OFFSET('9. METAS'!$X$20,INT((ROW()-14)/2),0)),"",OFFSET('9. METAS'!$X$20,INT((ROW()-14)/2),0)))</f>
        <v/>
      </c>
      <c r="N376" s="873"/>
      <c r="O376" s="875"/>
      <c r="P376" s="877"/>
    </row>
    <row r="377" spans="3:16">
      <c r="C377" s="878" t="str">
        <f ca="1">IF(ISBLANK(OFFSET('5. Pp (3 años)'!$C$46,INT((ROW()-13)/2),0)),"",OFFSET('5. Pp (3 años)'!$C$46,INT((ROW()-13)/2),0))</f>
        <v/>
      </c>
      <c r="D377" s="852" t="str">
        <f ca="1">IF(ISBLANK(OFFSET('5. Pp (3 años)'!$D$46,INT((ROW()-13)/2),0)),"",OFFSET('5. Pp (3 años)'!$D$46,INT((ROW()-13)/2),0))</f>
        <v/>
      </c>
      <c r="E377" s="852" t="str">
        <f ca="1">IF(ISBLANK(OFFSET('5. Pp (3 años)'!$E$46,INT((ROW()-13)/2),0)),"",OFFSET('5. Pp (3 años)'!$E$46,INT((ROW()-13)/2),0))</f>
        <v/>
      </c>
      <c r="F377" s="854" t="str">
        <f ca="1">IF(ISBLANK(OFFSET('5. Pp (3 años)'!$K$46,INT((ROW()-13)/2),0)),"",OFFSET('5. Pp (3 años)'!$K$46,INT((ROW()-13)/2),0))</f>
        <v/>
      </c>
      <c r="G377" s="856" t="str">
        <f ca="1">IF(ISBLANK(OFFSET('5. Pp (3 años)'!$H$46,INT((ROW()-13)/2),0)),"",OFFSET('5. Pp (3 años)'!$H$46,INT((ROW()-13)/2),0))</f>
        <v/>
      </c>
      <c r="H377" s="907" t="str">
        <f ca="1">IF(ISBLANK(OFFSET('9. METAS'!$L$20,INT((ROW()-13)/2),0)),"",OFFSET('9. METAS'!$L$20,INT((ROW()-13)/2),0))</f>
        <v/>
      </c>
      <c r="I377" s="870"/>
      <c r="J377" s="220" t="e">
        <f ca="1">IF(MOD(ROW()-13,2)=0,IF(ISBLANK(OFFSET(#REF!,INT((ROW()-13)/2),0)),"",OFFSET(#REF!,INT((ROW()-13)/2),0)),IF(ISBLANK(OFFSET('9. METAS'!$U$20,INT((ROW()-14)/2),0)),"",OFFSET('9. METAS'!$U$20,INT((ROW()-14)/2),0)))</f>
        <v>#REF!</v>
      </c>
      <c r="K377" s="221" t="e">
        <f ca="1">IF(MOD(ROW()-13,2)=0,IF(ISBLANK(OFFSET(#REF!,INT((ROW()-13)/2),0)),"",OFFSET(#REF!,INT((ROW()-13)/2),0)),IF(ISBLANK(OFFSET('9. METAS'!$V$20,INT((ROW()-14)/2),0)),"",OFFSET('9. METAS'!$V$20,INT((ROW()-14)/2),0)))</f>
        <v>#REF!</v>
      </c>
      <c r="L377" s="221" t="e">
        <f ca="1">IF(MOD(ROW()-13,2)=0,IF(ISBLANK(OFFSET(#REF!,INT((ROW()-13)/2),0)),"",OFFSET(#REF!,INT((ROW()-13)/2),0)),IF(ISBLANK(OFFSET('9. METAS'!$W$20,INT((ROW()-14)/2),0)),"",OFFSET('9. METAS'!$W$20,INT((ROW()-14)/2),0)))</f>
        <v>#REF!</v>
      </c>
      <c r="M377" s="222" t="e">
        <f ca="1">IF(MOD(ROW()-13,2)=0,IF(ISBLANK(OFFSET(#REF!,INT((ROW()-13)/2),0)),"",OFFSET(#REF!,INT((ROW()-13)/2),0)),IF(ISBLANK(OFFSET('9. METAS'!$X$20,INT((ROW()-14)/2),0)),"",OFFSET('9. METAS'!$X$20,INT((ROW()-14)/2),0)))</f>
        <v>#REF!</v>
      </c>
      <c r="N377" s="872" t="str">
        <f t="shared" ref="N377" ca="1" si="360">IFERROR(J377/J378,"ND")</f>
        <v>ND</v>
      </c>
      <c r="O377" s="874" t="str">
        <f t="shared" ref="O377" ca="1" si="361">IFERROR(((J377+K377+L377+M377)/H377),"ND")</f>
        <v>ND</v>
      </c>
      <c r="P377" s="876"/>
    </row>
    <row r="378" spans="3:16">
      <c r="C378" s="850"/>
      <c r="D378" s="852"/>
      <c r="E378" s="852"/>
      <c r="F378" s="854"/>
      <c r="G378" s="856"/>
      <c r="H378" s="907"/>
      <c r="I378" s="871"/>
      <c r="J378" s="220" t="str">
        <f ca="1">IF(MOD(ROW()-13,2)=0,IF(ISBLANK(OFFSET(#REF!,INT((ROW()-13)/2),0)),"",OFFSET(#REF!,INT((ROW()-13)/2),0)),IF(ISBLANK(OFFSET('9. METAS'!$U$20,INT((ROW()-14)/2),0)),"",OFFSET('9. METAS'!$U$20,INT((ROW()-14)/2),0)))</f>
        <v/>
      </c>
      <c r="K378" s="221" t="str">
        <f ca="1">IF(MOD(ROW()-13,2)=0,IF(ISBLANK(OFFSET(#REF!,INT((ROW()-13)/2),0)),"",OFFSET(#REF!,INT((ROW()-13)/2),0)),IF(ISBLANK(OFFSET('9. METAS'!$V$20,INT((ROW()-14)/2),0)),"",OFFSET('9. METAS'!$V$20,INT((ROW()-14)/2),0)))</f>
        <v/>
      </c>
      <c r="L378" s="221" t="str">
        <f ca="1">IF(MOD(ROW()-13,2)=0,IF(ISBLANK(OFFSET(#REF!,INT((ROW()-13)/2),0)),"",OFFSET(#REF!,INT((ROW()-13)/2),0)),IF(ISBLANK(OFFSET('9. METAS'!$W$20,INT((ROW()-14)/2),0)),"",OFFSET('9. METAS'!$W$20,INT((ROW()-14)/2),0)))</f>
        <v/>
      </c>
      <c r="M378" s="222" t="str">
        <f ca="1">IF(MOD(ROW()-13,2)=0,IF(ISBLANK(OFFSET(#REF!,INT((ROW()-13)/2),0)),"",OFFSET(#REF!,INT((ROW()-13)/2),0)),IF(ISBLANK(OFFSET('9. METAS'!$X$20,INT((ROW()-14)/2),0)),"",OFFSET('9. METAS'!$X$20,INT((ROW()-14)/2),0)))</f>
        <v/>
      </c>
      <c r="N378" s="873"/>
      <c r="O378" s="875"/>
      <c r="P378" s="877"/>
    </row>
    <row r="379" spans="3:16">
      <c r="C379" s="878" t="str">
        <f ca="1">IF(ISBLANK(OFFSET('5. Pp (3 años)'!$C$46,INT((ROW()-13)/2),0)),"",OFFSET('5. Pp (3 años)'!$C$46,INT((ROW()-13)/2),0))</f>
        <v/>
      </c>
      <c r="D379" s="852" t="str">
        <f ca="1">IF(ISBLANK(OFFSET('5. Pp (3 años)'!$D$46,INT((ROW()-13)/2),0)),"",OFFSET('5. Pp (3 años)'!$D$46,INT((ROW()-13)/2),0))</f>
        <v/>
      </c>
      <c r="E379" s="852" t="str">
        <f ca="1">IF(ISBLANK(OFFSET('5. Pp (3 años)'!$E$46,INT((ROW()-13)/2),0)),"",OFFSET('5. Pp (3 años)'!$E$46,INT((ROW()-13)/2),0))</f>
        <v/>
      </c>
      <c r="F379" s="854" t="str">
        <f ca="1">IF(ISBLANK(OFFSET('5. Pp (3 años)'!$K$46,INT((ROW()-13)/2),0)),"",OFFSET('5. Pp (3 años)'!$K$46,INT((ROW()-13)/2),0))</f>
        <v/>
      </c>
      <c r="G379" s="856" t="str">
        <f ca="1">IF(ISBLANK(OFFSET('5. Pp (3 años)'!$H$46,INT((ROW()-13)/2),0)),"",OFFSET('5. Pp (3 años)'!$H$46,INT((ROW()-13)/2),0))</f>
        <v/>
      </c>
      <c r="H379" s="907" t="str">
        <f ca="1">IF(ISBLANK(OFFSET('9. METAS'!$L$20,INT((ROW()-13)/2),0)),"",OFFSET('9. METAS'!$L$20,INT((ROW()-13)/2),0))</f>
        <v/>
      </c>
      <c r="I379" s="870"/>
      <c r="J379" s="220" t="e">
        <f ca="1">IF(MOD(ROW()-13,2)=0,IF(ISBLANK(OFFSET(#REF!,INT((ROW()-13)/2),0)),"",OFFSET(#REF!,INT((ROW()-13)/2),0)),IF(ISBLANK(OFFSET('9. METAS'!$U$20,INT((ROW()-14)/2),0)),"",OFFSET('9. METAS'!$U$20,INT((ROW()-14)/2),0)))</f>
        <v>#REF!</v>
      </c>
      <c r="K379" s="221" t="e">
        <f ca="1">IF(MOD(ROW()-13,2)=0,IF(ISBLANK(OFFSET(#REF!,INT((ROW()-13)/2),0)),"",OFFSET(#REF!,INT((ROW()-13)/2),0)),IF(ISBLANK(OFFSET('9. METAS'!$V$20,INT((ROW()-14)/2),0)),"",OFFSET('9. METAS'!$V$20,INT((ROW()-14)/2),0)))</f>
        <v>#REF!</v>
      </c>
      <c r="L379" s="221" t="e">
        <f ca="1">IF(MOD(ROW()-13,2)=0,IF(ISBLANK(OFFSET(#REF!,INT((ROW()-13)/2),0)),"",OFFSET(#REF!,INT((ROW()-13)/2),0)),IF(ISBLANK(OFFSET('9. METAS'!$W$20,INT((ROW()-14)/2),0)),"",OFFSET('9. METAS'!$W$20,INT((ROW()-14)/2),0)))</f>
        <v>#REF!</v>
      </c>
      <c r="M379" s="222" t="e">
        <f ca="1">IF(MOD(ROW()-13,2)=0,IF(ISBLANK(OFFSET(#REF!,INT((ROW()-13)/2),0)),"",OFFSET(#REF!,INT((ROW()-13)/2),0)),IF(ISBLANK(OFFSET('9. METAS'!$X$20,INT((ROW()-14)/2),0)),"",OFFSET('9. METAS'!$X$20,INT((ROW()-14)/2),0)))</f>
        <v>#REF!</v>
      </c>
      <c r="N379" s="872" t="str">
        <f t="shared" ref="N379" ca="1" si="362">IFERROR(J379/J380,"ND")</f>
        <v>ND</v>
      </c>
      <c r="O379" s="874" t="str">
        <f t="shared" ref="O379" ca="1" si="363">IFERROR(((J379+K379+L379+M379)/H379),"ND")</f>
        <v>ND</v>
      </c>
      <c r="P379" s="876"/>
    </row>
    <row r="380" spans="3:16">
      <c r="C380" s="850"/>
      <c r="D380" s="852"/>
      <c r="E380" s="852"/>
      <c r="F380" s="854"/>
      <c r="G380" s="856"/>
      <c r="H380" s="907"/>
      <c r="I380" s="871"/>
      <c r="J380" s="220" t="str">
        <f ca="1">IF(MOD(ROW()-13,2)=0,IF(ISBLANK(OFFSET(#REF!,INT((ROW()-13)/2),0)),"",OFFSET(#REF!,INT((ROW()-13)/2),0)),IF(ISBLANK(OFFSET('9. METAS'!$U$20,INT((ROW()-14)/2),0)),"",OFFSET('9. METAS'!$U$20,INT((ROW()-14)/2),0)))</f>
        <v/>
      </c>
      <c r="K380" s="221" t="str">
        <f ca="1">IF(MOD(ROW()-13,2)=0,IF(ISBLANK(OFFSET(#REF!,INT((ROW()-13)/2),0)),"",OFFSET(#REF!,INT((ROW()-13)/2),0)),IF(ISBLANK(OFFSET('9. METAS'!$V$20,INT((ROW()-14)/2),0)),"",OFFSET('9. METAS'!$V$20,INT((ROW()-14)/2),0)))</f>
        <v/>
      </c>
      <c r="L380" s="221" t="str">
        <f ca="1">IF(MOD(ROW()-13,2)=0,IF(ISBLANK(OFFSET(#REF!,INT((ROW()-13)/2),0)),"",OFFSET(#REF!,INT((ROW()-13)/2),0)),IF(ISBLANK(OFFSET('9. METAS'!$W$20,INT((ROW()-14)/2),0)),"",OFFSET('9. METAS'!$W$20,INT((ROW()-14)/2),0)))</f>
        <v/>
      </c>
      <c r="M380" s="222" t="str">
        <f ca="1">IF(MOD(ROW()-13,2)=0,IF(ISBLANK(OFFSET(#REF!,INT((ROW()-13)/2),0)),"",OFFSET(#REF!,INT((ROW()-13)/2),0)),IF(ISBLANK(OFFSET('9. METAS'!$X$20,INT((ROW()-14)/2),0)),"",OFFSET('9. METAS'!$X$20,INT((ROW()-14)/2),0)))</f>
        <v/>
      </c>
      <c r="N380" s="873"/>
      <c r="O380" s="875"/>
      <c r="P380" s="877"/>
    </row>
    <row r="381" spans="3:16">
      <c r="C381" s="878" t="str">
        <f ca="1">IF(ISBLANK(OFFSET('5. Pp (3 años)'!$C$46,INT((ROW()-13)/2),0)),"",OFFSET('5. Pp (3 años)'!$C$46,INT((ROW()-13)/2),0))</f>
        <v/>
      </c>
      <c r="D381" s="852" t="str">
        <f ca="1">IF(ISBLANK(OFFSET('5. Pp (3 años)'!$D$46,INT((ROW()-13)/2),0)),"",OFFSET('5. Pp (3 años)'!$D$46,INT((ROW()-13)/2),0))</f>
        <v/>
      </c>
      <c r="E381" s="852" t="str">
        <f ca="1">IF(ISBLANK(OFFSET('5. Pp (3 años)'!$E$46,INT((ROW()-13)/2),0)),"",OFFSET('5. Pp (3 años)'!$E$46,INT((ROW()-13)/2),0))</f>
        <v/>
      </c>
      <c r="F381" s="854" t="str">
        <f ca="1">IF(ISBLANK(OFFSET('5. Pp (3 años)'!$K$46,INT((ROW()-13)/2),0)),"",OFFSET('5. Pp (3 años)'!$K$46,INT((ROW()-13)/2),0))</f>
        <v/>
      </c>
      <c r="G381" s="856" t="str">
        <f ca="1">IF(ISBLANK(OFFSET('5. Pp (3 años)'!$H$46,INT((ROW()-13)/2),0)),"",OFFSET('5. Pp (3 años)'!$H$46,INT((ROW()-13)/2),0))</f>
        <v/>
      </c>
      <c r="H381" s="907" t="str">
        <f ca="1">IF(ISBLANK(OFFSET('9. METAS'!$L$20,INT((ROW()-13)/2),0)),"",OFFSET('9. METAS'!$L$20,INT((ROW()-13)/2),0))</f>
        <v/>
      </c>
      <c r="I381" s="870"/>
      <c r="J381" s="220" t="e">
        <f ca="1">IF(MOD(ROW()-13,2)=0,IF(ISBLANK(OFFSET(#REF!,INT((ROW()-13)/2),0)),"",OFFSET(#REF!,INT((ROW()-13)/2),0)),IF(ISBLANK(OFFSET('9. METAS'!$U$20,INT((ROW()-14)/2),0)),"",OFFSET('9. METAS'!$U$20,INT((ROW()-14)/2),0)))</f>
        <v>#REF!</v>
      </c>
      <c r="K381" s="221" t="e">
        <f ca="1">IF(MOD(ROW()-13,2)=0,IF(ISBLANK(OFFSET(#REF!,INT((ROW()-13)/2),0)),"",OFFSET(#REF!,INT((ROW()-13)/2),0)),IF(ISBLANK(OFFSET('9. METAS'!$V$20,INT((ROW()-14)/2),0)),"",OFFSET('9. METAS'!$V$20,INT((ROW()-14)/2),0)))</f>
        <v>#REF!</v>
      </c>
      <c r="L381" s="221" t="e">
        <f ca="1">IF(MOD(ROW()-13,2)=0,IF(ISBLANK(OFFSET(#REF!,INT((ROW()-13)/2),0)),"",OFFSET(#REF!,INT((ROW()-13)/2),0)),IF(ISBLANK(OFFSET('9. METAS'!$W$20,INT((ROW()-14)/2),0)),"",OFFSET('9. METAS'!$W$20,INT((ROW()-14)/2),0)))</f>
        <v>#REF!</v>
      </c>
      <c r="M381" s="222" t="e">
        <f ca="1">IF(MOD(ROW()-13,2)=0,IF(ISBLANK(OFFSET(#REF!,INT((ROW()-13)/2),0)),"",OFFSET(#REF!,INT((ROW()-13)/2),0)),IF(ISBLANK(OFFSET('9. METAS'!$X$20,INT((ROW()-14)/2),0)),"",OFFSET('9. METAS'!$X$20,INT((ROW()-14)/2),0)))</f>
        <v>#REF!</v>
      </c>
      <c r="N381" s="872" t="str">
        <f t="shared" ref="N381" ca="1" si="364">IFERROR(J381/J382,"ND")</f>
        <v>ND</v>
      </c>
      <c r="O381" s="874" t="str">
        <f t="shared" ref="O381" ca="1" si="365">IFERROR(((J381+K381+L381+M381)/H381),"ND")</f>
        <v>ND</v>
      </c>
      <c r="P381" s="876"/>
    </row>
    <row r="382" spans="3:16">
      <c r="C382" s="850"/>
      <c r="D382" s="852"/>
      <c r="E382" s="852"/>
      <c r="F382" s="854"/>
      <c r="G382" s="856"/>
      <c r="H382" s="907"/>
      <c r="I382" s="871"/>
      <c r="J382" s="220" t="str">
        <f ca="1">IF(MOD(ROW()-13,2)=0,IF(ISBLANK(OFFSET(#REF!,INT((ROW()-13)/2),0)),"",OFFSET(#REF!,INT((ROW()-13)/2),0)),IF(ISBLANK(OFFSET('9. METAS'!$U$20,INT((ROW()-14)/2),0)),"",OFFSET('9. METAS'!$U$20,INT((ROW()-14)/2),0)))</f>
        <v/>
      </c>
      <c r="K382" s="221" t="str">
        <f ca="1">IF(MOD(ROW()-13,2)=0,IF(ISBLANK(OFFSET(#REF!,INT((ROW()-13)/2),0)),"",OFFSET(#REF!,INT((ROW()-13)/2),0)),IF(ISBLANK(OFFSET('9. METAS'!$V$20,INT((ROW()-14)/2),0)),"",OFFSET('9. METAS'!$V$20,INT((ROW()-14)/2),0)))</f>
        <v/>
      </c>
      <c r="L382" s="221" t="str">
        <f ca="1">IF(MOD(ROW()-13,2)=0,IF(ISBLANK(OFFSET(#REF!,INT((ROW()-13)/2),0)),"",OFFSET(#REF!,INT((ROW()-13)/2),0)),IF(ISBLANK(OFFSET('9. METAS'!$W$20,INT((ROW()-14)/2),0)),"",OFFSET('9. METAS'!$W$20,INT((ROW()-14)/2),0)))</f>
        <v/>
      </c>
      <c r="M382" s="222" t="str">
        <f ca="1">IF(MOD(ROW()-13,2)=0,IF(ISBLANK(OFFSET(#REF!,INT((ROW()-13)/2),0)),"",OFFSET(#REF!,INT((ROW()-13)/2),0)),IF(ISBLANK(OFFSET('9. METAS'!$X$20,INT((ROW()-14)/2),0)),"",OFFSET('9. METAS'!$X$20,INT((ROW()-14)/2),0)))</f>
        <v/>
      </c>
      <c r="N382" s="873"/>
      <c r="O382" s="875"/>
      <c r="P382" s="877"/>
    </row>
    <row r="383" spans="3:16">
      <c r="C383" s="878" t="str">
        <f ca="1">IF(ISBLANK(OFFSET('5. Pp (3 años)'!$C$46,INT((ROW()-13)/2),0)),"",OFFSET('5. Pp (3 años)'!$C$46,INT((ROW()-13)/2),0))</f>
        <v/>
      </c>
      <c r="D383" s="852" t="str">
        <f ca="1">IF(ISBLANK(OFFSET('5. Pp (3 años)'!$D$46,INT((ROW()-13)/2),0)),"",OFFSET('5. Pp (3 años)'!$D$46,INT((ROW()-13)/2),0))</f>
        <v/>
      </c>
      <c r="E383" s="852" t="str">
        <f ca="1">IF(ISBLANK(OFFSET('5. Pp (3 años)'!$E$46,INT((ROW()-13)/2),0)),"",OFFSET('5. Pp (3 años)'!$E$46,INT((ROW()-13)/2),0))</f>
        <v/>
      </c>
      <c r="F383" s="854" t="str">
        <f ca="1">IF(ISBLANK(OFFSET('5. Pp (3 años)'!$K$46,INT((ROW()-13)/2),0)),"",OFFSET('5. Pp (3 años)'!$K$46,INT((ROW()-13)/2),0))</f>
        <v/>
      </c>
      <c r="G383" s="856" t="str">
        <f ca="1">IF(ISBLANK(OFFSET('5. Pp (3 años)'!$H$46,INT((ROW()-13)/2),0)),"",OFFSET('5. Pp (3 años)'!$H$46,INT((ROW()-13)/2),0))</f>
        <v/>
      </c>
      <c r="H383" s="907" t="str">
        <f ca="1">IF(ISBLANK(OFFSET('9. METAS'!$L$20,INT((ROW()-13)/2),0)),"",OFFSET('9. METAS'!$L$20,INT((ROW()-13)/2),0))</f>
        <v/>
      </c>
      <c r="I383" s="870"/>
      <c r="J383" s="220" t="e">
        <f ca="1">IF(MOD(ROW()-13,2)=0,IF(ISBLANK(OFFSET(#REF!,INT((ROW()-13)/2),0)),"",OFFSET(#REF!,INT((ROW()-13)/2),0)),IF(ISBLANK(OFFSET('9. METAS'!$U$20,INT((ROW()-14)/2),0)),"",OFFSET('9. METAS'!$U$20,INT((ROW()-14)/2),0)))</f>
        <v>#REF!</v>
      </c>
      <c r="K383" s="221" t="e">
        <f ca="1">IF(MOD(ROW()-13,2)=0,IF(ISBLANK(OFFSET(#REF!,INT((ROW()-13)/2),0)),"",OFFSET(#REF!,INT((ROW()-13)/2),0)),IF(ISBLANK(OFFSET('9. METAS'!$V$20,INT((ROW()-14)/2),0)),"",OFFSET('9. METAS'!$V$20,INT((ROW()-14)/2),0)))</f>
        <v>#REF!</v>
      </c>
      <c r="L383" s="221" t="e">
        <f ca="1">IF(MOD(ROW()-13,2)=0,IF(ISBLANK(OFFSET(#REF!,INT((ROW()-13)/2),0)),"",OFFSET(#REF!,INT((ROW()-13)/2),0)),IF(ISBLANK(OFFSET('9. METAS'!$W$20,INT((ROW()-14)/2),0)),"",OFFSET('9. METAS'!$W$20,INT((ROW()-14)/2),0)))</f>
        <v>#REF!</v>
      </c>
      <c r="M383" s="222" t="e">
        <f ca="1">IF(MOD(ROW()-13,2)=0,IF(ISBLANK(OFFSET(#REF!,INT((ROW()-13)/2),0)),"",OFFSET(#REF!,INT((ROW()-13)/2),0)),IF(ISBLANK(OFFSET('9. METAS'!$X$20,INT((ROW()-14)/2),0)),"",OFFSET('9. METAS'!$X$20,INT((ROW()-14)/2),0)))</f>
        <v>#REF!</v>
      </c>
      <c r="N383" s="872" t="str">
        <f t="shared" ref="N383" ca="1" si="366">IFERROR(J383/J384,"ND")</f>
        <v>ND</v>
      </c>
      <c r="O383" s="874" t="str">
        <f t="shared" ref="O383" ca="1" si="367">IFERROR(((J383+K383+L383+M383)/H383),"ND")</f>
        <v>ND</v>
      </c>
      <c r="P383" s="876"/>
    </row>
    <row r="384" spans="3:16">
      <c r="C384" s="850"/>
      <c r="D384" s="852"/>
      <c r="E384" s="852"/>
      <c r="F384" s="854"/>
      <c r="G384" s="856"/>
      <c r="H384" s="907"/>
      <c r="I384" s="871"/>
      <c r="J384" s="220" t="str">
        <f ca="1">IF(MOD(ROW()-13,2)=0,IF(ISBLANK(OFFSET(#REF!,INT((ROW()-13)/2),0)),"",OFFSET(#REF!,INT((ROW()-13)/2),0)),IF(ISBLANK(OFFSET('9. METAS'!$U$20,INT((ROW()-14)/2),0)),"",OFFSET('9. METAS'!$U$20,INT((ROW()-14)/2),0)))</f>
        <v/>
      </c>
      <c r="K384" s="221" t="str">
        <f ca="1">IF(MOD(ROW()-13,2)=0,IF(ISBLANK(OFFSET(#REF!,INT((ROW()-13)/2),0)),"",OFFSET(#REF!,INT((ROW()-13)/2),0)),IF(ISBLANK(OFFSET('9. METAS'!$V$20,INT((ROW()-14)/2),0)),"",OFFSET('9. METAS'!$V$20,INT((ROW()-14)/2),0)))</f>
        <v/>
      </c>
      <c r="L384" s="221" t="str">
        <f ca="1">IF(MOD(ROW()-13,2)=0,IF(ISBLANK(OFFSET(#REF!,INT((ROW()-13)/2),0)),"",OFFSET(#REF!,INT((ROW()-13)/2),0)),IF(ISBLANK(OFFSET('9. METAS'!$W$20,INT((ROW()-14)/2),0)),"",OFFSET('9. METAS'!$W$20,INT((ROW()-14)/2),0)))</f>
        <v/>
      </c>
      <c r="M384" s="222" t="str">
        <f ca="1">IF(MOD(ROW()-13,2)=0,IF(ISBLANK(OFFSET(#REF!,INT((ROW()-13)/2),0)),"",OFFSET(#REF!,INT((ROW()-13)/2),0)),IF(ISBLANK(OFFSET('9. METAS'!$X$20,INT((ROW()-14)/2),0)),"",OFFSET('9. METAS'!$X$20,INT((ROW()-14)/2),0)))</f>
        <v/>
      </c>
      <c r="N384" s="873"/>
      <c r="O384" s="875"/>
      <c r="P384" s="877"/>
    </row>
    <row r="385" spans="3:16">
      <c r="C385" s="878" t="str">
        <f ca="1">IF(ISBLANK(OFFSET('5. Pp (3 años)'!$C$46,INT((ROW()-13)/2),0)),"",OFFSET('5. Pp (3 años)'!$C$46,INT((ROW()-13)/2),0))</f>
        <v/>
      </c>
      <c r="D385" s="852" t="str">
        <f ca="1">IF(ISBLANK(OFFSET('5. Pp (3 años)'!$D$46,INT((ROW()-13)/2),0)),"",OFFSET('5. Pp (3 años)'!$D$46,INT((ROW()-13)/2),0))</f>
        <v/>
      </c>
      <c r="E385" s="852" t="str">
        <f ca="1">IF(ISBLANK(OFFSET('5. Pp (3 años)'!$E$46,INT((ROW()-13)/2),0)),"",OFFSET('5. Pp (3 años)'!$E$46,INT((ROW()-13)/2),0))</f>
        <v/>
      </c>
      <c r="F385" s="854" t="str">
        <f ca="1">IF(ISBLANK(OFFSET('5. Pp (3 años)'!$K$46,INT((ROW()-13)/2),0)),"",OFFSET('5. Pp (3 años)'!$K$46,INT((ROW()-13)/2),0))</f>
        <v/>
      </c>
      <c r="G385" s="856" t="str">
        <f ca="1">IF(ISBLANK(OFFSET('5. Pp (3 años)'!$H$46,INT((ROW()-13)/2),0)),"",OFFSET('5. Pp (3 años)'!$H$46,INT((ROW()-13)/2),0))</f>
        <v/>
      </c>
      <c r="H385" s="907" t="str">
        <f ca="1">IF(ISBLANK(OFFSET('9. METAS'!$L$20,INT((ROW()-13)/2),0)),"",OFFSET('9. METAS'!$L$20,INT((ROW()-13)/2),0))</f>
        <v/>
      </c>
      <c r="I385" s="870"/>
      <c r="J385" s="220" t="e">
        <f ca="1">IF(MOD(ROW()-13,2)=0,IF(ISBLANK(OFFSET(#REF!,INT((ROW()-13)/2),0)),"",OFFSET(#REF!,INT((ROW()-13)/2),0)),IF(ISBLANK(OFFSET('9. METAS'!$U$20,INT((ROW()-14)/2),0)),"",OFFSET('9. METAS'!$U$20,INT((ROW()-14)/2),0)))</f>
        <v>#REF!</v>
      </c>
      <c r="K385" s="221" t="e">
        <f ca="1">IF(MOD(ROW()-13,2)=0,IF(ISBLANK(OFFSET(#REF!,INT((ROW()-13)/2),0)),"",OFFSET(#REF!,INT((ROW()-13)/2),0)),IF(ISBLANK(OFFSET('9. METAS'!$V$20,INT((ROW()-14)/2),0)),"",OFFSET('9. METAS'!$V$20,INT((ROW()-14)/2),0)))</f>
        <v>#REF!</v>
      </c>
      <c r="L385" s="221" t="e">
        <f ca="1">IF(MOD(ROW()-13,2)=0,IF(ISBLANK(OFFSET(#REF!,INT((ROW()-13)/2),0)),"",OFFSET(#REF!,INT((ROW()-13)/2),0)),IF(ISBLANK(OFFSET('9. METAS'!$W$20,INT((ROW()-14)/2),0)),"",OFFSET('9. METAS'!$W$20,INT((ROW()-14)/2),0)))</f>
        <v>#REF!</v>
      </c>
      <c r="M385" s="222" t="e">
        <f ca="1">IF(MOD(ROW()-13,2)=0,IF(ISBLANK(OFFSET(#REF!,INT((ROW()-13)/2),0)),"",OFFSET(#REF!,INT((ROW()-13)/2),0)),IF(ISBLANK(OFFSET('9. METAS'!$X$20,INT((ROW()-14)/2),0)),"",OFFSET('9. METAS'!$X$20,INT((ROW()-14)/2),0)))</f>
        <v>#REF!</v>
      </c>
      <c r="N385" s="872" t="str">
        <f t="shared" ref="N385" ca="1" si="368">IFERROR(J385/J386,"ND")</f>
        <v>ND</v>
      </c>
      <c r="O385" s="874" t="str">
        <f t="shared" ref="O385" ca="1" si="369">IFERROR(((J385+K385+L385+M385)/H385),"ND")</f>
        <v>ND</v>
      </c>
      <c r="P385" s="876"/>
    </row>
    <row r="386" spans="3:16">
      <c r="C386" s="850"/>
      <c r="D386" s="852"/>
      <c r="E386" s="852"/>
      <c r="F386" s="854"/>
      <c r="G386" s="856"/>
      <c r="H386" s="907"/>
      <c r="I386" s="871"/>
      <c r="J386" s="220" t="str">
        <f ca="1">IF(MOD(ROW()-13,2)=0,IF(ISBLANK(OFFSET(#REF!,INT((ROW()-13)/2),0)),"",OFFSET(#REF!,INT((ROW()-13)/2),0)),IF(ISBLANK(OFFSET('9. METAS'!$U$20,INT((ROW()-14)/2),0)),"",OFFSET('9. METAS'!$U$20,INT((ROW()-14)/2),0)))</f>
        <v/>
      </c>
      <c r="K386" s="221" t="str">
        <f ca="1">IF(MOD(ROW()-13,2)=0,IF(ISBLANK(OFFSET(#REF!,INT((ROW()-13)/2),0)),"",OFFSET(#REF!,INT((ROW()-13)/2),0)),IF(ISBLANK(OFFSET('9. METAS'!$V$20,INT((ROW()-14)/2),0)),"",OFFSET('9. METAS'!$V$20,INT((ROW()-14)/2),0)))</f>
        <v/>
      </c>
      <c r="L386" s="221" t="str">
        <f ca="1">IF(MOD(ROW()-13,2)=0,IF(ISBLANK(OFFSET(#REF!,INT((ROW()-13)/2),0)),"",OFFSET(#REF!,INT((ROW()-13)/2),0)),IF(ISBLANK(OFFSET('9. METAS'!$W$20,INT((ROW()-14)/2),0)),"",OFFSET('9. METAS'!$W$20,INT((ROW()-14)/2),0)))</f>
        <v/>
      </c>
      <c r="M386" s="222" t="str">
        <f ca="1">IF(MOD(ROW()-13,2)=0,IF(ISBLANK(OFFSET(#REF!,INT((ROW()-13)/2),0)),"",OFFSET(#REF!,INT((ROW()-13)/2),0)),IF(ISBLANK(OFFSET('9. METAS'!$X$20,INT((ROW()-14)/2),0)),"",OFFSET('9. METAS'!$X$20,INT((ROW()-14)/2),0)))</f>
        <v/>
      </c>
      <c r="N386" s="873"/>
      <c r="O386" s="875"/>
      <c r="P386" s="877"/>
    </row>
    <row r="387" spans="3:16">
      <c r="C387" s="878" t="str">
        <f ca="1">IF(ISBLANK(OFFSET('5. Pp (3 años)'!$C$46,INT((ROW()-13)/2),0)),"",OFFSET('5. Pp (3 años)'!$C$46,INT((ROW()-13)/2),0))</f>
        <v/>
      </c>
      <c r="D387" s="852" t="str">
        <f ca="1">IF(ISBLANK(OFFSET('5. Pp (3 años)'!$D$46,INT((ROW()-13)/2),0)),"",OFFSET('5. Pp (3 años)'!$D$46,INT((ROW()-13)/2),0))</f>
        <v/>
      </c>
      <c r="E387" s="852" t="str">
        <f ca="1">IF(ISBLANK(OFFSET('5. Pp (3 años)'!$E$46,INT((ROW()-13)/2),0)),"",OFFSET('5. Pp (3 años)'!$E$46,INT((ROW()-13)/2),0))</f>
        <v/>
      </c>
      <c r="F387" s="854" t="str">
        <f ca="1">IF(ISBLANK(OFFSET('5. Pp (3 años)'!$K$46,INT((ROW()-13)/2),0)),"",OFFSET('5. Pp (3 años)'!$K$46,INT((ROW()-13)/2),0))</f>
        <v/>
      </c>
      <c r="G387" s="856" t="str">
        <f ca="1">IF(ISBLANK(OFFSET('5. Pp (3 años)'!$H$46,INT((ROW()-13)/2),0)),"",OFFSET('5. Pp (3 años)'!$H$46,INT((ROW()-13)/2),0))</f>
        <v/>
      </c>
      <c r="H387" s="907" t="str">
        <f ca="1">IF(ISBLANK(OFFSET('9. METAS'!$L$20,INT((ROW()-13)/2),0)),"",OFFSET('9. METAS'!$L$20,INT((ROW()-13)/2),0))</f>
        <v/>
      </c>
      <c r="I387" s="870"/>
      <c r="J387" s="220" t="e">
        <f ca="1">IF(MOD(ROW()-13,2)=0,IF(ISBLANK(OFFSET(#REF!,INT((ROW()-13)/2),0)),"",OFFSET(#REF!,INT((ROW()-13)/2),0)),IF(ISBLANK(OFFSET('9. METAS'!$U$20,INT((ROW()-14)/2),0)),"",OFFSET('9. METAS'!$U$20,INT((ROW()-14)/2),0)))</f>
        <v>#REF!</v>
      </c>
      <c r="K387" s="221" t="e">
        <f ca="1">IF(MOD(ROW()-13,2)=0,IF(ISBLANK(OFFSET(#REF!,INT((ROW()-13)/2),0)),"",OFFSET(#REF!,INT((ROW()-13)/2),0)),IF(ISBLANK(OFFSET('9. METAS'!$V$20,INT((ROW()-14)/2),0)),"",OFFSET('9. METAS'!$V$20,INT((ROW()-14)/2),0)))</f>
        <v>#REF!</v>
      </c>
      <c r="L387" s="221" t="e">
        <f ca="1">IF(MOD(ROW()-13,2)=0,IF(ISBLANK(OFFSET(#REF!,INT((ROW()-13)/2),0)),"",OFFSET(#REF!,INT((ROW()-13)/2),0)),IF(ISBLANK(OFFSET('9. METAS'!$W$20,INT((ROW()-14)/2),0)),"",OFFSET('9. METAS'!$W$20,INT((ROW()-14)/2),0)))</f>
        <v>#REF!</v>
      </c>
      <c r="M387" s="222" t="e">
        <f ca="1">IF(MOD(ROW()-13,2)=0,IF(ISBLANK(OFFSET(#REF!,INT((ROW()-13)/2),0)),"",OFFSET(#REF!,INT((ROW()-13)/2),0)),IF(ISBLANK(OFFSET('9. METAS'!$X$20,INT((ROW()-14)/2),0)),"",OFFSET('9. METAS'!$X$20,INT((ROW()-14)/2),0)))</f>
        <v>#REF!</v>
      </c>
      <c r="N387" s="872" t="str">
        <f t="shared" ref="N387" ca="1" si="370">IFERROR(J387/J388,"ND")</f>
        <v>ND</v>
      </c>
      <c r="O387" s="874" t="str">
        <f t="shared" ref="O387" ca="1" si="371">IFERROR(((J387+K387+L387+M387)/H387),"ND")</f>
        <v>ND</v>
      </c>
      <c r="P387" s="876"/>
    </row>
    <row r="388" spans="3:16">
      <c r="C388" s="850"/>
      <c r="D388" s="852"/>
      <c r="E388" s="852"/>
      <c r="F388" s="854"/>
      <c r="G388" s="856"/>
      <c r="H388" s="907"/>
      <c r="I388" s="871"/>
      <c r="J388" s="220" t="str">
        <f ca="1">IF(MOD(ROW()-13,2)=0,IF(ISBLANK(OFFSET(#REF!,INT((ROW()-13)/2),0)),"",OFFSET(#REF!,INT((ROW()-13)/2),0)),IF(ISBLANK(OFFSET('9. METAS'!$U$20,INT((ROW()-14)/2),0)),"",OFFSET('9. METAS'!$U$20,INT((ROW()-14)/2),0)))</f>
        <v/>
      </c>
      <c r="K388" s="221" t="str">
        <f ca="1">IF(MOD(ROW()-13,2)=0,IF(ISBLANK(OFFSET(#REF!,INT((ROW()-13)/2),0)),"",OFFSET(#REF!,INT((ROW()-13)/2),0)),IF(ISBLANK(OFFSET('9. METAS'!$V$20,INT((ROW()-14)/2),0)),"",OFFSET('9. METAS'!$V$20,INT((ROW()-14)/2),0)))</f>
        <v/>
      </c>
      <c r="L388" s="221" t="str">
        <f ca="1">IF(MOD(ROW()-13,2)=0,IF(ISBLANK(OFFSET(#REF!,INT((ROW()-13)/2),0)),"",OFFSET(#REF!,INT((ROW()-13)/2),0)),IF(ISBLANK(OFFSET('9. METAS'!$W$20,INT((ROW()-14)/2),0)),"",OFFSET('9. METAS'!$W$20,INT((ROW()-14)/2),0)))</f>
        <v/>
      </c>
      <c r="M388" s="222" t="str">
        <f ca="1">IF(MOD(ROW()-13,2)=0,IF(ISBLANK(OFFSET(#REF!,INT((ROW()-13)/2),0)),"",OFFSET(#REF!,INT((ROW()-13)/2),0)),IF(ISBLANK(OFFSET('9. METAS'!$X$20,INT((ROW()-14)/2),0)),"",OFFSET('9. METAS'!$X$20,INT((ROW()-14)/2),0)))</f>
        <v/>
      </c>
      <c r="N388" s="873"/>
      <c r="O388" s="875"/>
      <c r="P388" s="877"/>
    </row>
    <row r="389" spans="3:16">
      <c r="C389" s="878" t="str">
        <f ca="1">IF(ISBLANK(OFFSET('5. Pp (3 años)'!$C$46,INT((ROW()-13)/2),0)),"",OFFSET('5. Pp (3 años)'!$C$46,INT((ROW()-13)/2),0))</f>
        <v/>
      </c>
      <c r="D389" s="852" t="str">
        <f ca="1">IF(ISBLANK(OFFSET('5. Pp (3 años)'!$D$46,INT((ROW()-13)/2),0)),"",OFFSET('5. Pp (3 años)'!$D$46,INT((ROW()-13)/2),0))</f>
        <v/>
      </c>
      <c r="E389" s="852" t="str">
        <f ca="1">IF(ISBLANK(OFFSET('5. Pp (3 años)'!$E$46,INT((ROW()-13)/2),0)),"",OFFSET('5. Pp (3 años)'!$E$46,INT((ROW()-13)/2),0))</f>
        <v/>
      </c>
      <c r="F389" s="854" t="str">
        <f ca="1">IF(ISBLANK(OFFSET('5. Pp (3 años)'!$K$46,INT((ROW()-13)/2),0)),"",OFFSET('5. Pp (3 años)'!$K$46,INT((ROW()-13)/2),0))</f>
        <v/>
      </c>
      <c r="G389" s="856" t="str">
        <f ca="1">IF(ISBLANK(OFFSET('5. Pp (3 años)'!$H$46,INT((ROW()-13)/2),0)),"",OFFSET('5. Pp (3 años)'!$H$46,INT((ROW()-13)/2),0))</f>
        <v/>
      </c>
      <c r="H389" s="907" t="str">
        <f ca="1">IF(ISBLANK(OFFSET('9. METAS'!$L$20,INT((ROW()-13)/2),0)),"",OFFSET('9. METAS'!$L$20,INT((ROW()-13)/2),0))</f>
        <v/>
      </c>
      <c r="I389" s="870"/>
      <c r="J389" s="220" t="e">
        <f ca="1">IF(MOD(ROW()-13,2)=0,IF(ISBLANK(OFFSET(#REF!,INT((ROW()-13)/2),0)),"",OFFSET(#REF!,INT((ROW()-13)/2),0)),IF(ISBLANK(OFFSET('9. METAS'!$U$20,INT((ROW()-14)/2),0)),"",OFFSET('9. METAS'!$U$20,INT((ROW()-14)/2),0)))</f>
        <v>#REF!</v>
      </c>
      <c r="K389" s="221" t="e">
        <f ca="1">IF(MOD(ROW()-13,2)=0,IF(ISBLANK(OFFSET(#REF!,INT((ROW()-13)/2),0)),"",OFFSET(#REF!,INT((ROW()-13)/2),0)),IF(ISBLANK(OFFSET('9. METAS'!$V$20,INT((ROW()-14)/2),0)),"",OFFSET('9. METAS'!$V$20,INT((ROW()-14)/2),0)))</f>
        <v>#REF!</v>
      </c>
      <c r="L389" s="221" t="e">
        <f ca="1">IF(MOD(ROW()-13,2)=0,IF(ISBLANK(OFFSET(#REF!,INT((ROW()-13)/2),0)),"",OFFSET(#REF!,INT((ROW()-13)/2),0)),IF(ISBLANK(OFFSET('9. METAS'!$W$20,INT((ROW()-14)/2),0)),"",OFFSET('9. METAS'!$W$20,INT((ROW()-14)/2),0)))</f>
        <v>#REF!</v>
      </c>
      <c r="M389" s="222" t="e">
        <f ca="1">IF(MOD(ROW()-13,2)=0,IF(ISBLANK(OFFSET(#REF!,INT((ROW()-13)/2),0)),"",OFFSET(#REF!,INT((ROW()-13)/2),0)),IF(ISBLANK(OFFSET('9. METAS'!$X$20,INT((ROW()-14)/2),0)),"",OFFSET('9. METAS'!$X$20,INT((ROW()-14)/2),0)))</f>
        <v>#REF!</v>
      </c>
      <c r="N389" s="872" t="str">
        <f t="shared" ref="N389" ca="1" si="372">IFERROR(J389/J390,"ND")</f>
        <v>ND</v>
      </c>
      <c r="O389" s="874" t="str">
        <f t="shared" ref="O389" ca="1" si="373">IFERROR(((J389+K389+L389+M389)/H389),"ND")</f>
        <v>ND</v>
      </c>
      <c r="P389" s="876"/>
    </row>
    <row r="390" spans="3:16">
      <c r="C390" s="850"/>
      <c r="D390" s="852"/>
      <c r="E390" s="852"/>
      <c r="F390" s="854"/>
      <c r="G390" s="856"/>
      <c r="H390" s="907"/>
      <c r="I390" s="871"/>
      <c r="J390" s="220" t="str">
        <f ca="1">IF(MOD(ROW()-13,2)=0,IF(ISBLANK(OFFSET(#REF!,INT((ROW()-13)/2),0)),"",OFFSET(#REF!,INT((ROW()-13)/2),0)),IF(ISBLANK(OFFSET('9. METAS'!$U$20,INT((ROW()-14)/2),0)),"",OFFSET('9. METAS'!$U$20,INT((ROW()-14)/2),0)))</f>
        <v/>
      </c>
      <c r="K390" s="221" t="str">
        <f ca="1">IF(MOD(ROW()-13,2)=0,IF(ISBLANK(OFFSET(#REF!,INT((ROW()-13)/2),0)),"",OFFSET(#REF!,INT((ROW()-13)/2),0)),IF(ISBLANK(OFFSET('9. METAS'!$V$20,INT((ROW()-14)/2),0)),"",OFFSET('9. METAS'!$V$20,INT((ROW()-14)/2),0)))</f>
        <v/>
      </c>
      <c r="L390" s="221" t="str">
        <f ca="1">IF(MOD(ROW()-13,2)=0,IF(ISBLANK(OFFSET(#REF!,INT((ROW()-13)/2),0)),"",OFFSET(#REF!,INT((ROW()-13)/2),0)),IF(ISBLANK(OFFSET('9. METAS'!$W$20,INT((ROW()-14)/2),0)),"",OFFSET('9. METAS'!$W$20,INT((ROW()-14)/2),0)))</f>
        <v/>
      </c>
      <c r="M390" s="222" t="str">
        <f ca="1">IF(MOD(ROW()-13,2)=0,IF(ISBLANK(OFFSET(#REF!,INT((ROW()-13)/2),0)),"",OFFSET(#REF!,INT((ROW()-13)/2),0)),IF(ISBLANK(OFFSET('9. METAS'!$X$20,INT((ROW()-14)/2),0)),"",OFFSET('9. METAS'!$X$20,INT((ROW()-14)/2),0)))</f>
        <v/>
      </c>
      <c r="N390" s="873"/>
      <c r="O390" s="875"/>
      <c r="P390" s="877"/>
    </row>
    <row r="391" spans="3:16">
      <c r="C391" s="878" t="str">
        <f ca="1">IF(ISBLANK(OFFSET('5. Pp (3 años)'!$C$46,INT((ROW()-13)/2),0)),"",OFFSET('5. Pp (3 años)'!$C$46,INT((ROW()-13)/2),0))</f>
        <v/>
      </c>
      <c r="D391" s="852" t="str">
        <f ca="1">IF(ISBLANK(OFFSET('5. Pp (3 años)'!$D$46,INT((ROW()-13)/2),0)),"",OFFSET('5. Pp (3 años)'!$D$46,INT((ROW()-13)/2),0))</f>
        <v/>
      </c>
      <c r="E391" s="852" t="str">
        <f ca="1">IF(ISBLANK(OFFSET('5. Pp (3 años)'!$E$46,INT((ROW()-13)/2),0)),"",OFFSET('5. Pp (3 años)'!$E$46,INT((ROW()-13)/2),0))</f>
        <v/>
      </c>
      <c r="F391" s="854" t="str">
        <f ca="1">IF(ISBLANK(OFFSET('5. Pp (3 años)'!$K$46,INT((ROW()-13)/2),0)),"",OFFSET('5. Pp (3 años)'!$K$46,INT((ROW()-13)/2),0))</f>
        <v/>
      </c>
      <c r="G391" s="856" t="str">
        <f ca="1">IF(ISBLANK(OFFSET('5. Pp (3 años)'!$H$46,INT((ROW()-13)/2),0)),"",OFFSET('5. Pp (3 años)'!$H$46,INT((ROW()-13)/2),0))</f>
        <v/>
      </c>
      <c r="H391" s="907" t="str">
        <f ca="1">IF(ISBLANK(OFFSET('9. METAS'!$L$20,INT((ROW()-13)/2),0)),"",OFFSET('9. METAS'!$L$20,INT((ROW()-13)/2),0))</f>
        <v/>
      </c>
      <c r="I391" s="870"/>
      <c r="J391" s="220" t="e">
        <f ca="1">IF(MOD(ROW()-13,2)=0,IF(ISBLANK(OFFSET(#REF!,INT((ROW()-13)/2),0)),"",OFFSET(#REF!,INT((ROW()-13)/2),0)),IF(ISBLANK(OFFSET('9. METAS'!$U$20,INT((ROW()-14)/2),0)),"",OFFSET('9. METAS'!$U$20,INT((ROW()-14)/2),0)))</f>
        <v>#REF!</v>
      </c>
      <c r="K391" s="221" t="e">
        <f ca="1">IF(MOD(ROW()-13,2)=0,IF(ISBLANK(OFFSET(#REF!,INT((ROW()-13)/2),0)),"",OFFSET(#REF!,INT((ROW()-13)/2),0)),IF(ISBLANK(OFFSET('9. METAS'!$V$20,INT((ROW()-14)/2),0)),"",OFFSET('9. METAS'!$V$20,INT((ROW()-14)/2),0)))</f>
        <v>#REF!</v>
      </c>
      <c r="L391" s="221" t="e">
        <f ca="1">IF(MOD(ROW()-13,2)=0,IF(ISBLANK(OFFSET(#REF!,INT((ROW()-13)/2),0)),"",OFFSET(#REF!,INT((ROW()-13)/2),0)),IF(ISBLANK(OFFSET('9. METAS'!$W$20,INT((ROW()-14)/2),0)),"",OFFSET('9. METAS'!$W$20,INT((ROW()-14)/2),0)))</f>
        <v>#REF!</v>
      </c>
      <c r="M391" s="222" t="e">
        <f ca="1">IF(MOD(ROW()-13,2)=0,IF(ISBLANK(OFFSET(#REF!,INT((ROW()-13)/2),0)),"",OFFSET(#REF!,INT((ROW()-13)/2),0)),IF(ISBLANK(OFFSET('9. METAS'!$X$20,INT((ROW()-14)/2),0)),"",OFFSET('9. METAS'!$X$20,INT((ROW()-14)/2),0)))</f>
        <v>#REF!</v>
      </c>
      <c r="N391" s="872" t="str">
        <f t="shared" ref="N391" ca="1" si="374">IFERROR(J391/J392,"ND")</f>
        <v>ND</v>
      </c>
      <c r="O391" s="874" t="str">
        <f t="shared" ref="O391" ca="1" si="375">IFERROR(((J391+K391+L391+M391)/H391),"ND")</f>
        <v>ND</v>
      </c>
      <c r="P391" s="876"/>
    </row>
    <row r="392" spans="3:16">
      <c r="C392" s="850"/>
      <c r="D392" s="852"/>
      <c r="E392" s="852"/>
      <c r="F392" s="854"/>
      <c r="G392" s="856"/>
      <c r="H392" s="907"/>
      <c r="I392" s="871"/>
      <c r="J392" s="220" t="str">
        <f ca="1">IF(MOD(ROW()-13,2)=0,IF(ISBLANK(OFFSET(#REF!,INT((ROW()-13)/2),0)),"",OFFSET(#REF!,INT((ROW()-13)/2),0)),IF(ISBLANK(OFFSET('9. METAS'!$U$20,INT((ROW()-14)/2),0)),"",OFFSET('9. METAS'!$U$20,INT((ROW()-14)/2),0)))</f>
        <v/>
      </c>
      <c r="K392" s="221" t="str">
        <f ca="1">IF(MOD(ROW()-13,2)=0,IF(ISBLANK(OFFSET(#REF!,INT((ROW()-13)/2),0)),"",OFFSET(#REF!,INT((ROW()-13)/2),0)),IF(ISBLANK(OFFSET('9. METAS'!$V$20,INT((ROW()-14)/2),0)),"",OFFSET('9. METAS'!$V$20,INT((ROW()-14)/2),0)))</f>
        <v/>
      </c>
      <c r="L392" s="221" t="str">
        <f ca="1">IF(MOD(ROW()-13,2)=0,IF(ISBLANK(OFFSET(#REF!,INT((ROW()-13)/2),0)),"",OFFSET(#REF!,INT((ROW()-13)/2),0)),IF(ISBLANK(OFFSET('9. METAS'!$W$20,INT((ROW()-14)/2),0)),"",OFFSET('9. METAS'!$W$20,INT((ROW()-14)/2),0)))</f>
        <v/>
      </c>
      <c r="M392" s="222" t="str">
        <f ca="1">IF(MOD(ROW()-13,2)=0,IF(ISBLANK(OFFSET(#REF!,INT((ROW()-13)/2),0)),"",OFFSET(#REF!,INT((ROW()-13)/2),0)),IF(ISBLANK(OFFSET('9. METAS'!$X$20,INT((ROW()-14)/2),0)),"",OFFSET('9. METAS'!$X$20,INT((ROW()-14)/2),0)))</f>
        <v/>
      </c>
      <c r="N392" s="873"/>
      <c r="O392" s="875"/>
      <c r="P392" s="877"/>
    </row>
    <row r="393" spans="3:16">
      <c r="C393" s="878" t="str">
        <f ca="1">IF(ISBLANK(OFFSET('5. Pp (3 años)'!$C$46,INT((ROW()-13)/2),0)),"",OFFSET('5. Pp (3 años)'!$C$46,INT((ROW()-13)/2),0))</f>
        <v/>
      </c>
      <c r="D393" s="852" t="str">
        <f ca="1">IF(ISBLANK(OFFSET('5. Pp (3 años)'!$D$46,INT((ROW()-13)/2),0)),"",OFFSET('5. Pp (3 años)'!$D$46,INT((ROW()-13)/2),0))</f>
        <v/>
      </c>
      <c r="E393" s="852" t="str">
        <f ca="1">IF(ISBLANK(OFFSET('5. Pp (3 años)'!$E$46,INT((ROW()-13)/2),0)),"",OFFSET('5. Pp (3 años)'!$E$46,INT((ROW()-13)/2),0))</f>
        <v/>
      </c>
      <c r="F393" s="854" t="str">
        <f ca="1">IF(ISBLANK(OFFSET('5. Pp (3 años)'!$K$46,INT((ROW()-13)/2),0)),"",OFFSET('5. Pp (3 años)'!$K$46,INT((ROW()-13)/2),0))</f>
        <v/>
      </c>
      <c r="G393" s="856" t="str">
        <f ca="1">IF(ISBLANK(OFFSET('5. Pp (3 años)'!$H$46,INT((ROW()-13)/2),0)),"",OFFSET('5. Pp (3 años)'!$H$46,INT((ROW()-13)/2),0))</f>
        <v/>
      </c>
      <c r="H393" s="907" t="str">
        <f ca="1">IF(ISBLANK(OFFSET('9. METAS'!$L$20,INT((ROW()-13)/2),0)),"",OFFSET('9. METAS'!$L$20,INT((ROW()-13)/2),0))</f>
        <v/>
      </c>
      <c r="I393" s="870"/>
      <c r="J393" s="220" t="e">
        <f ca="1">IF(MOD(ROW()-13,2)=0,IF(ISBLANK(OFFSET(#REF!,INT((ROW()-13)/2),0)),"",OFFSET(#REF!,INT((ROW()-13)/2),0)),IF(ISBLANK(OFFSET('9. METAS'!$U$20,INT((ROW()-14)/2),0)),"",OFFSET('9. METAS'!$U$20,INT((ROW()-14)/2),0)))</f>
        <v>#REF!</v>
      </c>
      <c r="K393" s="221" t="e">
        <f ca="1">IF(MOD(ROW()-13,2)=0,IF(ISBLANK(OFFSET(#REF!,INT((ROW()-13)/2),0)),"",OFFSET(#REF!,INT((ROW()-13)/2),0)),IF(ISBLANK(OFFSET('9. METAS'!$V$20,INT((ROW()-14)/2),0)),"",OFFSET('9. METAS'!$V$20,INT((ROW()-14)/2),0)))</f>
        <v>#REF!</v>
      </c>
      <c r="L393" s="221" t="e">
        <f ca="1">IF(MOD(ROW()-13,2)=0,IF(ISBLANK(OFFSET(#REF!,INT((ROW()-13)/2),0)),"",OFFSET(#REF!,INT((ROW()-13)/2),0)),IF(ISBLANK(OFFSET('9. METAS'!$W$20,INT((ROW()-14)/2),0)),"",OFFSET('9. METAS'!$W$20,INT((ROW()-14)/2),0)))</f>
        <v>#REF!</v>
      </c>
      <c r="M393" s="222" t="e">
        <f ca="1">IF(MOD(ROW()-13,2)=0,IF(ISBLANK(OFFSET(#REF!,INT((ROW()-13)/2),0)),"",OFFSET(#REF!,INT((ROW()-13)/2),0)),IF(ISBLANK(OFFSET('9. METAS'!$X$20,INT((ROW()-14)/2),0)),"",OFFSET('9. METAS'!$X$20,INT((ROW()-14)/2),0)))</f>
        <v>#REF!</v>
      </c>
      <c r="N393" s="872" t="str">
        <f t="shared" ref="N393" ca="1" si="376">IFERROR(J393/J394,"ND")</f>
        <v>ND</v>
      </c>
      <c r="O393" s="874" t="str">
        <f t="shared" ref="O393" ca="1" si="377">IFERROR(((J393+K393+L393+M393)/H393),"ND")</f>
        <v>ND</v>
      </c>
      <c r="P393" s="876"/>
    </row>
    <row r="394" spans="3:16">
      <c r="C394" s="850"/>
      <c r="D394" s="852"/>
      <c r="E394" s="852"/>
      <c r="F394" s="854"/>
      <c r="G394" s="856"/>
      <c r="H394" s="907"/>
      <c r="I394" s="871"/>
      <c r="J394" s="220" t="str">
        <f ca="1">IF(MOD(ROW()-13,2)=0,IF(ISBLANK(OFFSET(#REF!,INT((ROW()-13)/2),0)),"",OFFSET(#REF!,INT((ROW()-13)/2),0)),IF(ISBLANK(OFFSET('9. METAS'!$U$20,INT((ROW()-14)/2),0)),"",OFFSET('9. METAS'!$U$20,INT((ROW()-14)/2),0)))</f>
        <v/>
      </c>
      <c r="K394" s="221" t="str">
        <f ca="1">IF(MOD(ROW()-13,2)=0,IF(ISBLANK(OFFSET(#REF!,INT((ROW()-13)/2),0)),"",OFFSET(#REF!,INT((ROW()-13)/2),0)),IF(ISBLANK(OFFSET('9. METAS'!$V$20,INT((ROW()-14)/2),0)),"",OFFSET('9. METAS'!$V$20,INT((ROW()-14)/2),0)))</f>
        <v/>
      </c>
      <c r="L394" s="221" t="str">
        <f ca="1">IF(MOD(ROW()-13,2)=0,IF(ISBLANK(OFFSET(#REF!,INT((ROW()-13)/2),0)),"",OFFSET(#REF!,INT((ROW()-13)/2),0)),IF(ISBLANK(OFFSET('9. METAS'!$W$20,INT((ROW()-14)/2),0)),"",OFFSET('9. METAS'!$W$20,INT((ROW()-14)/2),0)))</f>
        <v/>
      </c>
      <c r="M394" s="222" t="str">
        <f ca="1">IF(MOD(ROW()-13,2)=0,IF(ISBLANK(OFFSET(#REF!,INT((ROW()-13)/2),0)),"",OFFSET(#REF!,INT((ROW()-13)/2),0)),IF(ISBLANK(OFFSET('9. METAS'!$X$20,INT((ROW()-14)/2),0)),"",OFFSET('9. METAS'!$X$20,INT((ROW()-14)/2),0)))</f>
        <v/>
      </c>
      <c r="N394" s="873"/>
      <c r="O394" s="875"/>
      <c r="P394" s="877"/>
    </row>
    <row r="395" spans="3:16">
      <c r="C395" s="878" t="str">
        <f ca="1">IF(ISBLANK(OFFSET('5. Pp (3 años)'!$C$46,INT((ROW()-13)/2),0)),"",OFFSET('5. Pp (3 años)'!$C$46,INT((ROW()-13)/2),0))</f>
        <v/>
      </c>
      <c r="D395" s="852" t="str">
        <f ca="1">IF(ISBLANK(OFFSET('5. Pp (3 años)'!$D$46,INT((ROW()-13)/2),0)),"",OFFSET('5. Pp (3 años)'!$D$46,INT((ROW()-13)/2),0))</f>
        <v/>
      </c>
      <c r="E395" s="852" t="str">
        <f ca="1">IF(ISBLANK(OFFSET('5. Pp (3 años)'!$E$46,INT((ROW()-13)/2),0)),"",OFFSET('5. Pp (3 años)'!$E$46,INT((ROW()-13)/2),0))</f>
        <v/>
      </c>
      <c r="F395" s="854" t="str">
        <f ca="1">IF(ISBLANK(OFFSET('5. Pp (3 años)'!$K$46,INT((ROW()-13)/2),0)),"",OFFSET('5. Pp (3 años)'!$K$46,INT((ROW()-13)/2),0))</f>
        <v/>
      </c>
      <c r="G395" s="856" t="str">
        <f ca="1">IF(ISBLANK(OFFSET('5. Pp (3 años)'!$H$46,INT((ROW()-13)/2),0)),"",OFFSET('5. Pp (3 años)'!$H$46,INT((ROW()-13)/2),0))</f>
        <v/>
      </c>
      <c r="H395" s="907" t="str">
        <f ca="1">IF(ISBLANK(OFFSET('9. METAS'!$L$20,INT((ROW()-13)/2),0)),"",OFFSET('9. METAS'!$L$20,INT((ROW()-13)/2),0))</f>
        <v/>
      </c>
      <c r="I395" s="870"/>
      <c r="J395" s="220" t="e">
        <f ca="1">IF(MOD(ROW()-13,2)=0,IF(ISBLANK(OFFSET(#REF!,INT((ROW()-13)/2),0)),"",OFFSET(#REF!,INT((ROW()-13)/2),0)),IF(ISBLANK(OFFSET('9. METAS'!$U$20,INT((ROW()-14)/2),0)),"",OFFSET('9. METAS'!$U$20,INT((ROW()-14)/2),0)))</f>
        <v>#REF!</v>
      </c>
      <c r="K395" s="221" t="e">
        <f ca="1">IF(MOD(ROW()-13,2)=0,IF(ISBLANK(OFFSET(#REF!,INT((ROW()-13)/2),0)),"",OFFSET(#REF!,INT((ROW()-13)/2),0)),IF(ISBLANK(OFFSET('9. METAS'!$V$20,INT((ROW()-14)/2),0)),"",OFFSET('9. METAS'!$V$20,INT((ROW()-14)/2),0)))</f>
        <v>#REF!</v>
      </c>
      <c r="L395" s="221" t="e">
        <f ca="1">IF(MOD(ROW()-13,2)=0,IF(ISBLANK(OFFSET(#REF!,INT((ROW()-13)/2),0)),"",OFFSET(#REF!,INT((ROW()-13)/2),0)),IF(ISBLANK(OFFSET('9. METAS'!$W$20,INT((ROW()-14)/2),0)),"",OFFSET('9. METAS'!$W$20,INT((ROW()-14)/2),0)))</f>
        <v>#REF!</v>
      </c>
      <c r="M395" s="222" t="e">
        <f ca="1">IF(MOD(ROW()-13,2)=0,IF(ISBLANK(OFFSET(#REF!,INT((ROW()-13)/2),0)),"",OFFSET(#REF!,INT((ROW()-13)/2),0)),IF(ISBLANK(OFFSET('9. METAS'!$X$20,INT((ROW()-14)/2),0)),"",OFFSET('9. METAS'!$X$20,INT((ROW()-14)/2),0)))</f>
        <v>#REF!</v>
      </c>
      <c r="N395" s="872" t="str">
        <f t="shared" ref="N395" ca="1" si="378">IFERROR(J395/J396,"ND")</f>
        <v>ND</v>
      </c>
      <c r="O395" s="874" t="str">
        <f t="shared" ref="O395" ca="1" si="379">IFERROR(((J395+K395+L395+M395)/H395),"ND")</f>
        <v>ND</v>
      </c>
      <c r="P395" s="876"/>
    </row>
    <row r="396" spans="3:16">
      <c r="C396" s="850"/>
      <c r="D396" s="852"/>
      <c r="E396" s="852"/>
      <c r="F396" s="854"/>
      <c r="G396" s="856"/>
      <c r="H396" s="907"/>
      <c r="I396" s="871"/>
      <c r="J396" s="220" t="str">
        <f ca="1">IF(MOD(ROW()-13,2)=0,IF(ISBLANK(OFFSET(#REF!,INT((ROW()-13)/2),0)),"",OFFSET(#REF!,INT((ROW()-13)/2),0)),IF(ISBLANK(OFFSET('9. METAS'!$U$20,INT((ROW()-14)/2),0)),"",OFFSET('9. METAS'!$U$20,INT((ROW()-14)/2),0)))</f>
        <v/>
      </c>
      <c r="K396" s="221" t="str">
        <f ca="1">IF(MOD(ROW()-13,2)=0,IF(ISBLANK(OFFSET(#REF!,INT((ROW()-13)/2),0)),"",OFFSET(#REF!,INT((ROW()-13)/2),0)),IF(ISBLANK(OFFSET('9. METAS'!$V$20,INT((ROW()-14)/2),0)),"",OFFSET('9. METAS'!$V$20,INT((ROW()-14)/2),0)))</f>
        <v/>
      </c>
      <c r="L396" s="221" t="str">
        <f ca="1">IF(MOD(ROW()-13,2)=0,IF(ISBLANK(OFFSET(#REF!,INT((ROW()-13)/2),0)),"",OFFSET(#REF!,INT((ROW()-13)/2),0)),IF(ISBLANK(OFFSET('9. METAS'!$W$20,INT((ROW()-14)/2),0)),"",OFFSET('9. METAS'!$W$20,INT((ROW()-14)/2),0)))</f>
        <v/>
      </c>
      <c r="M396" s="222" t="str">
        <f ca="1">IF(MOD(ROW()-13,2)=0,IF(ISBLANK(OFFSET(#REF!,INT((ROW()-13)/2),0)),"",OFFSET(#REF!,INT((ROW()-13)/2),0)),IF(ISBLANK(OFFSET('9. METAS'!$X$20,INT((ROW()-14)/2),0)),"",OFFSET('9. METAS'!$X$20,INT((ROW()-14)/2),0)))</f>
        <v/>
      </c>
      <c r="N396" s="873"/>
      <c r="O396" s="875"/>
      <c r="P396" s="877"/>
    </row>
    <row r="397" spans="3:16">
      <c r="C397" s="878" t="str">
        <f ca="1">IF(ISBLANK(OFFSET('5. Pp (3 años)'!$C$46,INT((ROW()-13)/2),0)),"",OFFSET('5. Pp (3 años)'!$C$46,INT((ROW()-13)/2),0))</f>
        <v/>
      </c>
      <c r="D397" s="852" t="str">
        <f ca="1">IF(ISBLANK(OFFSET('5. Pp (3 años)'!$D$46,INT((ROW()-13)/2),0)),"",OFFSET('5. Pp (3 años)'!$D$46,INT((ROW()-13)/2),0))</f>
        <v/>
      </c>
      <c r="E397" s="852" t="str">
        <f ca="1">IF(ISBLANK(OFFSET('5. Pp (3 años)'!$E$46,INT((ROW()-13)/2),0)),"",OFFSET('5. Pp (3 años)'!$E$46,INT((ROW()-13)/2),0))</f>
        <v/>
      </c>
      <c r="F397" s="854" t="str">
        <f ca="1">IF(ISBLANK(OFFSET('5. Pp (3 años)'!$K$46,INT((ROW()-13)/2),0)),"",OFFSET('5. Pp (3 años)'!$K$46,INT((ROW()-13)/2),0))</f>
        <v/>
      </c>
      <c r="G397" s="856" t="str">
        <f ca="1">IF(ISBLANK(OFFSET('5. Pp (3 años)'!$H$46,INT((ROW()-13)/2),0)),"",OFFSET('5. Pp (3 años)'!$H$46,INT((ROW()-13)/2),0))</f>
        <v/>
      </c>
      <c r="H397" s="907" t="str">
        <f ca="1">IF(ISBLANK(OFFSET('9. METAS'!$L$20,INT((ROW()-13)/2),0)),"",OFFSET('9. METAS'!$L$20,INT((ROW()-13)/2),0))</f>
        <v/>
      </c>
      <c r="I397" s="870"/>
      <c r="J397" s="220" t="e">
        <f ca="1">IF(MOD(ROW()-13,2)=0,IF(ISBLANK(OFFSET(#REF!,INT((ROW()-13)/2),0)),"",OFFSET(#REF!,INT((ROW()-13)/2),0)),IF(ISBLANK(OFFSET('9. METAS'!$U$20,INT((ROW()-14)/2),0)),"",OFFSET('9. METAS'!$U$20,INT((ROW()-14)/2),0)))</f>
        <v>#REF!</v>
      </c>
      <c r="K397" s="221" t="e">
        <f ca="1">IF(MOD(ROW()-13,2)=0,IF(ISBLANK(OFFSET(#REF!,INT((ROW()-13)/2),0)),"",OFFSET(#REF!,INT((ROW()-13)/2),0)),IF(ISBLANK(OFFSET('9. METAS'!$V$20,INT((ROW()-14)/2),0)),"",OFFSET('9. METAS'!$V$20,INT((ROW()-14)/2),0)))</f>
        <v>#REF!</v>
      </c>
      <c r="L397" s="221" t="e">
        <f ca="1">IF(MOD(ROW()-13,2)=0,IF(ISBLANK(OFFSET(#REF!,INT((ROW()-13)/2),0)),"",OFFSET(#REF!,INT((ROW()-13)/2),0)),IF(ISBLANK(OFFSET('9. METAS'!$W$20,INT((ROW()-14)/2),0)),"",OFFSET('9. METAS'!$W$20,INT((ROW()-14)/2),0)))</f>
        <v>#REF!</v>
      </c>
      <c r="M397" s="222" t="e">
        <f ca="1">IF(MOD(ROW()-13,2)=0,IF(ISBLANK(OFFSET(#REF!,INT((ROW()-13)/2),0)),"",OFFSET(#REF!,INT((ROW()-13)/2),0)),IF(ISBLANK(OFFSET('9. METAS'!$X$20,INT((ROW()-14)/2),0)),"",OFFSET('9. METAS'!$X$20,INT((ROW()-14)/2),0)))</f>
        <v>#REF!</v>
      </c>
      <c r="N397" s="872" t="str">
        <f t="shared" ref="N397" ca="1" si="380">IFERROR(J397/J398,"ND")</f>
        <v>ND</v>
      </c>
      <c r="O397" s="874" t="str">
        <f t="shared" ref="O397" ca="1" si="381">IFERROR(((J397+K397+L397+M397)/H397),"ND")</f>
        <v>ND</v>
      </c>
      <c r="P397" s="876"/>
    </row>
    <row r="398" spans="3:16">
      <c r="C398" s="850"/>
      <c r="D398" s="852"/>
      <c r="E398" s="852"/>
      <c r="F398" s="854"/>
      <c r="G398" s="856"/>
      <c r="H398" s="907"/>
      <c r="I398" s="871"/>
      <c r="J398" s="220" t="str">
        <f ca="1">IF(MOD(ROW()-13,2)=0,IF(ISBLANK(OFFSET(#REF!,INT((ROW()-13)/2),0)),"",OFFSET(#REF!,INT((ROW()-13)/2),0)),IF(ISBLANK(OFFSET('9. METAS'!$U$20,INT((ROW()-14)/2),0)),"",OFFSET('9. METAS'!$U$20,INT((ROW()-14)/2),0)))</f>
        <v/>
      </c>
      <c r="K398" s="221" t="str">
        <f ca="1">IF(MOD(ROW()-13,2)=0,IF(ISBLANK(OFFSET(#REF!,INT((ROW()-13)/2),0)),"",OFFSET(#REF!,INT((ROW()-13)/2),0)),IF(ISBLANK(OFFSET('9. METAS'!$V$20,INT((ROW()-14)/2),0)),"",OFFSET('9. METAS'!$V$20,INT((ROW()-14)/2),0)))</f>
        <v/>
      </c>
      <c r="L398" s="221" t="str">
        <f ca="1">IF(MOD(ROW()-13,2)=0,IF(ISBLANK(OFFSET(#REF!,INT((ROW()-13)/2),0)),"",OFFSET(#REF!,INT((ROW()-13)/2),0)),IF(ISBLANK(OFFSET('9. METAS'!$W$20,INT((ROW()-14)/2),0)),"",OFFSET('9. METAS'!$W$20,INT((ROW()-14)/2),0)))</f>
        <v/>
      </c>
      <c r="M398" s="222" t="str">
        <f ca="1">IF(MOD(ROW()-13,2)=0,IF(ISBLANK(OFFSET(#REF!,INT((ROW()-13)/2),0)),"",OFFSET(#REF!,INT((ROW()-13)/2),0)),IF(ISBLANK(OFFSET('9. METAS'!$X$20,INT((ROW()-14)/2),0)),"",OFFSET('9. METAS'!$X$20,INT((ROW()-14)/2),0)))</f>
        <v/>
      </c>
      <c r="N398" s="873"/>
      <c r="O398" s="875"/>
      <c r="P398" s="877"/>
    </row>
    <row r="399" spans="3:16">
      <c r="C399" s="878" t="str">
        <f ca="1">IF(ISBLANK(OFFSET('5. Pp (3 años)'!$C$46,INT((ROW()-13)/2),0)),"",OFFSET('5. Pp (3 años)'!$C$46,INT((ROW()-13)/2),0))</f>
        <v/>
      </c>
      <c r="D399" s="852" t="str">
        <f ca="1">IF(ISBLANK(OFFSET('5. Pp (3 años)'!$D$46,INT((ROW()-13)/2),0)),"",OFFSET('5. Pp (3 años)'!$D$46,INT((ROW()-13)/2),0))</f>
        <v/>
      </c>
      <c r="E399" s="852" t="str">
        <f ca="1">IF(ISBLANK(OFFSET('5. Pp (3 años)'!$E$46,INT((ROW()-13)/2),0)),"",OFFSET('5. Pp (3 años)'!$E$46,INT((ROW()-13)/2),0))</f>
        <v/>
      </c>
      <c r="F399" s="854" t="str">
        <f ca="1">IF(ISBLANK(OFFSET('5. Pp (3 años)'!$K$46,INT((ROW()-13)/2),0)),"",OFFSET('5. Pp (3 años)'!$K$46,INT((ROW()-13)/2),0))</f>
        <v/>
      </c>
      <c r="G399" s="856" t="str">
        <f ca="1">IF(ISBLANK(OFFSET('5. Pp (3 años)'!$H$46,INT((ROW()-13)/2),0)),"",OFFSET('5. Pp (3 años)'!$H$46,INT((ROW()-13)/2),0))</f>
        <v/>
      </c>
      <c r="H399" s="907" t="str">
        <f ca="1">IF(ISBLANK(OFFSET('9. METAS'!$L$20,INT((ROW()-13)/2),0)),"",OFFSET('9. METAS'!$L$20,INT((ROW()-13)/2),0))</f>
        <v/>
      </c>
      <c r="I399" s="870"/>
      <c r="J399" s="220" t="e">
        <f ca="1">IF(MOD(ROW()-13,2)=0,IF(ISBLANK(OFFSET(#REF!,INT((ROW()-13)/2),0)),"",OFFSET(#REF!,INT((ROW()-13)/2),0)),IF(ISBLANK(OFFSET('9. METAS'!$U$20,INT((ROW()-14)/2),0)),"",OFFSET('9. METAS'!$U$20,INT((ROW()-14)/2),0)))</f>
        <v>#REF!</v>
      </c>
      <c r="K399" s="221" t="e">
        <f ca="1">IF(MOD(ROW()-13,2)=0,IF(ISBLANK(OFFSET(#REF!,INT((ROW()-13)/2),0)),"",OFFSET(#REF!,INT((ROW()-13)/2),0)),IF(ISBLANK(OFFSET('9. METAS'!$V$20,INT((ROW()-14)/2),0)),"",OFFSET('9. METAS'!$V$20,INT((ROW()-14)/2),0)))</f>
        <v>#REF!</v>
      </c>
      <c r="L399" s="221" t="e">
        <f ca="1">IF(MOD(ROW()-13,2)=0,IF(ISBLANK(OFFSET(#REF!,INT((ROW()-13)/2),0)),"",OFFSET(#REF!,INT((ROW()-13)/2),0)),IF(ISBLANK(OFFSET('9. METAS'!$W$20,INT((ROW()-14)/2),0)),"",OFFSET('9. METAS'!$W$20,INT((ROW()-14)/2),0)))</f>
        <v>#REF!</v>
      </c>
      <c r="M399" s="222" t="e">
        <f ca="1">IF(MOD(ROW()-13,2)=0,IF(ISBLANK(OFFSET(#REF!,INT((ROW()-13)/2),0)),"",OFFSET(#REF!,INT((ROW()-13)/2),0)),IF(ISBLANK(OFFSET('9. METAS'!$X$20,INT((ROW()-14)/2),0)),"",OFFSET('9. METAS'!$X$20,INT((ROW()-14)/2),0)))</f>
        <v>#REF!</v>
      </c>
      <c r="N399" s="872" t="str">
        <f t="shared" ref="N399" ca="1" si="382">IFERROR(J399/J400,"ND")</f>
        <v>ND</v>
      </c>
      <c r="O399" s="874" t="str">
        <f t="shared" ref="O399" ca="1" si="383">IFERROR(((J399+K399+L399+M399)/H399),"ND")</f>
        <v>ND</v>
      </c>
      <c r="P399" s="876"/>
    </row>
    <row r="400" spans="3:16">
      <c r="C400" s="850"/>
      <c r="D400" s="852"/>
      <c r="E400" s="852"/>
      <c r="F400" s="854"/>
      <c r="G400" s="856"/>
      <c r="H400" s="907"/>
      <c r="I400" s="871"/>
      <c r="J400" s="220" t="str">
        <f ca="1">IF(MOD(ROW()-13,2)=0,IF(ISBLANK(OFFSET(#REF!,INT((ROW()-13)/2),0)),"",OFFSET(#REF!,INT((ROW()-13)/2),0)),IF(ISBLANK(OFFSET('9. METAS'!$U$20,INT((ROW()-14)/2),0)),"",OFFSET('9. METAS'!$U$20,INT((ROW()-14)/2),0)))</f>
        <v/>
      </c>
      <c r="K400" s="221" t="str">
        <f ca="1">IF(MOD(ROW()-13,2)=0,IF(ISBLANK(OFFSET(#REF!,INT((ROW()-13)/2),0)),"",OFFSET(#REF!,INT((ROW()-13)/2),0)),IF(ISBLANK(OFFSET('9. METAS'!$V$20,INT((ROW()-14)/2),0)),"",OFFSET('9. METAS'!$V$20,INT((ROW()-14)/2),0)))</f>
        <v/>
      </c>
      <c r="L400" s="221" t="str">
        <f ca="1">IF(MOD(ROW()-13,2)=0,IF(ISBLANK(OFFSET(#REF!,INT((ROW()-13)/2),0)),"",OFFSET(#REF!,INT((ROW()-13)/2),0)),IF(ISBLANK(OFFSET('9. METAS'!$W$20,INT((ROW()-14)/2),0)),"",OFFSET('9. METAS'!$W$20,INT((ROW()-14)/2),0)))</f>
        <v/>
      </c>
      <c r="M400" s="222" t="str">
        <f ca="1">IF(MOD(ROW()-13,2)=0,IF(ISBLANK(OFFSET(#REF!,INT((ROW()-13)/2),0)),"",OFFSET(#REF!,INT((ROW()-13)/2),0)),IF(ISBLANK(OFFSET('9. METAS'!$X$20,INT((ROW()-14)/2),0)),"",OFFSET('9. METAS'!$X$20,INT((ROW()-14)/2),0)))</f>
        <v/>
      </c>
      <c r="N400" s="873"/>
      <c r="O400" s="875"/>
      <c r="P400" s="877"/>
    </row>
    <row r="401" spans="3:16">
      <c r="C401" s="878" t="str">
        <f ca="1">IF(ISBLANK(OFFSET('5. Pp (3 años)'!$C$46,INT((ROW()-13)/2),0)),"",OFFSET('5. Pp (3 años)'!$C$46,INT((ROW()-13)/2),0))</f>
        <v/>
      </c>
      <c r="D401" s="852" t="str">
        <f ca="1">IF(ISBLANK(OFFSET('5. Pp (3 años)'!$D$46,INT((ROW()-13)/2),0)),"",OFFSET('5. Pp (3 años)'!$D$46,INT((ROW()-13)/2),0))</f>
        <v/>
      </c>
      <c r="E401" s="852" t="str">
        <f ca="1">IF(ISBLANK(OFFSET('5. Pp (3 años)'!$E$46,INT((ROW()-13)/2),0)),"",OFFSET('5. Pp (3 años)'!$E$46,INT((ROW()-13)/2),0))</f>
        <v/>
      </c>
      <c r="F401" s="854" t="str">
        <f ca="1">IF(ISBLANK(OFFSET('5. Pp (3 años)'!$K$46,INT((ROW()-13)/2),0)),"",OFFSET('5. Pp (3 años)'!$K$46,INT((ROW()-13)/2),0))</f>
        <v/>
      </c>
      <c r="G401" s="856" t="str">
        <f ca="1">IF(ISBLANK(OFFSET('5. Pp (3 años)'!$H$46,INT((ROW()-13)/2),0)),"",OFFSET('5. Pp (3 años)'!$H$46,INT((ROW()-13)/2),0))</f>
        <v/>
      </c>
      <c r="H401" s="907" t="str">
        <f ca="1">IF(ISBLANK(OFFSET('9. METAS'!$L$20,INT((ROW()-13)/2),0)),"",OFFSET('9. METAS'!$L$20,INT((ROW()-13)/2),0))</f>
        <v/>
      </c>
      <c r="I401" s="870"/>
      <c r="J401" s="220" t="e">
        <f ca="1">IF(MOD(ROW()-13,2)=0,IF(ISBLANK(OFFSET(#REF!,INT((ROW()-13)/2),0)),"",OFFSET(#REF!,INT((ROW()-13)/2),0)),IF(ISBLANK(OFFSET('9. METAS'!$U$20,INT((ROW()-14)/2),0)),"",OFFSET('9. METAS'!$U$20,INT((ROW()-14)/2),0)))</f>
        <v>#REF!</v>
      </c>
      <c r="K401" s="221" t="e">
        <f ca="1">IF(MOD(ROW()-13,2)=0,IF(ISBLANK(OFFSET(#REF!,INT((ROW()-13)/2),0)),"",OFFSET(#REF!,INT((ROW()-13)/2),0)),IF(ISBLANK(OFFSET('9. METAS'!$V$20,INT((ROW()-14)/2),0)),"",OFFSET('9. METAS'!$V$20,INT((ROW()-14)/2),0)))</f>
        <v>#REF!</v>
      </c>
      <c r="L401" s="221" t="e">
        <f ca="1">IF(MOD(ROW()-13,2)=0,IF(ISBLANK(OFFSET(#REF!,INT((ROW()-13)/2),0)),"",OFFSET(#REF!,INT((ROW()-13)/2),0)),IF(ISBLANK(OFFSET('9. METAS'!$W$20,INT((ROW()-14)/2),0)),"",OFFSET('9. METAS'!$W$20,INT((ROW()-14)/2),0)))</f>
        <v>#REF!</v>
      </c>
      <c r="M401" s="222" t="e">
        <f ca="1">IF(MOD(ROW()-13,2)=0,IF(ISBLANK(OFFSET(#REF!,INT((ROW()-13)/2),0)),"",OFFSET(#REF!,INT((ROW()-13)/2),0)),IF(ISBLANK(OFFSET('9. METAS'!$X$20,INT((ROW()-14)/2),0)),"",OFFSET('9. METAS'!$X$20,INT((ROW()-14)/2),0)))</f>
        <v>#REF!</v>
      </c>
      <c r="N401" s="872" t="str">
        <f t="shared" ref="N401" ca="1" si="384">IFERROR(J401/J402,"ND")</f>
        <v>ND</v>
      </c>
      <c r="O401" s="874" t="str">
        <f t="shared" ref="O401" ca="1" si="385">IFERROR(((J401+K401+L401+M401)/H401),"ND")</f>
        <v>ND</v>
      </c>
      <c r="P401" s="876"/>
    </row>
    <row r="402" spans="3:16">
      <c r="C402" s="850"/>
      <c r="D402" s="852"/>
      <c r="E402" s="852"/>
      <c r="F402" s="854"/>
      <c r="G402" s="856"/>
      <c r="H402" s="907"/>
      <c r="I402" s="871"/>
      <c r="J402" s="220" t="str">
        <f ca="1">IF(MOD(ROW()-13,2)=0,IF(ISBLANK(OFFSET(#REF!,INT((ROW()-13)/2),0)),"",OFFSET(#REF!,INT((ROW()-13)/2),0)),IF(ISBLANK(OFFSET('9. METAS'!$U$20,INT((ROW()-14)/2),0)),"",OFFSET('9. METAS'!$U$20,INT((ROW()-14)/2),0)))</f>
        <v/>
      </c>
      <c r="K402" s="221" t="str">
        <f ca="1">IF(MOD(ROW()-13,2)=0,IF(ISBLANK(OFFSET(#REF!,INT((ROW()-13)/2),0)),"",OFFSET(#REF!,INT((ROW()-13)/2),0)),IF(ISBLANK(OFFSET('9. METAS'!$V$20,INT((ROW()-14)/2),0)),"",OFFSET('9. METAS'!$V$20,INT((ROW()-14)/2),0)))</f>
        <v/>
      </c>
      <c r="L402" s="221" t="str">
        <f ca="1">IF(MOD(ROW()-13,2)=0,IF(ISBLANK(OFFSET(#REF!,INT((ROW()-13)/2),0)),"",OFFSET(#REF!,INT((ROW()-13)/2),0)),IF(ISBLANK(OFFSET('9. METAS'!$W$20,INT((ROW()-14)/2),0)),"",OFFSET('9. METAS'!$W$20,INT((ROW()-14)/2),0)))</f>
        <v/>
      </c>
      <c r="M402" s="222" t="str">
        <f ca="1">IF(MOD(ROW()-13,2)=0,IF(ISBLANK(OFFSET(#REF!,INT((ROW()-13)/2),0)),"",OFFSET(#REF!,INT((ROW()-13)/2),0)),IF(ISBLANK(OFFSET('9. METAS'!$X$20,INT((ROW()-14)/2),0)),"",OFFSET('9. METAS'!$X$20,INT((ROW()-14)/2),0)))</f>
        <v/>
      </c>
      <c r="N402" s="873"/>
      <c r="O402" s="875"/>
      <c r="P402" s="877"/>
    </row>
    <row r="403" spans="3:16">
      <c r="C403" s="878" t="str">
        <f ca="1">IF(ISBLANK(OFFSET('5. Pp (3 años)'!$C$46,INT((ROW()-13)/2),0)),"",OFFSET('5. Pp (3 años)'!$C$46,INT((ROW()-13)/2),0))</f>
        <v/>
      </c>
      <c r="D403" s="852" t="str">
        <f ca="1">IF(ISBLANK(OFFSET('5. Pp (3 años)'!$D$46,INT((ROW()-13)/2),0)),"",OFFSET('5. Pp (3 años)'!$D$46,INT((ROW()-13)/2),0))</f>
        <v/>
      </c>
      <c r="E403" s="852" t="str">
        <f ca="1">IF(ISBLANK(OFFSET('5. Pp (3 años)'!$E$46,INT((ROW()-13)/2),0)),"",OFFSET('5. Pp (3 años)'!$E$46,INT((ROW()-13)/2),0))</f>
        <v/>
      </c>
      <c r="F403" s="854" t="str">
        <f ca="1">IF(ISBLANK(OFFSET('5. Pp (3 años)'!$K$46,INT((ROW()-13)/2),0)),"",OFFSET('5. Pp (3 años)'!$K$46,INT((ROW()-13)/2),0))</f>
        <v/>
      </c>
      <c r="G403" s="856" t="str">
        <f ca="1">IF(ISBLANK(OFFSET('5. Pp (3 años)'!$H$46,INT((ROW()-13)/2),0)),"",OFFSET('5. Pp (3 años)'!$H$46,INT((ROW()-13)/2),0))</f>
        <v/>
      </c>
      <c r="H403" s="907" t="str">
        <f ca="1">IF(ISBLANK(OFFSET('9. METAS'!$L$20,INT((ROW()-13)/2),0)),"",OFFSET('9. METAS'!$L$20,INT((ROW()-13)/2),0))</f>
        <v/>
      </c>
      <c r="I403" s="870"/>
      <c r="J403" s="220" t="e">
        <f ca="1">IF(MOD(ROW()-13,2)=0,IF(ISBLANK(OFFSET(#REF!,INT((ROW()-13)/2),0)),"",OFFSET(#REF!,INT((ROW()-13)/2),0)),IF(ISBLANK(OFFSET('9. METAS'!$U$20,INT((ROW()-14)/2),0)),"",OFFSET('9. METAS'!$U$20,INT((ROW()-14)/2),0)))</f>
        <v>#REF!</v>
      </c>
      <c r="K403" s="221" t="e">
        <f ca="1">IF(MOD(ROW()-13,2)=0,IF(ISBLANK(OFFSET(#REF!,INT((ROW()-13)/2),0)),"",OFFSET(#REF!,INT((ROW()-13)/2),0)),IF(ISBLANK(OFFSET('9. METAS'!$V$20,INT((ROW()-14)/2),0)),"",OFFSET('9. METAS'!$V$20,INT((ROW()-14)/2),0)))</f>
        <v>#REF!</v>
      </c>
      <c r="L403" s="221" t="e">
        <f ca="1">IF(MOD(ROW()-13,2)=0,IF(ISBLANK(OFFSET(#REF!,INT((ROW()-13)/2),0)),"",OFFSET(#REF!,INT((ROW()-13)/2),0)),IF(ISBLANK(OFFSET('9. METAS'!$W$20,INT((ROW()-14)/2),0)),"",OFFSET('9. METAS'!$W$20,INT((ROW()-14)/2),0)))</f>
        <v>#REF!</v>
      </c>
      <c r="M403" s="222" t="e">
        <f ca="1">IF(MOD(ROW()-13,2)=0,IF(ISBLANK(OFFSET(#REF!,INT((ROW()-13)/2),0)),"",OFFSET(#REF!,INT((ROW()-13)/2),0)),IF(ISBLANK(OFFSET('9. METAS'!$X$20,INT((ROW()-14)/2),0)),"",OFFSET('9. METAS'!$X$20,INT((ROW()-14)/2),0)))</f>
        <v>#REF!</v>
      </c>
      <c r="N403" s="872" t="str">
        <f t="shared" ref="N403" ca="1" si="386">IFERROR(J403/J404,"ND")</f>
        <v>ND</v>
      </c>
      <c r="O403" s="874" t="str">
        <f t="shared" ref="O403" ca="1" si="387">IFERROR(((J403+K403+L403+M403)/H403),"ND")</f>
        <v>ND</v>
      </c>
      <c r="P403" s="876"/>
    </row>
    <row r="404" spans="3:16">
      <c r="C404" s="850"/>
      <c r="D404" s="852"/>
      <c r="E404" s="852"/>
      <c r="F404" s="854"/>
      <c r="G404" s="856"/>
      <c r="H404" s="907"/>
      <c r="I404" s="871"/>
      <c r="J404" s="220" t="str">
        <f ca="1">IF(MOD(ROW()-13,2)=0,IF(ISBLANK(OFFSET(#REF!,INT((ROW()-13)/2),0)),"",OFFSET(#REF!,INT((ROW()-13)/2),0)),IF(ISBLANK(OFFSET('9. METAS'!$U$20,INT((ROW()-14)/2),0)),"",OFFSET('9. METAS'!$U$20,INT((ROW()-14)/2),0)))</f>
        <v/>
      </c>
      <c r="K404" s="221" t="str">
        <f ca="1">IF(MOD(ROW()-13,2)=0,IF(ISBLANK(OFFSET(#REF!,INT((ROW()-13)/2),0)),"",OFFSET(#REF!,INT((ROW()-13)/2),0)),IF(ISBLANK(OFFSET('9. METAS'!$V$20,INT((ROW()-14)/2),0)),"",OFFSET('9. METAS'!$V$20,INT((ROW()-14)/2),0)))</f>
        <v/>
      </c>
      <c r="L404" s="221" t="str">
        <f ca="1">IF(MOD(ROW()-13,2)=0,IF(ISBLANK(OFFSET(#REF!,INT((ROW()-13)/2),0)),"",OFFSET(#REF!,INT((ROW()-13)/2),0)),IF(ISBLANK(OFFSET('9. METAS'!$W$20,INT((ROW()-14)/2),0)),"",OFFSET('9. METAS'!$W$20,INT((ROW()-14)/2),0)))</f>
        <v/>
      </c>
      <c r="M404" s="222" t="str">
        <f ca="1">IF(MOD(ROW()-13,2)=0,IF(ISBLANK(OFFSET(#REF!,INT((ROW()-13)/2),0)),"",OFFSET(#REF!,INT((ROW()-13)/2),0)),IF(ISBLANK(OFFSET('9. METAS'!$X$20,INT((ROW()-14)/2),0)),"",OFFSET('9. METAS'!$X$20,INT((ROW()-14)/2),0)))</f>
        <v/>
      </c>
      <c r="N404" s="873"/>
      <c r="O404" s="875"/>
      <c r="P404" s="877"/>
    </row>
    <row r="405" spans="3:16">
      <c r="C405" s="878" t="str">
        <f ca="1">IF(ISBLANK(OFFSET('5. Pp (3 años)'!$C$46,INT((ROW()-13)/2),0)),"",OFFSET('5. Pp (3 años)'!$C$46,INT((ROW()-13)/2),0))</f>
        <v/>
      </c>
      <c r="D405" s="852" t="str">
        <f ca="1">IF(ISBLANK(OFFSET('5. Pp (3 años)'!$D$46,INT((ROW()-13)/2),0)),"",OFFSET('5. Pp (3 años)'!$D$46,INT((ROW()-13)/2),0))</f>
        <v/>
      </c>
      <c r="E405" s="852" t="str">
        <f ca="1">IF(ISBLANK(OFFSET('5. Pp (3 años)'!$E$46,INT((ROW()-13)/2),0)),"",OFFSET('5. Pp (3 años)'!$E$46,INT((ROW()-13)/2),0))</f>
        <v/>
      </c>
      <c r="F405" s="854" t="str">
        <f ca="1">IF(ISBLANK(OFFSET('5. Pp (3 años)'!$K$46,INT((ROW()-13)/2),0)),"",OFFSET('5. Pp (3 años)'!$K$46,INT((ROW()-13)/2),0))</f>
        <v/>
      </c>
      <c r="G405" s="856" t="str">
        <f ca="1">IF(ISBLANK(OFFSET('5. Pp (3 años)'!$H$46,INT((ROW()-13)/2),0)),"",OFFSET('5. Pp (3 años)'!$H$46,INT((ROW()-13)/2),0))</f>
        <v/>
      </c>
      <c r="H405" s="907" t="str">
        <f ca="1">IF(ISBLANK(OFFSET('9. METAS'!$L$20,INT((ROW()-13)/2),0)),"",OFFSET('9. METAS'!$L$20,INT((ROW()-13)/2),0))</f>
        <v/>
      </c>
      <c r="I405" s="870"/>
      <c r="J405" s="220" t="e">
        <f ca="1">IF(MOD(ROW()-13,2)=0,IF(ISBLANK(OFFSET(#REF!,INT((ROW()-13)/2),0)),"",OFFSET(#REF!,INT((ROW()-13)/2),0)),IF(ISBLANK(OFFSET('9. METAS'!$U$20,INT((ROW()-14)/2),0)),"",OFFSET('9. METAS'!$U$20,INT((ROW()-14)/2),0)))</f>
        <v>#REF!</v>
      </c>
      <c r="K405" s="221" t="e">
        <f ca="1">IF(MOD(ROW()-13,2)=0,IF(ISBLANK(OFFSET(#REF!,INT((ROW()-13)/2),0)),"",OFFSET(#REF!,INT((ROW()-13)/2),0)),IF(ISBLANK(OFFSET('9. METAS'!$V$20,INT((ROW()-14)/2),0)),"",OFFSET('9. METAS'!$V$20,INT((ROW()-14)/2),0)))</f>
        <v>#REF!</v>
      </c>
      <c r="L405" s="221" t="e">
        <f ca="1">IF(MOD(ROW()-13,2)=0,IF(ISBLANK(OFFSET(#REF!,INT((ROW()-13)/2),0)),"",OFFSET(#REF!,INT((ROW()-13)/2),0)),IF(ISBLANK(OFFSET('9. METAS'!$W$20,INT((ROW()-14)/2),0)),"",OFFSET('9. METAS'!$W$20,INT((ROW()-14)/2),0)))</f>
        <v>#REF!</v>
      </c>
      <c r="M405" s="222" t="e">
        <f ca="1">IF(MOD(ROW()-13,2)=0,IF(ISBLANK(OFFSET(#REF!,INT((ROW()-13)/2),0)),"",OFFSET(#REF!,INT((ROW()-13)/2),0)),IF(ISBLANK(OFFSET('9. METAS'!$X$20,INT((ROW()-14)/2),0)),"",OFFSET('9. METAS'!$X$20,INT((ROW()-14)/2),0)))</f>
        <v>#REF!</v>
      </c>
      <c r="N405" s="872" t="str">
        <f t="shared" ref="N405" ca="1" si="388">IFERROR(J405/J406,"ND")</f>
        <v>ND</v>
      </c>
      <c r="O405" s="874" t="str">
        <f t="shared" ref="O405" ca="1" si="389">IFERROR(((J405+K405+L405+M405)/H405),"ND")</f>
        <v>ND</v>
      </c>
      <c r="P405" s="876"/>
    </row>
    <row r="406" spans="3:16">
      <c r="C406" s="850"/>
      <c r="D406" s="852"/>
      <c r="E406" s="852"/>
      <c r="F406" s="854"/>
      <c r="G406" s="856"/>
      <c r="H406" s="907"/>
      <c r="I406" s="871"/>
      <c r="J406" s="220" t="str">
        <f ca="1">IF(MOD(ROW()-13,2)=0,IF(ISBLANK(OFFSET(#REF!,INT((ROW()-13)/2),0)),"",OFFSET(#REF!,INT((ROW()-13)/2),0)),IF(ISBLANK(OFFSET('9. METAS'!$U$20,INT((ROW()-14)/2),0)),"",OFFSET('9. METAS'!$U$20,INT((ROW()-14)/2),0)))</f>
        <v/>
      </c>
      <c r="K406" s="221" t="str">
        <f ca="1">IF(MOD(ROW()-13,2)=0,IF(ISBLANK(OFFSET(#REF!,INT((ROW()-13)/2),0)),"",OFFSET(#REF!,INT((ROW()-13)/2),0)),IF(ISBLANK(OFFSET('9. METAS'!$V$20,INT((ROW()-14)/2),0)),"",OFFSET('9. METAS'!$V$20,INT((ROW()-14)/2),0)))</f>
        <v/>
      </c>
      <c r="L406" s="221" t="str">
        <f ca="1">IF(MOD(ROW()-13,2)=0,IF(ISBLANK(OFFSET(#REF!,INT((ROW()-13)/2),0)),"",OFFSET(#REF!,INT((ROW()-13)/2),0)),IF(ISBLANK(OFFSET('9. METAS'!$W$20,INT((ROW()-14)/2),0)),"",OFFSET('9. METAS'!$W$20,INT((ROW()-14)/2),0)))</f>
        <v/>
      </c>
      <c r="M406" s="222" t="str">
        <f ca="1">IF(MOD(ROW()-13,2)=0,IF(ISBLANK(OFFSET(#REF!,INT((ROW()-13)/2),0)),"",OFFSET(#REF!,INT((ROW()-13)/2),0)),IF(ISBLANK(OFFSET('9. METAS'!$X$20,INT((ROW()-14)/2),0)),"",OFFSET('9. METAS'!$X$20,INT((ROW()-14)/2),0)))</f>
        <v/>
      </c>
      <c r="N406" s="873"/>
      <c r="O406" s="875"/>
      <c r="P406" s="877"/>
    </row>
    <row r="407" spans="3:16">
      <c r="C407" s="878" t="str">
        <f ca="1">IF(ISBLANK(OFFSET('5. Pp (3 años)'!$C$46,INT((ROW()-13)/2),0)),"",OFFSET('5. Pp (3 años)'!$C$46,INT((ROW()-13)/2),0))</f>
        <v/>
      </c>
      <c r="D407" s="852" t="str">
        <f ca="1">IF(ISBLANK(OFFSET('5. Pp (3 años)'!$D$46,INT((ROW()-13)/2),0)),"",OFFSET('5. Pp (3 años)'!$D$46,INT((ROW()-13)/2),0))</f>
        <v/>
      </c>
      <c r="E407" s="852" t="str">
        <f ca="1">IF(ISBLANK(OFFSET('5. Pp (3 años)'!$E$46,INT((ROW()-13)/2),0)),"",OFFSET('5. Pp (3 años)'!$E$46,INT((ROW()-13)/2),0))</f>
        <v/>
      </c>
      <c r="F407" s="854" t="str">
        <f ca="1">IF(ISBLANK(OFFSET('5. Pp (3 años)'!$K$46,INT((ROW()-13)/2),0)),"",OFFSET('5. Pp (3 años)'!$K$46,INT((ROW()-13)/2),0))</f>
        <v/>
      </c>
      <c r="G407" s="856" t="str">
        <f ca="1">IF(ISBLANK(OFFSET('5. Pp (3 años)'!$H$46,INT((ROW()-13)/2),0)),"",OFFSET('5. Pp (3 años)'!$H$46,INT((ROW()-13)/2),0))</f>
        <v/>
      </c>
      <c r="H407" s="907" t="str">
        <f ca="1">IF(ISBLANK(OFFSET('9. METAS'!$L$20,INT((ROW()-13)/2),0)),"",OFFSET('9. METAS'!$L$20,INT((ROW()-13)/2),0))</f>
        <v/>
      </c>
      <c r="I407" s="870"/>
      <c r="J407" s="220" t="e">
        <f ca="1">IF(MOD(ROW()-13,2)=0,IF(ISBLANK(OFFSET(#REF!,INT((ROW()-13)/2),0)),"",OFFSET(#REF!,INT((ROW()-13)/2),0)),IF(ISBLANK(OFFSET('9. METAS'!$U$20,INT((ROW()-14)/2),0)),"",OFFSET('9. METAS'!$U$20,INT((ROW()-14)/2),0)))</f>
        <v>#REF!</v>
      </c>
      <c r="K407" s="221" t="e">
        <f ca="1">IF(MOD(ROW()-13,2)=0,IF(ISBLANK(OFFSET(#REF!,INT((ROW()-13)/2),0)),"",OFFSET(#REF!,INT((ROW()-13)/2),0)),IF(ISBLANK(OFFSET('9. METAS'!$V$20,INT((ROW()-14)/2),0)),"",OFFSET('9. METAS'!$V$20,INT((ROW()-14)/2),0)))</f>
        <v>#REF!</v>
      </c>
      <c r="L407" s="221" t="e">
        <f ca="1">IF(MOD(ROW()-13,2)=0,IF(ISBLANK(OFFSET(#REF!,INT((ROW()-13)/2),0)),"",OFFSET(#REF!,INT((ROW()-13)/2),0)),IF(ISBLANK(OFFSET('9. METAS'!$W$20,INT((ROW()-14)/2),0)),"",OFFSET('9. METAS'!$W$20,INT((ROW()-14)/2),0)))</f>
        <v>#REF!</v>
      </c>
      <c r="M407" s="222" t="e">
        <f ca="1">IF(MOD(ROW()-13,2)=0,IF(ISBLANK(OFFSET(#REF!,INT((ROW()-13)/2),0)),"",OFFSET(#REF!,INT((ROW()-13)/2),0)),IF(ISBLANK(OFFSET('9. METAS'!$X$20,INT((ROW()-14)/2),0)),"",OFFSET('9. METAS'!$X$20,INT((ROW()-14)/2),0)))</f>
        <v>#REF!</v>
      </c>
      <c r="N407" s="872" t="str">
        <f t="shared" ref="N407" ca="1" si="390">IFERROR(J407/J408,"ND")</f>
        <v>ND</v>
      </c>
      <c r="O407" s="874" t="str">
        <f t="shared" ref="O407" ca="1" si="391">IFERROR(((J407+K407+L407+M407)/H407),"ND")</f>
        <v>ND</v>
      </c>
      <c r="P407" s="876"/>
    </row>
    <row r="408" spans="3:16">
      <c r="C408" s="850"/>
      <c r="D408" s="852"/>
      <c r="E408" s="852"/>
      <c r="F408" s="854"/>
      <c r="G408" s="856"/>
      <c r="H408" s="907"/>
      <c r="I408" s="871"/>
      <c r="J408" s="220" t="str">
        <f ca="1">IF(MOD(ROW()-13,2)=0,IF(ISBLANK(OFFSET(#REF!,INT((ROW()-13)/2),0)),"",OFFSET(#REF!,INT((ROW()-13)/2),0)),IF(ISBLANK(OFFSET('9. METAS'!$U$20,INT((ROW()-14)/2),0)),"",OFFSET('9. METAS'!$U$20,INT((ROW()-14)/2),0)))</f>
        <v/>
      </c>
      <c r="K408" s="221" t="str">
        <f ca="1">IF(MOD(ROW()-13,2)=0,IF(ISBLANK(OFFSET(#REF!,INT((ROW()-13)/2),0)),"",OFFSET(#REF!,INT((ROW()-13)/2),0)),IF(ISBLANK(OFFSET('9. METAS'!$V$20,INT((ROW()-14)/2),0)),"",OFFSET('9. METAS'!$V$20,INT((ROW()-14)/2),0)))</f>
        <v/>
      </c>
      <c r="L408" s="221" t="str">
        <f ca="1">IF(MOD(ROW()-13,2)=0,IF(ISBLANK(OFFSET(#REF!,INT((ROW()-13)/2),0)),"",OFFSET(#REF!,INT((ROW()-13)/2),0)),IF(ISBLANK(OFFSET('9. METAS'!$W$20,INT((ROW()-14)/2),0)),"",OFFSET('9. METAS'!$W$20,INT((ROW()-14)/2),0)))</f>
        <v/>
      </c>
      <c r="M408" s="222" t="str">
        <f ca="1">IF(MOD(ROW()-13,2)=0,IF(ISBLANK(OFFSET(#REF!,INT((ROW()-13)/2),0)),"",OFFSET(#REF!,INT((ROW()-13)/2),0)),IF(ISBLANK(OFFSET('9. METAS'!$X$20,INT((ROW()-14)/2),0)),"",OFFSET('9. METAS'!$X$20,INT((ROW()-14)/2),0)))</f>
        <v/>
      </c>
      <c r="N408" s="873"/>
      <c r="O408" s="875"/>
      <c r="P408" s="877"/>
    </row>
    <row r="409" spans="3:16">
      <c r="C409" s="878" t="str">
        <f ca="1">IF(ISBLANK(OFFSET('5. Pp (3 años)'!$C$46,INT((ROW()-13)/2),0)),"",OFFSET('5. Pp (3 años)'!$C$46,INT((ROW()-13)/2),0))</f>
        <v/>
      </c>
      <c r="D409" s="852" t="str">
        <f ca="1">IF(ISBLANK(OFFSET('5. Pp (3 años)'!$D$46,INT((ROW()-13)/2),0)),"",OFFSET('5. Pp (3 años)'!$D$46,INT((ROW()-13)/2),0))</f>
        <v/>
      </c>
      <c r="E409" s="852" t="str">
        <f ca="1">IF(ISBLANK(OFFSET('5. Pp (3 años)'!$E$46,INT((ROW()-13)/2),0)),"",OFFSET('5. Pp (3 años)'!$E$46,INT((ROW()-13)/2),0))</f>
        <v/>
      </c>
      <c r="F409" s="854" t="str">
        <f ca="1">IF(ISBLANK(OFFSET('5. Pp (3 años)'!$K$46,INT((ROW()-13)/2),0)),"",OFFSET('5. Pp (3 años)'!$K$46,INT((ROW()-13)/2),0))</f>
        <v/>
      </c>
      <c r="G409" s="856" t="str">
        <f ca="1">IF(ISBLANK(OFFSET('5. Pp (3 años)'!$H$46,INT((ROW()-13)/2),0)),"",OFFSET('5. Pp (3 años)'!$H$46,INT((ROW()-13)/2),0))</f>
        <v/>
      </c>
      <c r="H409" s="907" t="str">
        <f ca="1">IF(ISBLANK(OFFSET('9. METAS'!$L$20,INT((ROW()-13)/2),0)),"",OFFSET('9. METAS'!$L$20,INT((ROW()-13)/2),0))</f>
        <v/>
      </c>
      <c r="I409" s="870"/>
      <c r="J409" s="220" t="e">
        <f ca="1">IF(MOD(ROW()-13,2)=0,IF(ISBLANK(OFFSET(#REF!,INT((ROW()-13)/2),0)),"",OFFSET(#REF!,INT((ROW()-13)/2),0)),IF(ISBLANK(OFFSET('9. METAS'!$U$20,INT((ROW()-14)/2),0)),"",OFFSET('9. METAS'!$U$20,INT((ROW()-14)/2),0)))</f>
        <v>#REF!</v>
      </c>
      <c r="K409" s="221" t="e">
        <f ca="1">IF(MOD(ROW()-13,2)=0,IF(ISBLANK(OFFSET(#REF!,INT((ROW()-13)/2),0)),"",OFFSET(#REF!,INT((ROW()-13)/2),0)),IF(ISBLANK(OFFSET('9. METAS'!$V$20,INT((ROW()-14)/2),0)),"",OFFSET('9. METAS'!$V$20,INT((ROW()-14)/2),0)))</f>
        <v>#REF!</v>
      </c>
      <c r="L409" s="221" t="e">
        <f ca="1">IF(MOD(ROW()-13,2)=0,IF(ISBLANK(OFFSET(#REF!,INT((ROW()-13)/2),0)),"",OFFSET(#REF!,INT((ROW()-13)/2),0)),IF(ISBLANK(OFFSET('9. METAS'!$W$20,INT((ROW()-14)/2),0)),"",OFFSET('9. METAS'!$W$20,INT((ROW()-14)/2),0)))</f>
        <v>#REF!</v>
      </c>
      <c r="M409" s="222" t="e">
        <f ca="1">IF(MOD(ROW()-13,2)=0,IF(ISBLANK(OFFSET(#REF!,INT((ROW()-13)/2),0)),"",OFFSET(#REF!,INT((ROW()-13)/2),0)),IF(ISBLANK(OFFSET('9. METAS'!$X$20,INT((ROW()-14)/2),0)),"",OFFSET('9. METAS'!$X$20,INT((ROW()-14)/2),0)))</f>
        <v>#REF!</v>
      </c>
      <c r="N409" s="872" t="str">
        <f t="shared" ref="N409" ca="1" si="392">IFERROR(J409/J410,"ND")</f>
        <v>ND</v>
      </c>
      <c r="O409" s="874" t="str">
        <f t="shared" ref="O409" ca="1" si="393">IFERROR(((J409+K409+L409+M409)/H409),"ND")</f>
        <v>ND</v>
      </c>
      <c r="P409" s="876"/>
    </row>
    <row r="410" spans="3:16">
      <c r="C410" s="850"/>
      <c r="D410" s="852"/>
      <c r="E410" s="852"/>
      <c r="F410" s="854"/>
      <c r="G410" s="856"/>
      <c r="H410" s="907"/>
      <c r="I410" s="871"/>
      <c r="J410" s="220" t="str">
        <f ca="1">IF(MOD(ROW()-13,2)=0,IF(ISBLANK(OFFSET(#REF!,INT((ROW()-13)/2),0)),"",OFFSET(#REF!,INT((ROW()-13)/2),0)),IF(ISBLANK(OFFSET('9. METAS'!$U$20,INT((ROW()-14)/2),0)),"",OFFSET('9. METAS'!$U$20,INT((ROW()-14)/2),0)))</f>
        <v/>
      </c>
      <c r="K410" s="221" t="str">
        <f ca="1">IF(MOD(ROW()-13,2)=0,IF(ISBLANK(OFFSET(#REF!,INT((ROW()-13)/2),0)),"",OFFSET(#REF!,INT((ROW()-13)/2),0)),IF(ISBLANK(OFFSET('9. METAS'!$V$20,INT((ROW()-14)/2),0)),"",OFFSET('9. METAS'!$V$20,INT((ROW()-14)/2),0)))</f>
        <v/>
      </c>
      <c r="L410" s="221" t="str">
        <f ca="1">IF(MOD(ROW()-13,2)=0,IF(ISBLANK(OFFSET(#REF!,INT((ROW()-13)/2),0)),"",OFFSET(#REF!,INT((ROW()-13)/2),0)),IF(ISBLANK(OFFSET('9. METAS'!$W$20,INT((ROW()-14)/2),0)),"",OFFSET('9. METAS'!$W$20,INT((ROW()-14)/2),0)))</f>
        <v/>
      </c>
      <c r="M410" s="222" t="str">
        <f ca="1">IF(MOD(ROW()-13,2)=0,IF(ISBLANK(OFFSET(#REF!,INT((ROW()-13)/2),0)),"",OFFSET(#REF!,INT((ROW()-13)/2),0)),IF(ISBLANK(OFFSET('9. METAS'!$X$20,INT((ROW()-14)/2),0)),"",OFFSET('9. METAS'!$X$20,INT((ROW()-14)/2),0)))</f>
        <v/>
      </c>
      <c r="N410" s="873"/>
      <c r="O410" s="875"/>
      <c r="P410" s="877"/>
    </row>
    <row r="411" spans="3:16">
      <c r="C411" s="878" t="str">
        <f ca="1">IF(ISBLANK(OFFSET('5. Pp (3 años)'!$C$46,INT((ROW()-13)/2),0)),"",OFFSET('5. Pp (3 años)'!$C$46,INT((ROW()-13)/2),0))</f>
        <v/>
      </c>
      <c r="D411" s="852" t="str">
        <f ca="1">IF(ISBLANK(OFFSET('5. Pp (3 años)'!$D$46,INT((ROW()-13)/2),0)),"",OFFSET('5. Pp (3 años)'!$D$46,INT((ROW()-13)/2),0))</f>
        <v/>
      </c>
      <c r="E411" s="852" t="str">
        <f ca="1">IF(ISBLANK(OFFSET('5. Pp (3 años)'!$E$46,INT((ROW()-13)/2),0)),"",OFFSET('5. Pp (3 años)'!$E$46,INT((ROW()-13)/2),0))</f>
        <v/>
      </c>
      <c r="F411" s="854" t="str">
        <f ca="1">IF(ISBLANK(OFFSET('5. Pp (3 años)'!$K$46,INT((ROW()-13)/2),0)),"",OFFSET('5. Pp (3 años)'!$K$46,INT((ROW()-13)/2),0))</f>
        <v/>
      </c>
      <c r="G411" s="856" t="str">
        <f ca="1">IF(ISBLANK(OFFSET('5. Pp (3 años)'!$H$46,INT((ROW()-13)/2),0)),"",OFFSET('5. Pp (3 años)'!$H$46,INT((ROW()-13)/2),0))</f>
        <v/>
      </c>
      <c r="H411" s="907" t="str">
        <f ca="1">IF(ISBLANK(OFFSET('9. METAS'!$L$20,INT((ROW()-13)/2),0)),"",OFFSET('9. METAS'!$L$20,INT((ROW()-13)/2),0))</f>
        <v/>
      </c>
      <c r="I411" s="870"/>
      <c r="J411" s="220" t="e">
        <f ca="1">IF(MOD(ROW()-13,2)=0,IF(ISBLANK(OFFSET(#REF!,INT((ROW()-13)/2),0)),"",OFFSET(#REF!,INT((ROW()-13)/2),0)),IF(ISBLANK(OFFSET('9. METAS'!$U$20,INT((ROW()-14)/2),0)),"",OFFSET('9. METAS'!$U$20,INT((ROW()-14)/2),0)))</f>
        <v>#REF!</v>
      </c>
      <c r="K411" s="221" t="e">
        <f ca="1">IF(MOD(ROW()-13,2)=0,IF(ISBLANK(OFFSET(#REF!,INT((ROW()-13)/2),0)),"",OFFSET(#REF!,INT((ROW()-13)/2),0)),IF(ISBLANK(OFFSET('9. METAS'!$V$20,INT((ROW()-14)/2),0)),"",OFFSET('9. METAS'!$V$20,INT((ROW()-14)/2),0)))</f>
        <v>#REF!</v>
      </c>
      <c r="L411" s="221" t="e">
        <f ca="1">IF(MOD(ROW()-13,2)=0,IF(ISBLANK(OFFSET(#REF!,INT((ROW()-13)/2),0)),"",OFFSET(#REF!,INT((ROW()-13)/2),0)),IF(ISBLANK(OFFSET('9. METAS'!$W$20,INT((ROW()-14)/2),0)),"",OFFSET('9. METAS'!$W$20,INT((ROW()-14)/2),0)))</f>
        <v>#REF!</v>
      </c>
      <c r="M411" s="222" t="e">
        <f ca="1">IF(MOD(ROW()-13,2)=0,IF(ISBLANK(OFFSET(#REF!,INT((ROW()-13)/2),0)),"",OFFSET(#REF!,INT((ROW()-13)/2),0)),IF(ISBLANK(OFFSET('9. METAS'!$X$20,INT((ROW()-14)/2),0)),"",OFFSET('9. METAS'!$X$20,INT((ROW()-14)/2),0)))</f>
        <v>#REF!</v>
      </c>
      <c r="N411" s="872" t="str">
        <f t="shared" ref="N411" ca="1" si="394">IFERROR(J411/J412,"ND")</f>
        <v>ND</v>
      </c>
      <c r="O411" s="874" t="str">
        <f t="shared" ref="O411" ca="1" si="395">IFERROR(((J411+K411+L411+M411)/H411),"ND")</f>
        <v>ND</v>
      </c>
      <c r="P411" s="876"/>
    </row>
    <row r="412" spans="3:16">
      <c r="C412" s="850"/>
      <c r="D412" s="852"/>
      <c r="E412" s="852"/>
      <c r="F412" s="854"/>
      <c r="G412" s="856"/>
      <c r="H412" s="907"/>
      <c r="I412" s="871"/>
      <c r="J412" s="220" t="str">
        <f ca="1">IF(MOD(ROW()-13,2)=0,IF(ISBLANK(OFFSET(#REF!,INT((ROW()-13)/2),0)),"",OFFSET(#REF!,INT((ROW()-13)/2),0)),IF(ISBLANK(OFFSET('9. METAS'!$U$20,INT((ROW()-14)/2),0)),"",OFFSET('9. METAS'!$U$20,INT((ROW()-14)/2),0)))</f>
        <v/>
      </c>
      <c r="K412" s="221" t="str">
        <f ca="1">IF(MOD(ROW()-13,2)=0,IF(ISBLANK(OFFSET(#REF!,INT((ROW()-13)/2),0)),"",OFFSET(#REF!,INT((ROW()-13)/2),0)),IF(ISBLANK(OFFSET('9. METAS'!$V$20,INT((ROW()-14)/2),0)),"",OFFSET('9. METAS'!$V$20,INT((ROW()-14)/2),0)))</f>
        <v/>
      </c>
      <c r="L412" s="221" t="str">
        <f ca="1">IF(MOD(ROW()-13,2)=0,IF(ISBLANK(OFFSET(#REF!,INT((ROW()-13)/2),0)),"",OFFSET(#REF!,INT((ROW()-13)/2),0)),IF(ISBLANK(OFFSET('9. METAS'!$W$20,INT((ROW()-14)/2),0)),"",OFFSET('9. METAS'!$W$20,INT((ROW()-14)/2),0)))</f>
        <v/>
      </c>
      <c r="M412" s="222" t="str">
        <f ca="1">IF(MOD(ROW()-13,2)=0,IF(ISBLANK(OFFSET(#REF!,INT((ROW()-13)/2),0)),"",OFFSET(#REF!,INT((ROW()-13)/2),0)),IF(ISBLANK(OFFSET('9. METAS'!$X$20,INT((ROW()-14)/2),0)),"",OFFSET('9. METAS'!$X$20,INT((ROW()-14)/2),0)))</f>
        <v/>
      </c>
      <c r="N412" s="873"/>
      <c r="O412" s="875"/>
      <c r="P412" s="877"/>
    </row>
    <row r="413" spans="3:16">
      <c r="C413" s="878" t="str">
        <f ca="1">IF(ISBLANK(OFFSET('5. Pp (3 años)'!$C$46,INT((ROW()-13)/2),0)),"",OFFSET('5. Pp (3 años)'!$C$46,INT((ROW()-13)/2),0))</f>
        <v/>
      </c>
      <c r="D413" s="852" t="str">
        <f ca="1">IF(ISBLANK(OFFSET('5. Pp (3 años)'!$D$46,INT((ROW()-13)/2),0)),"",OFFSET('5. Pp (3 años)'!$D$46,INT((ROW()-13)/2),0))</f>
        <v/>
      </c>
      <c r="E413" s="852" t="str">
        <f ca="1">IF(ISBLANK(OFFSET('5. Pp (3 años)'!$E$46,INT((ROW()-13)/2),0)),"",OFFSET('5. Pp (3 años)'!$E$46,INT((ROW()-13)/2),0))</f>
        <v/>
      </c>
      <c r="F413" s="854" t="str">
        <f ca="1">IF(ISBLANK(OFFSET('5. Pp (3 años)'!$K$46,INT((ROW()-13)/2),0)),"",OFFSET('5. Pp (3 años)'!$K$46,INT((ROW()-13)/2),0))</f>
        <v/>
      </c>
      <c r="G413" s="856" t="str">
        <f ca="1">IF(ISBLANK(OFFSET('5. Pp (3 años)'!$H$46,INT((ROW()-13)/2),0)),"",OFFSET('5. Pp (3 años)'!$H$46,INT((ROW()-13)/2),0))</f>
        <v/>
      </c>
      <c r="H413" s="907" t="str">
        <f ca="1">IF(ISBLANK(OFFSET('9. METAS'!$L$20,INT((ROW()-13)/2),0)),"",OFFSET('9. METAS'!$L$20,INT((ROW()-13)/2),0))</f>
        <v/>
      </c>
      <c r="I413" s="870"/>
      <c r="J413" s="220" t="e">
        <f ca="1">IF(MOD(ROW()-13,2)=0,IF(ISBLANK(OFFSET(#REF!,INT((ROW()-13)/2),0)),"",OFFSET(#REF!,INT((ROW()-13)/2),0)),IF(ISBLANK(OFFSET('9. METAS'!$U$20,INT((ROW()-14)/2),0)),"",OFFSET('9. METAS'!$U$20,INT((ROW()-14)/2),0)))</f>
        <v>#REF!</v>
      </c>
      <c r="K413" s="221" t="e">
        <f ca="1">IF(MOD(ROW()-13,2)=0,IF(ISBLANK(OFFSET(#REF!,INT((ROW()-13)/2),0)),"",OFFSET(#REF!,INT((ROW()-13)/2),0)),IF(ISBLANK(OFFSET('9. METAS'!$V$20,INT((ROW()-14)/2),0)),"",OFFSET('9. METAS'!$V$20,INT((ROW()-14)/2),0)))</f>
        <v>#REF!</v>
      </c>
      <c r="L413" s="221" t="e">
        <f ca="1">IF(MOD(ROW()-13,2)=0,IF(ISBLANK(OFFSET(#REF!,INT((ROW()-13)/2),0)),"",OFFSET(#REF!,INT((ROW()-13)/2),0)),IF(ISBLANK(OFFSET('9. METAS'!$W$20,INT((ROW()-14)/2),0)),"",OFFSET('9. METAS'!$W$20,INT((ROW()-14)/2),0)))</f>
        <v>#REF!</v>
      </c>
      <c r="M413" s="222" t="e">
        <f ca="1">IF(MOD(ROW()-13,2)=0,IF(ISBLANK(OFFSET(#REF!,INT((ROW()-13)/2),0)),"",OFFSET(#REF!,INT((ROW()-13)/2),0)),IF(ISBLANK(OFFSET('9. METAS'!$X$20,INT((ROW()-14)/2),0)),"",OFFSET('9. METAS'!$X$20,INT((ROW()-14)/2),0)))</f>
        <v>#REF!</v>
      </c>
      <c r="N413" s="872" t="str">
        <f t="shared" ref="N413" ca="1" si="396">IFERROR(J413/J414,"ND")</f>
        <v>ND</v>
      </c>
      <c r="O413" s="874" t="str">
        <f t="shared" ref="O413" ca="1" si="397">IFERROR(((J413+K413+L413+M413)/H413),"ND")</f>
        <v>ND</v>
      </c>
      <c r="P413" s="876"/>
    </row>
    <row r="414" spans="3:16">
      <c r="C414" s="850"/>
      <c r="D414" s="852"/>
      <c r="E414" s="852"/>
      <c r="F414" s="854"/>
      <c r="G414" s="856"/>
      <c r="H414" s="907"/>
      <c r="I414" s="871"/>
      <c r="J414" s="220" t="str">
        <f ca="1">IF(MOD(ROW()-13,2)=0,IF(ISBLANK(OFFSET(#REF!,INT((ROW()-13)/2),0)),"",OFFSET(#REF!,INT((ROW()-13)/2),0)),IF(ISBLANK(OFFSET('9. METAS'!$U$20,INT((ROW()-14)/2),0)),"",OFFSET('9. METAS'!$U$20,INT((ROW()-14)/2),0)))</f>
        <v/>
      </c>
      <c r="K414" s="221" t="str">
        <f ca="1">IF(MOD(ROW()-13,2)=0,IF(ISBLANK(OFFSET(#REF!,INT((ROW()-13)/2),0)),"",OFFSET(#REF!,INT((ROW()-13)/2),0)),IF(ISBLANK(OFFSET('9. METAS'!$V$20,INT((ROW()-14)/2),0)),"",OFFSET('9. METAS'!$V$20,INT((ROW()-14)/2),0)))</f>
        <v/>
      </c>
      <c r="L414" s="221" t="str">
        <f ca="1">IF(MOD(ROW()-13,2)=0,IF(ISBLANK(OFFSET(#REF!,INT((ROW()-13)/2),0)),"",OFFSET(#REF!,INT((ROW()-13)/2),0)),IF(ISBLANK(OFFSET('9. METAS'!$W$20,INT((ROW()-14)/2),0)),"",OFFSET('9. METAS'!$W$20,INT((ROW()-14)/2),0)))</f>
        <v/>
      </c>
      <c r="M414" s="222" t="str">
        <f ca="1">IF(MOD(ROW()-13,2)=0,IF(ISBLANK(OFFSET(#REF!,INT((ROW()-13)/2),0)),"",OFFSET(#REF!,INT((ROW()-13)/2),0)),IF(ISBLANK(OFFSET('9. METAS'!$X$20,INT((ROW()-14)/2),0)),"",OFFSET('9. METAS'!$X$20,INT((ROW()-14)/2),0)))</f>
        <v/>
      </c>
      <c r="N414" s="873"/>
      <c r="O414" s="875"/>
      <c r="P414" s="877"/>
    </row>
    <row r="415" spans="3:16">
      <c r="C415" s="878" t="str">
        <f ca="1">IF(ISBLANK(OFFSET('5. Pp (3 años)'!$C$46,INT((ROW()-13)/2),0)),"",OFFSET('5. Pp (3 años)'!$C$46,INT((ROW()-13)/2),0))</f>
        <v/>
      </c>
      <c r="D415" s="852" t="str">
        <f ca="1">IF(ISBLANK(OFFSET('5. Pp (3 años)'!$D$46,INT((ROW()-13)/2),0)),"",OFFSET('5. Pp (3 años)'!$D$46,INT((ROW()-13)/2),0))</f>
        <v/>
      </c>
      <c r="E415" s="852" t="str">
        <f ca="1">IF(ISBLANK(OFFSET('5. Pp (3 años)'!$E$46,INT((ROW()-13)/2),0)),"",OFFSET('5. Pp (3 años)'!$E$46,INT((ROW()-13)/2),0))</f>
        <v/>
      </c>
      <c r="F415" s="854" t="str">
        <f ca="1">IF(ISBLANK(OFFSET('5. Pp (3 años)'!$K$46,INT((ROW()-13)/2),0)),"",OFFSET('5. Pp (3 años)'!$K$46,INT((ROW()-13)/2),0))</f>
        <v/>
      </c>
      <c r="G415" s="856" t="str">
        <f ca="1">IF(ISBLANK(OFFSET('5. Pp (3 años)'!$H$46,INT((ROW()-13)/2),0)),"",OFFSET('5. Pp (3 años)'!$H$46,INT((ROW()-13)/2),0))</f>
        <v/>
      </c>
      <c r="H415" s="907" t="str">
        <f ca="1">IF(ISBLANK(OFFSET('9. METAS'!$L$20,INT((ROW()-13)/2),0)),"",OFFSET('9. METAS'!$L$20,INT((ROW()-13)/2),0))</f>
        <v/>
      </c>
      <c r="I415" s="870"/>
      <c r="J415" s="220" t="e">
        <f ca="1">IF(MOD(ROW()-13,2)=0,IF(ISBLANK(OFFSET(#REF!,INT((ROW()-13)/2),0)),"",OFFSET(#REF!,INT((ROW()-13)/2),0)),IF(ISBLANK(OFFSET('9. METAS'!$U$20,INT((ROW()-14)/2),0)),"",OFFSET('9. METAS'!$U$20,INT((ROW()-14)/2),0)))</f>
        <v>#REF!</v>
      </c>
      <c r="K415" s="221" t="e">
        <f ca="1">IF(MOD(ROW()-13,2)=0,IF(ISBLANK(OFFSET(#REF!,INT((ROW()-13)/2),0)),"",OFFSET(#REF!,INT((ROW()-13)/2),0)),IF(ISBLANK(OFFSET('9. METAS'!$V$20,INT((ROW()-14)/2),0)),"",OFFSET('9. METAS'!$V$20,INT((ROW()-14)/2),0)))</f>
        <v>#REF!</v>
      </c>
      <c r="L415" s="221" t="e">
        <f ca="1">IF(MOD(ROW()-13,2)=0,IF(ISBLANK(OFFSET(#REF!,INT((ROW()-13)/2),0)),"",OFFSET(#REF!,INT((ROW()-13)/2),0)),IF(ISBLANK(OFFSET('9. METAS'!$W$20,INT((ROW()-14)/2),0)),"",OFFSET('9. METAS'!$W$20,INT((ROW()-14)/2),0)))</f>
        <v>#REF!</v>
      </c>
      <c r="M415" s="222" t="e">
        <f ca="1">IF(MOD(ROW()-13,2)=0,IF(ISBLANK(OFFSET(#REF!,INT((ROW()-13)/2),0)),"",OFFSET(#REF!,INT((ROW()-13)/2),0)),IF(ISBLANK(OFFSET('9. METAS'!$X$20,INT((ROW()-14)/2),0)),"",OFFSET('9. METAS'!$X$20,INT((ROW()-14)/2),0)))</f>
        <v>#REF!</v>
      </c>
      <c r="N415" s="872" t="str">
        <f t="shared" ref="N415" ca="1" si="398">IFERROR(J415/J416,"ND")</f>
        <v>ND</v>
      </c>
      <c r="O415" s="874" t="str">
        <f t="shared" ref="O415" ca="1" si="399">IFERROR(((J415+K415+L415+M415)/H415),"ND")</f>
        <v>ND</v>
      </c>
      <c r="P415" s="876"/>
    </row>
    <row r="416" spans="3:16">
      <c r="C416" s="850"/>
      <c r="D416" s="852"/>
      <c r="E416" s="852"/>
      <c r="F416" s="854"/>
      <c r="G416" s="856"/>
      <c r="H416" s="907"/>
      <c r="I416" s="871"/>
      <c r="J416" s="220" t="str">
        <f ca="1">IF(MOD(ROW()-13,2)=0,IF(ISBLANK(OFFSET(#REF!,INT((ROW()-13)/2),0)),"",OFFSET(#REF!,INT((ROW()-13)/2),0)),IF(ISBLANK(OFFSET('9. METAS'!$U$20,INT((ROW()-14)/2),0)),"",OFFSET('9. METAS'!$U$20,INT((ROW()-14)/2),0)))</f>
        <v/>
      </c>
      <c r="K416" s="221" t="str">
        <f ca="1">IF(MOD(ROW()-13,2)=0,IF(ISBLANK(OFFSET(#REF!,INT((ROW()-13)/2),0)),"",OFFSET(#REF!,INT((ROW()-13)/2),0)),IF(ISBLANK(OFFSET('9. METAS'!$V$20,INT((ROW()-14)/2),0)),"",OFFSET('9. METAS'!$V$20,INT((ROW()-14)/2),0)))</f>
        <v/>
      </c>
      <c r="L416" s="221" t="str">
        <f ca="1">IF(MOD(ROW()-13,2)=0,IF(ISBLANK(OFFSET(#REF!,INT((ROW()-13)/2),0)),"",OFFSET(#REF!,INT((ROW()-13)/2),0)),IF(ISBLANK(OFFSET('9. METAS'!$W$20,INT((ROW()-14)/2),0)),"",OFFSET('9. METAS'!$W$20,INT((ROW()-14)/2),0)))</f>
        <v/>
      </c>
      <c r="M416" s="222" t="str">
        <f ca="1">IF(MOD(ROW()-13,2)=0,IF(ISBLANK(OFFSET(#REF!,INT((ROW()-13)/2),0)),"",OFFSET(#REF!,INT((ROW()-13)/2),0)),IF(ISBLANK(OFFSET('9. METAS'!$X$20,INT((ROW()-14)/2),0)),"",OFFSET('9. METAS'!$X$20,INT((ROW()-14)/2),0)))</f>
        <v/>
      </c>
      <c r="N416" s="873"/>
      <c r="O416" s="875"/>
      <c r="P416" s="877"/>
    </row>
    <row r="417" spans="3:16">
      <c r="C417" s="878" t="str">
        <f ca="1">IF(ISBLANK(OFFSET('5. Pp (3 años)'!$C$46,INT((ROW()-13)/2),0)),"",OFFSET('5. Pp (3 años)'!$C$46,INT((ROW()-13)/2),0))</f>
        <v/>
      </c>
      <c r="D417" s="852" t="str">
        <f ca="1">IF(ISBLANK(OFFSET('5. Pp (3 años)'!$D$46,INT((ROW()-13)/2),0)),"",OFFSET('5. Pp (3 años)'!$D$46,INT((ROW()-13)/2),0))</f>
        <v/>
      </c>
      <c r="E417" s="852" t="str">
        <f ca="1">IF(ISBLANK(OFFSET('5. Pp (3 años)'!$E$46,INT((ROW()-13)/2),0)),"",OFFSET('5. Pp (3 años)'!$E$46,INT((ROW()-13)/2),0))</f>
        <v/>
      </c>
      <c r="F417" s="854" t="str">
        <f ca="1">IF(ISBLANK(OFFSET('5. Pp (3 años)'!$K$46,INT((ROW()-13)/2),0)),"",OFFSET('5. Pp (3 años)'!$K$46,INT((ROW()-13)/2),0))</f>
        <v/>
      </c>
      <c r="G417" s="856" t="str">
        <f ca="1">IF(ISBLANK(OFFSET('5. Pp (3 años)'!$H$46,INT((ROW()-13)/2),0)),"",OFFSET('5. Pp (3 años)'!$H$46,INT((ROW()-13)/2),0))</f>
        <v/>
      </c>
      <c r="H417" s="907" t="str">
        <f ca="1">IF(ISBLANK(OFFSET('9. METAS'!$L$20,INT((ROW()-13)/2),0)),"",OFFSET('9. METAS'!$L$20,INT((ROW()-13)/2),0))</f>
        <v/>
      </c>
      <c r="I417" s="870"/>
      <c r="J417" s="220" t="e">
        <f ca="1">IF(MOD(ROW()-13,2)=0,IF(ISBLANK(OFFSET(#REF!,INT((ROW()-13)/2),0)),"",OFFSET(#REF!,INT((ROW()-13)/2),0)),IF(ISBLANK(OFFSET('9. METAS'!$U$20,INT((ROW()-14)/2),0)),"",OFFSET('9. METAS'!$U$20,INT((ROW()-14)/2),0)))</f>
        <v>#REF!</v>
      </c>
      <c r="K417" s="221" t="e">
        <f ca="1">IF(MOD(ROW()-13,2)=0,IF(ISBLANK(OFFSET(#REF!,INT((ROW()-13)/2),0)),"",OFFSET(#REF!,INT((ROW()-13)/2),0)),IF(ISBLANK(OFFSET('9. METAS'!$V$20,INT((ROW()-14)/2),0)),"",OFFSET('9. METAS'!$V$20,INT((ROW()-14)/2),0)))</f>
        <v>#REF!</v>
      </c>
      <c r="L417" s="221" t="e">
        <f ca="1">IF(MOD(ROW()-13,2)=0,IF(ISBLANK(OFFSET(#REF!,INT((ROW()-13)/2),0)),"",OFFSET(#REF!,INT((ROW()-13)/2),0)),IF(ISBLANK(OFFSET('9. METAS'!$W$20,INT((ROW()-14)/2),0)),"",OFFSET('9. METAS'!$W$20,INT((ROW()-14)/2),0)))</f>
        <v>#REF!</v>
      </c>
      <c r="M417" s="222" t="e">
        <f ca="1">IF(MOD(ROW()-13,2)=0,IF(ISBLANK(OFFSET(#REF!,INT((ROW()-13)/2),0)),"",OFFSET(#REF!,INT((ROW()-13)/2),0)),IF(ISBLANK(OFFSET('9. METAS'!$X$20,INT((ROW()-14)/2),0)),"",OFFSET('9. METAS'!$X$20,INT((ROW()-14)/2),0)))</f>
        <v>#REF!</v>
      </c>
      <c r="N417" s="872" t="str">
        <f t="shared" ref="N417" ca="1" si="400">IFERROR(J417/J418,"ND")</f>
        <v>ND</v>
      </c>
      <c r="O417" s="874" t="str">
        <f t="shared" ref="O417" ca="1" si="401">IFERROR(((J417+K417+L417+M417)/H417),"ND")</f>
        <v>ND</v>
      </c>
      <c r="P417" s="876"/>
    </row>
    <row r="418" spans="3:16">
      <c r="C418" s="850"/>
      <c r="D418" s="852"/>
      <c r="E418" s="852"/>
      <c r="F418" s="854"/>
      <c r="G418" s="856"/>
      <c r="H418" s="907"/>
      <c r="I418" s="871"/>
      <c r="J418" s="220" t="str">
        <f ca="1">IF(MOD(ROW()-13,2)=0,IF(ISBLANK(OFFSET(#REF!,INT((ROW()-13)/2),0)),"",OFFSET(#REF!,INT((ROW()-13)/2),0)),IF(ISBLANK(OFFSET('9. METAS'!$U$20,INT((ROW()-14)/2),0)),"",OFFSET('9. METAS'!$U$20,INT((ROW()-14)/2),0)))</f>
        <v/>
      </c>
      <c r="K418" s="221" t="str">
        <f ca="1">IF(MOD(ROW()-13,2)=0,IF(ISBLANK(OFFSET(#REF!,INT((ROW()-13)/2),0)),"",OFFSET(#REF!,INT((ROW()-13)/2),0)),IF(ISBLANK(OFFSET('9. METAS'!$V$20,INT((ROW()-14)/2),0)),"",OFFSET('9. METAS'!$V$20,INT((ROW()-14)/2),0)))</f>
        <v/>
      </c>
      <c r="L418" s="221" t="str">
        <f ca="1">IF(MOD(ROW()-13,2)=0,IF(ISBLANK(OFFSET(#REF!,INT((ROW()-13)/2),0)),"",OFFSET(#REF!,INT((ROW()-13)/2),0)),IF(ISBLANK(OFFSET('9. METAS'!$W$20,INT((ROW()-14)/2),0)),"",OFFSET('9. METAS'!$W$20,INT((ROW()-14)/2),0)))</f>
        <v/>
      </c>
      <c r="M418" s="222" t="str">
        <f ca="1">IF(MOD(ROW()-13,2)=0,IF(ISBLANK(OFFSET(#REF!,INT((ROW()-13)/2),0)),"",OFFSET(#REF!,INT((ROW()-13)/2),0)),IF(ISBLANK(OFFSET('9. METAS'!$X$20,INT((ROW()-14)/2),0)),"",OFFSET('9. METAS'!$X$20,INT((ROW()-14)/2),0)))</f>
        <v/>
      </c>
      <c r="N418" s="873"/>
      <c r="O418" s="875"/>
      <c r="P418" s="877"/>
    </row>
    <row r="419" spans="3:16">
      <c r="C419" s="878" t="str">
        <f ca="1">IF(ISBLANK(OFFSET('5. Pp (3 años)'!$C$46,INT((ROW()-13)/2),0)),"",OFFSET('5. Pp (3 años)'!$C$46,INT((ROW()-13)/2),0))</f>
        <v/>
      </c>
      <c r="D419" s="852" t="str">
        <f ca="1">IF(ISBLANK(OFFSET('5. Pp (3 años)'!$D$46,INT((ROW()-13)/2),0)),"",OFFSET('5. Pp (3 años)'!$D$46,INT((ROW()-13)/2),0))</f>
        <v/>
      </c>
      <c r="E419" s="852" t="str">
        <f ca="1">IF(ISBLANK(OFFSET('5. Pp (3 años)'!$E$46,INT((ROW()-13)/2),0)),"",OFFSET('5. Pp (3 años)'!$E$46,INT((ROW()-13)/2),0))</f>
        <v/>
      </c>
      <c r="F419" s="854" t="str">
        <f ca="1">IF(ISBLANK(OFFSET('5. Pp (3 años)'!$K$46,INT((ROW()-13)/2),0)),"",OFFSET('5. Pp (3 años)'!$K$46,INT((ROW()-13)/2),0))</f>
        <v/>
      </c>
      <c r="G419" s="856" t="str">
        <f ca="1">IF(ISBLANK(OFFSET('5. Pp (3 años)'!$H$46,INT((ROW()-13)/2),0)),"",OFFSET('5. Pp (3 años)'!$H$46,INT((ROW()-13)/2),0))</f>
        <v/>
      </c>
      <c r="H419" s="907" t="str">
        <f ca="1">IF(ISBLANK(OFFSET('9. METAS'!$L$20,INT((ROW()-13)/2),0)),"",OFFSET('9. METAS'!$L$20,INT((ROW()-13)/2),0))</f>
        <v/>
      </c>
      <c r="I419" s="870"/>
      <c r="J419" s="220" t="e">
        <f ca="1">IF(MOD(ROW()-13,2)=0,IF(ISBLANK(OFFSET(#REF!,INT((ROW()-13)/2),0)),"",OFFSET(#REF!,INT((ROW()-13)/2),0)),IF(ISBLANK(OFFSET('9. METAS'!$U$20,INT((ROW()-14)/2),0)),"",OFFSET('9. METAS'!$U$20,INT((ROW()-14)/2),0)))</f>
        <v>#REF!</v>
      </c>
      <c r="K419" s="221" t="e">
        <f ca="1">IF(MOD(ROW()-13,2)=0,IF(ISBLANK(OFFSET(#REF!,INT((ROW()-13)/2),0)),"",OFFSET(#REF!,INT((ROW()-13)/2),0)),IF(ISBLANK(OFFSET('9. METAS'!$V$20,INT((ROW()-14)/2),0)),"",OFFSET('9. METAS'!$V$20,INT((ROW()-14)/2),0)))</f>
        <v>#REF!</v>
      </c>
      <c r="L419" s="221" t="e">
        <f ca="1">IF(MOD(ROW()-13,2)=0,IF(ISBLANK(OFFSET(#REF!,INT((ROW()-13)/2),0)),"",OFFSET(#REF!,INT((ROW()-13)/2),0)),IF(ISBLANK(OFFSET('9. METAS'!$W$20,INT((ROW()-14)/2),0)),"",OFFSET('9. METAS'!$W$20,INT((ROW()-14)/2),0)))</f>
        <v>#REF!</v>
      </c>
      <c r="M419" s="222" t="e">
        <f ca="1">IF(MOD(ROW()-13,2)=0,IF(ISBLANK(OFFSET(#REF!,INT((ROW()-13)/2),0)),"",OFFSET(#REF!,INT((ROW()-13)/2),0)),IF(ISBLANK(OFFSET('9. METAS'!$X$20,INT((ROW()-14)/2),0)),"",OFFSET('9. METAS'!$X$20,INT((ROW()-14)/2),0)))</f>
        <v>#REF!</v>
      </c>
      <c r="N419" s="872" t="str">
        <f t="shared" ref="N419" ca="1" si="402">IFERROR(J419/J420,"ND")</f>
        <v>ND</v>
      </c>
      <c r="O419" s="874" t="str">
        <f t="shared" ref="O419" ca="1" si="403">IFERROR(((J419+K419+L419+M419)/H419),"ND")</f>
        <v>ND</v>
      </c>
      <c r="P419" s="876"/>
    </row>
    <row r="420" spans="3:16">
      <c r="C420" s="850"/>
      <c r="D420" s="852"/>
      <c r="E420" s="852"/>
      <c r="F420" s="854"/>
      <c r="G420" s="856"/>
      <c r="H420" s="907"/>
      <c r="I420" s="871"/>
      <c r="J420" s="220" t="str">
        <f ca="1">IF(MOD(ROW()-13,2)=0,IF(ISBLANK(OFFSET(#REF!,INT((ROW()-13)/2),0)),"",OFFSET(#REF!,INT((ROW()-13)/2),0)),IF(ISBLANK(OFFSET('9. METAS'!$U$20,INT((ROW()-14)/2),0)),"",OFFSET('9. METAS'!$U$20,INT((ROW()-14)/2),0)))</f>
        <v/>
      </c>
      <c r="K420" s="221" t="str">
        <f ca="1">IF(MOD(ROW()-13,2)=0,IF(ISBLANK(OFFSET(#REF!,INT((ROW()-13)/2),0)),"",OFFSET(#REF!,INT((ROW()-13)/2),0)),IF(ISBLANK(OFFSET('9. METAS'!$V$20,INT((ROW()-14)/2),0)),"",OFFSET('9. METAS'!$V$20,INT((ROW()-14)/2),0)))</f>
        <v/>
      </c>
      <c r="L420" s="221" t="str">
        <f ca="1">IF(MOD(ROW()-13,2)=0,IF(ISBLANK(OFFSET(#REF!,INT((ROW()-13)/2),0)),"",OFFSET(#REF!,INT((ROW()-13)/2),0)),IF(ISBLANK(OFFSET('9. METAS'!$W$20,INT((ROW()-14)/2),0)),"",OFFSET('9. METAS'!$W$20,INT((ROW()-14)/2),0)))</f>
        <v/>
      </c>
      <c r="M420" s="222" t="str">
        <f ca="1">IF(MOD(ROW()-13,2)=0,IF(ISBLANK(OFFSET(#REF!,INT((ROW()-13)/2),0)),"",OFFSET(#REF!,INT((ROW()-13)/2),0)),IF(ISBLANK(OFFSET('9. METAS'!$X$20,INT((ROW()-14)/2),0)),"",OFFSET('9. METAS'!$X$20,INT((ROW()-14)/2),0)))</f>
        <v/>
      </c>
      <c r="N420" s="873"/>
      <c r="O420" s="875"/>
      <c r="P420" s="877"/>
    </row>
    <row r="421" spans="3:16">
      <c r="C421" s="878" t="str">
        <f ca="1">IF(ISBLANK(OFFSET('5. Pp (3 años)'!$C$46,INT((ROW()-13)/2),0)),"",OFFSET('5. Pp (3 años)'!$C$46,INT((ROW()-13)/2),0))</f>
        <v/>
      </c>
      <c r="D421" s="852" t="str">
        <f ca="1">IF(ISBLANK(OFFSET('5. Pp (3 años)'!$D$46,INT((ROW()-13)/2),0)),"",OFFSET('5. Pp (3 años)'!$D$46,INT((ROW()-13)/2),0))</f>
        <v/>
      </c>
      <c r="E421" s="852" t="str">
        <f ca="1">IF(ISBLANK(OFFSET('5. Pp (3 años)'!$E$46,INT((ROW()-13)/2),0)),"",OFFSET('5. Pp (3 años)'!$E$46,INT((ROW()-13)/2),0))</f>
        <v/>
      </c>
      <c r="F421" s="854" t="str">
        <f ca="1">IF(ISBLANK(OFFSET('5. Pp (3 años)'!$K$46,INT((ROW()-13)/2),0)),"",OFFSET('5. Pp (3 años)'!$K$46,INT((ROW()-13)/2),0))</f>
        <v/>
      </c>
      <c r="G421" s="856" t="str">
        <f ca="1">IF(ISBLANK(OFFSET('5. Pp (3 años)'!$H$46,INT((ROW()-13)/2),0)),"",OFFSET('5. Pp (3 años)'!$H$46,INT((ROW()-13)/2),0))</f>
        <v/>
      </c>
      <c r="H421" s="907" t="str">
        <f ca="1">IF(ISBLANK(OFFSET('9. METAS'!$L$20,INT((ROW()-13)/2),0)),"",OFFSET('9. METAS'!$L$20,INT((ROW()-13)/2),0))</f>
        <v/>
      </c>
      <c r="I421" s="870"/>
      <c r="J421" s="220" t="e">
        <f ca="1">IF(MOD(ROW()-13,2)=0,IF(ISBLANK(OFFSET(#REF!,INT((ROW()-13)/2),0)),"",OFFSET(#REF!,INT((ROW()-13)/2),0)),IF(ISBLANK(OFFSET('9. METAS'!$U$20,INT((ROW()-14)/2),0)),"",OFFSET('9. METAS'!$U$20,INT((ROW()-14)/2),0)))</f>
        <v>#REF!</v>
      </c>
      <c r="K421" s="221" t="e">
        <f ca="1">IF(MOD(ROW()-13,2)=0,IF(ISBLANK(OFFSET(#REF!,INT((ROW()-13)/2),0)),"",OFFSET(#REF!,INT((ROW()-13)/2),0)),IF(ISBLANK(OFFSET('9. METAS'!$V$20,INT((ROW()-14)/2),0)),"",OFFSET('9. METAS'!$V$20,INT((ROW()-14)/2),0)))</f>
        <v>#REF!</v>
      </c>
      <c r="L421" s="221" t="e">
        <f ca="1">IF(MOD(ROW()-13,2)=0,IF(ISBLANK(OFFSET(#REF!,INT((ROW()-13)/2),0)),"",OFFSET(#REF!,INT((ROW()-13)/2),0)),IF(ISBLANK(OFFSET('9. METAS'!$W$20,INT((ROW()-14)/2),0)),"",OFFSET('9. METAS'!$W$20,INT((ROW()-14)/2),0)))</f>
        <v>#REF!</v>
      </c>
      <c r="M421" s="222" t="e">
        <f ca="1">IF(MOD(ROW()-13,2)=0,IF(ISBLANK(OFFSET(#REF!,INT((ROW()-13)/2),0)),"",OFFSET(#REF!,INT((ROW()-13)/2),0)),IF(ISBLANK(OFFSET('9. METAS'!$X$20,INT((ROW()-14)/2),0)),"",OFFSET('9. METAS'!$X$20,INT((ROW()-14)/2),0)))</f>
        <v>#REF!</v>
      </c>
      <c r="N421" s="872" t="str">
        <f t="shared" ref="N421" ca="1" si="404">IFERROR(J421/J422,"ND")</f>
        <v>ND</v>
      </c>
      <c r="O421" s="874" t="str">
        <f t="shared" ref="O421" ca="1" si="405">IFERROR(((J421+K421+L421+M421)/H421),"ND")</f>
        <v>ND</v>
      </c>
      <c r="P421" s="876"/>
    </row>
    <row r="422" spans="3:16">
      <c r="C422" s="850"/>
      <c r="D422" s="852"/>
      <c r="E422" s="852"/>
      <c r="F422" s="854"/>
      <c r="G422" s="856"/>
      <c r="H422" s="907"/>
      <c r="I422" s="871"/>
      <c r="J422" s="220" t="str">
        <f ca="1">IF(MOD(ROW()-13,2)=0,IF(ISBLANK(OFFSET(#REF!,INT((ROW()-13)/2),0)),"",OFFSET(#REF!,INT((ROW()-13)/2),0)),IF(ISBLANK(OFFSET('9. METAS'!$U$20,INT((ROW()-14)/2),0)),"",OFFSET('9. METAS'!$U$20,INT((ROW()-14)/2),0)))</f>
        <v/>
      </c>
      <c r="K422" s="221" t="str">
        <f ca="1">IF(MOD(ROW()-13,2)=0,IF(ISBLANK(OFFSET(#REF!,INT((ROW()-13)/2),0)),"",OFFSET(#REF!,INT((ROW()-13)/2),0)),IF(ISBLANK(OFFSET('9. METAS'!$V$20,INT((ROW()-14)/2),0)),"",OFFSET('9. METAS'!$V$20,INT((ROW()-14)/2),0)))</f>
        <v/>
      </c>
      <c r="L422" s="221" t="str">
        <f ca="1">IF(MOD(ROW()-13,2)=0,IF(ISBLANK(OFFSET(#REF!,INT((ROW()-13)/2),0)),"",OFFSET(#REF!,INT((ROW()-13)/2),0)),IF(ISBLANK(OFFSET('9. METAS'!$W$20,INT((ROW()-14)/2),0)),"",OFFSET('9. METAS'!$W$20,INT((ROW()-14)/2),0)))</f>
        <v/>
      </c>
      <c r="M422" s="222" t="str">
        <f ca="1">IF(MOD(ROW()-13,2)=0,IF(ISBLANK(OFFSET(#REF!,INT((ROW()-13)/2),0)),"",OFFSET(#REF!,INT((ROW()-13)/2),0)),IF(ISBLANK(OFFSET('9. METAS'!$X$20,INT((ROW()-14)/2),0)),"",OFFSET('9. METAS'!$X$20,INT((ROW()-14)/2),0)))</f>
        <v/>
      </c>
      <c r="N422" s="873"/>
      <c r="O422" s="875"/>
      <c r="P422" s="877"/>
    </row>
    <row r="423" spans="3:16">
      <c r="C423" s="878" t="str">
        <f ca="1">IF(ISBLANK(OFFSET('5. Pp (3 años)'!$C$46,INT((ROW()-13)/2),0)),"",OFFSET('5. Pp (3 años)'!$C$46,INT((ROW()-13)/2),0))</f>
        <v/>
      </c>
      <c r="D423" s="852" t="str">
        <f ca="1">IF(ISBLANK(OFFSET('5. Pp (3 años)'!$D$46,INT((ROW()-13)/2),0)),"",OFFSET('5. Pp (3 años)'!$D$46,INT((ROW()-13)/2),0))</f>
        <v/>
      </c>
      <c r="E423" s="852" t="str">
        <f ca="1">IF(ISBLANK(OFFSET('5. Pp (3 años)'!$E$46,INT((ROW()-13)/2),0)),"",OFFSET('5. Pp (3 años)'!$E$46,INT((ROW()-13)/2),0))</f>
        <v/>
      </c>
      <c r="F423" s="854" t="str">
        <f ca="1">IF(ISBLANK(OFFSET('5. Pp (3 años)'!$K$46,INT((ROW()-13)/2),0)),"",OFFSET('5. Pp (3 años)'!$K$46,INT((ROW()-13)/2),0))</f>
        <v/>
      </c>
      <c r="G423" s="856" t="str">
        <f ca="1">IF(ISBLANK(OFFSET('5. Pp (3 años)'!$H$46,INT((ROW()-13)/2),0)),"",OFFSET('5. Pp (3 años)'!$H$46,INT((ROW()-13)/2),0))</f>
        <v/>
      </c>
      <c r="H423" s="907" t="str">
        <f ca="1">IF(ISBLANK(OFFSET('9. METAS'!$L$20,INT((ROW()-13)/2),0)),"",OFFSET('9. METAS'!$L$20,INT((ROW()-13)/2),0))</f>
        <v/>
      </c>
      <c r="I423" s="870"/>
      <c r="J423" s="220" t="e">
        <f ca="1">IF(MOD(ROW()-13,2)=0,IF(ISBLANK(OFFSET(#REF!,INT((ROW()-13)/2),0)),"",OFFSET(#REF!,INT((ROW()-13)/2),0)),IF(ISBLANK(OFFSET('9. METAS'!$U$20,INT((ROW()-14)/2),0)),"",OFFSET('9. METAS'!$U$20,INT((ROW()-14)/2),0)))</f>
        <v>#REF!</v>
      </c>
      <c r="K423" s="221" t="e">
        <f ca="1">IF(MOD(ROW()-13,2)=0,IF(ISBLANK(OFFSET(#REF!,INT((ROW()-13)/2),0)),"",OFFSET(#REF!,INT((ROW()-13)/2),0)),IF(ISBLANK(OFFSET('9. METAS'!$V$20,INT((ROW()-14)/2),0)),"",OFFSET('9. METAS'!$V$20,INT((ROW()-14)/2),0)))</f>
        <v>#REF!</v>
      </c>
      <c r="L423" s="221" t="e">
        <f ca="1">IF(MOD(ROW()-13,2)=0,IF(ISBLANK(OFFSET(#REF!,INT((ROW()-13)/2),0)),"",OFFSET(#REF!,INT((ROW()-13)/2),0)),IF(ISBLANK(OFFSET('9. METAS'!$W$20,INT((ROW()-14)/2),0)),"",OFFSET('9. METAS'!$W$20,INT((ROW()-14)/2),0)))</f>
        <v>#REF!</v>
      </c>
      <c r="M423" s="222" t="e">
        <f ca="1">IF(MOD(ROW()-13,2)=0,IF(ISBLANK(OFFSET(#REF!,INT((ROW()-13)/2),0)),"",OFFSET(#REF!,INT((ROW()-13)/2),0)),IF(ISBLANK(OFFSET('9. METAS'!$X$20,INT((ROW()-14)/2),0)),"",OFFSET('9. METAS'!$X$20,INT((ROW()-14)/2),0)))</f>
        <v>#REF!</v>
      </c>
      <c r="N423" s="872" t="str">
        <f t="shared" ref="N423" ca="1" si="406">IFERROR(J423/J424,"ND")</f>
        <v>ND</v>
      </c>
      <c r="O423" s="874" t="str">
        <f t="shared" ref="O423" ca="1" si="407">IFERROR(((J423+K423+L423+M423)/H423),"ND")</f>
        <v>ND</v>
      </c>
      <c r="P423" s="876"/>
    </row>
    <row r="424" spans="3:16">
      <c r="C424" s="850"/>
      <c r="D424" s="852"/>
      <c r="E424" s="852"/>
      <c r="F424" s="854"/>
      <c r="G424" s="856"/>
      <c r="H424" s="907"/>
      <c r="I424" s="871"/>
      <c r="J424" s="220" t="str">
        <f ca="1">IF(MOD(ROW()-13,2)=0,IF(ISBLANK(OFFSET(#REF!,INT((ROW()-13)/2),0)),"",OFFSET(#REF!,INT((ROW()-13)/2),0)),IF(ISBLANK(OFFSET('9. METAS'!$U$20,INT((ROW()-14)/2),0)),"",OFFSET('9. METAS'!$U$20,INT((ROW()-14)/2),0)))</f>
        <v/>
      </c>
      <c r="K424" s="221" t="str">
        <f ca="1">IF(MOD(ROW()-13,2)=0,IF(ISBLANK(OFFSET(#REF!,INT((ROW()-13)/2),0)),"",OFFSET(#REF!,INT((ROW()-13)/2),0)),IF(ISBLANK(OFFSET('9. METAS'!$V$20,INT((ROW()-14)/2),0)),"",OFFSET('9. METAS'!$V$20,INT((ROW()-14)/2),0)))</f>
        <v/>
      </c>
      <c r="L424" s="221" t="str">
        <f ca="1">IF(MOD(ROW()-13,2)=0,IF(ISBLANK(OFFSET(#REF!,INT((ROW()-13)/2),0)),"",OFFSET(#REF!,INT((ROW()-13)/2),0)),IF(ISBLANK(OFFSET('9. METAS'!$W$20,INT((ROW()-14)/2),0)),"",OFFSET('9. METAS'!$W$20,INT((ROW()-14)/2),0)))</f>
        <v/>
      </c>
      <c r="M424" s="222" t="str">
        <f ca="1">IF(MOD(ROW()-13,2)=0,IF(ISBLANK(OFFSET(#REF!,INT((ROW()-13)/2),0)),"",OFFSET(#REF!,INT((ROW()-13)/2),0)),IF(ISBLANK(OFFSET('9. METAS'!$X$20,INT((ROW()-14)/2),0)),"",OFFSET('9. METAS'!$X$20,INT((ROW()-14)/2),0)))</f>
        <v/>
      </c>
      <c r="N424" s="873"/>
      <c r="O424" s="875"/>
      <c r="P424" s="877"/>
    </row>
    <row r="425" spans="3:16">
      <c r="C425" s="878" t="str">
        <f ca="1">IF(ISBLANK(OFFSET('5. Pp (3 años)'!$C$46,INT((ROW()-13)/2),0)),"",OFFSET('5. Pp (3 años)'!$C$46,INT((ROW()-13)/2),0))</f>
        <v/>
      </c>
      <c r="D425" s="852" t="str">
        <f ca="1">IF(ISBLANK(OFFSET('5. Pp (3 años)'!$D$46,INT((ROW()-13)/2),0)),"",OFFSET('5. Pp (3 años)'!$D$46,INT((ROW()-13)/2),0))</f>
        <v/>
      </c>
      <c r="E425" s="852" t="str">
        <f ca="1">IF(ISBLANK(OFFSET('5. Pp (3 años)'!$E$46,INT((ROW()-13)/2),0)),"",OFFSET('5. Pp (3 años)'!$E$46,INT((ROW()-13)/2),0))</f>
        <v/>
      </c>
      <c r="F425" s="854" t="str">
        <f ca="1">IF(ISBLANK(OFFSET('5. Pp (3 años)'!$K$46,INT((ROW()-13)/2),0)),"",OFFSET('5. Pp (3 años)'!$K$46,INT((ROW()-13)/2),0))</f>
        <v/>
      </c>
      <c r="G425" s="856" t="str">
        <f ca="1">IF(ISBLANK(OFFSET('5. Pp (3 años)'!$H$46,INT((ROW()-13)/2),0)),"",OFFSET('5. Pp (3 años)'!$H$46,INT((ROW()-13)/2),0))</f>
        <v/>
      </c>
      <c r="H425" s="907" t="str">
        <f ca="1">IF(ISBLANK(OFFSET('9. METAS'!$L$20,INT((ROW()-13)/2),0)),"",OFFSET('9. METAS'!$L$20,INT((ROW()-13)/2),0))</f>
        <v/>
      </c>
      <c r="I425" s="870"/>
      <c r="J425" s="220" t="e">
        <f ca="1">IF(MOD(ROW()-13,2)=0,IF(ISBLANK(OFFSET(#REF!,INT((ROW()-13)/2),0)),"",OFFSET(#REF!,INT((ROW()-13)/2),0)),IF(ISBLANK(OFFSET('9. METAS'!$U$20,INT((ROW()-14)/2),0)),"",OFFSET('9. METAS'!$U$20,INT((ROW()-14)/2),0)))</f>
        <v>#REF!</v>
      </c>
      <c r="K425" s="221" t="e">
        <f ca="1">IF(MOD(ROW()-13,2)=0,IF(ISBLANK(OFFSET(#REF!,INT((ROW()-13)/2),0)),"",OFFSET(#REF!,INT((ROW()-13)/2),0)),IF(ISBLANK(OFFSET('9. METAS'!$V$20,INT((ROW()-14)/2),0)),"",OFFSET('9. METAS'!$V$20,INT((ROW()-14)/2),0)))</f>
        <v>#REF!</v>
      </c>
      <c r="L425" s="221" t="e">
        <f ca="1">IF(MOD(ROW()-13,2)=0,IF(ISBLANK(OFFSET(#REF!,INT((ROW()-13)/2),0)),"",OFFSET(#REF!,INT((ROW()-13)/2),0)),IF(ISBLANK(OFFSET('9. METAS'!$W$20,INT((ROW()-14)/2),0)),"",OFFSET('9. METAS'!$W$20,INT((ROW()-14)/2),0)))</f>
        <v>#REF!</v>
      </c>
      <c r="M425" s="222" t="e">
        <f ca="1">IF(MOD(ROW()-13,2)=0,IF(ISBLANK(OFFSET(#REF!,INT((ROW()-13)/2),0)),"",OFFSET(#REF!,INT((ROW()-13)/2),0)),IF(ISBLANK(OFFSET('9. METAS'!$X$20,INT((ROW()-14)/2),0)),"",OFFSET('9. METAS'!$X$20,INT((ROW()-14)/2),0)))</f>
        <v>#REF!</v>
      </c>
      <c r="N425" s="872" t="str">
        <f t="shared" ref="N425" ca="1" si="408">IFERROR(J425/J426,"ND")</f>
        <v>ND</v>
      </c>
      <c r="O425" s="874" t="str">
        <f t="shared" ref="O425" ca="1" si="409">IFERROR(((J425+K425+L425+M425)/H425),"ND")</f>
        <v>ND</v>
      </c>
      <c r="P425" s="876"/>
    </row>
    <row r="426" spans="3:16">
      <c r="C426" s="850"/>
      <c r="D426" s="852"/>
      <c r="E426" s="852"/>
      <c r="F426" s="854"/>
      <c r="G426" s="856"/>
      <c r="H426" s="907"/>
      <c r="I426" s="871"/>
      <c r="J426" s="220" t="str">
        <f ca="1">IF(MOD(ROW()-13,2)=0,IF(ISBLANK(OFFSET(#REF!,INT((ROW()-13)/2),0)),"",OFFSET(#REF!,INT((ROW()-13)/2),0)),IF(ISBLANK(OFFSET('9. METAS'!$U$20,INT((ROW()-14)/2),0)),"",OFFSET('9. METAS'!$U$20,INT((ROW()-14)/2),0)))</f>
        <v/>
      </c>
      <c r="K426" s="221" t="str">
        <f ca="1">IF(MOD(ROW()-13,2)=0,IF(ISBLANK(OFFSET(#REF!,INT((ROW()-13)/2),0)),"",OFFSET(#REF!,INT((ROW()-13)/2),0)),IF(ISBLANK(OFFSET('9. METAS'!$V$20,INT((ROW()-14)/2),0)),"",OFFSET('9. METAS'!$V$20,INT((ROW()-14)/2),0)))</f>
        <v/>
      </c>
      <c r="L426" s="221" t="str">
        <f ca="1">IF(MOD(ROW()-13,2)=0,IF(ISBLANK(OFFSET(#REF!,INT((ROW()-13)/2),0)),"",OFFSET(#REF!,INT((ROW()-13)/2),0)),IF(ISBLANK(OFFSET('9. METAS'!$W$20,INT((ROW()-14)/2),0)),"",OFFSET('9. METAS'!$W$20,INT((ROW()-14)/2),0)))</f>
        <v/>
      </c>
      <c r="M426" s="222" t="str">
        <f ca="1">IF(MOD(ROW()-13,2)=0,IF(ISBLANK(OFFSET(#REF!,INT((ROW()-13)/2),0)),"",OFFSET(#REF!,INT((ROW()-13)/2),0)),IF(ISBLANK(OFFSET('9. METAS'!$X$20,INT((ROW()-14)/2),0)),"",OFFSET('9. METAS'!$X$20,INT((ROW()-14)/2),0)))</f>
        <v/>
      </c>
      <c r="N426" s="873"/>
      <c r="O426" s="875"/>
      <c r="P426" s="877"/>
    </row>
    <row r="427" spans="3:16">
      <c r="C427" s="878" t="str">
        <f ca="1">IF(ISBLANK(OFFSET('5. Pp (3 años)'!$C$46,INT((ROW()-13)/2),0)),"",OFFSET('5. Pp (3 años)'!$C$46,INT((ROW()-13)/2),0))</f>
        <v/>
      </c>
      <c r="D427" s="852" t="str">
        <f ca="1">IF(ISBLANK(OFFSET('5. Pp (3 años)'!$D$46,INT((ROW()-13)/2),0)),"",OFFSET('5. Pp (3 años)'!$D$46,INT((ROW()-13)/2),0))</f>
        <v/>
      </c>
      <c r="E427" s="852" t="str">
        <f ca="1">IF(ISBLANK(OFFSET('5. Pp (3 años)'!$E$46,INT((ROW()-13)/2),0)),"",OFFSET('5. Pp (3 años)'!$E$46,INT((ROW()-13)/2),0))</f>
        <v/>
      </c>
      <c r="F427" s="854" t="str">
        <f ca="1">IF(ISBLANK(OFFSET('5. Pp (3 años)'!$K$46,INT((ROW()-13)/2),0)),"",OFFSET('5. Pp (3 años)'!$K$46,INT((ROW()-13)/2),0))</f>
        <v/>
      </c>
      <c r="G427" s="856" t="str">
        <f ca="1">IF(ISBLANK(OFFSET('5. Pp (3 años)'!$H$46,INT((ROW()-13)/2),0)),"",OFFSET('5. Pp (3 años)'!$H$46,INT((ROW()-13)/2),0))</f>
        <v/>
      </c>
      <c r="H427" s="907" t="str">
        <f ca="1">IF(ISBLANK(OFFSET('9. METAS'!$L$20,INT((ROW()-13)/2),0)),"",OFFSET('9. METAS'!$L$20,INT((ROW()-13)/2),0))</f>
        <v/>
      </c>
      <c r="I427" s="870"/>
      <c r="J427" s="220" t="e">
        <f ca="1">IF(MOD(ROW()-13,2)=0,IF(ISBLANK(OFFSET(#REF!,INT((ROW()-13)/2),0)),"",OFFSET(#REF!,INT((ROW()-13)/2),0)),IF(ISBLANK(OFFSET('9. METAS'!$U$20,INT((ROW()-14)/2),0)),"",OFFSET('9. METAS'!$U$20,INT((ROW()-14)/2),0)))</f>
        <v>#REF!</v>
      </c>
      <c r="K427" s="221" t="e">
        <f ca="1">IF(MOD(ROW()-13,2)=0,IF(ISBLANK(OFFSET(#REF!,INT((ROW()-13)/2),0)),"",OFFSET(#REF!,INT((ROW()-13)/2),0)),IF(ISBLANK(OFFSET('9. METAS'!$V$20,INT((ROW()-14)/2),0)),"",OFFSET('9. METAS'!$V$20,INT((ROW()-14)/2),0)))</f>
        <v>#REF!</v>
      </c>
      <c r="L427" s="221" t="e">
        <f ca="1">IF(MOD(ROW()-13,2)=0,IF(ISBLANK(OFFSET(#REF!,INT((ROW()-13)/2),0)),"",OFFSET(#REF!,INT((ROW()-13)/2),0)),IF(ISBLANK(OFFSET('9. METAS'!$W$20,INT((ROW()-14)/2),0)),"",OFFSET('9. METAS'!$W$20,INT((ROW()-14)/2),0)))</f>
        <v>#REF!</v>
      </c>
      <c r="M427" s="222" t="e">
        <f ca="1">IF(MOD(ROW()-13,2)=0,IF(ISBLANK(OFFSET(#REF!,INT((ROW()-13)/2),0)),"",OFFSET(#REF!,INT((ROW()-13)/2),0)),IF(ISBLANK(OFFSET('9. METAS'!$X$20,INT((ROW()-14)/2),0)),"",OFFSET('9. METAS'!$X$20,INT((ROW()-14)/2),0)))</f>
        <v>#REF!</v>
      </c>
      <c r="N427" s="872" t="str">
        <f t="shared" ref="N427" ca="1" si="410">IFERROR(J427/J428,"ND")</f>
        <v>ND</v>
      </c>
      <c r="O427" s="874" t="str">
        <f t="shared" ref="O427" ca="1" si="411">IFERROR(((J427+K427+L427+M427)/H427),"ND")</f>
        <v>ND</v>
      </c>
      <c r="P427" s="876"/>
    </row>
    <row r="428" spans="3:16">
      <c r="C428" s="850"/>
      <c r="D428" s="852"/>
      <c r="E428" s="852"/>
      <c r="F428" s="854"/>
      <c r="G428" s="856"/>
      <c r="H428" s="907"/>
      <c r="I428" s="871"/>
      <c r="J428" s="220" t="str">
        <f ca="1">IF(MOD(ROW()-13,2)=0,IF(ISBLANK(OFFSET(#REF!,INT((ROW()-13)/2),0)),"",OFFSET(#REF!,INT((ROW()-13)/2),0)),IF(ISBLANK(OFFSET('9. METAS'!$U$20,INT((ROW()-14)/2),0)),"",OFFSET('9. METAS'!$U$20,INT((ROW()-14)/2),0)))</f>
        <v/>
      </c>
      <c r="K428" s="221" t="str">
        <f ca="1">IF(MOD(ROW()-13,2)=0,IF(ISBLANK(OFFSET(#REF!,INT((ROW()-13)/2),0)),"",OFFSET(#REF!,INT((ROW()-13)/2),0)),IF(ISBLANK(OFFSET('9. METAS'!$V$20,INT((ROW()-14)/2),0)),"",OFFSET('9. METAS'!$V$20,INT((ROW()-14)/2),0)))</f>
        <v/>
      </c>
      <c r="L428" s="221" t="str">
        <f ca="1">IF(MOD(ROW()-13,2)=0,IF(ISBLANK(OFFSET(#REF!,INT((ROW()-13)/2),0)),"",OFFSET(#REF!,INT((ROW()-13)/2),0)),IF(ISBLANK(OFFSET('9. METAS'!$W$20,INT((ROW()-14)/2),0)),"",OFFSET('9. METAS'!$W$20,INT((ROW()-14)/2),0)))</f>
        <v/>
      </c>
      <c r="M428" s="222" t="str">
        <f ca="1">IF(MOD(ROW()-13,2)=0,IF(ISBLANK(OFFSET(#REF!,INT((ROW()-13)/2),0)),"",OFFSET(#REF!,INT((ROW()-13)/2),0)),IF(ISBLANK(OFFSET('9. METAS'!$X$20,INT((ROW()-14)/2),0)),"",OFFSET('9. METAS'!$X$20,INT((ROW()-14)/2),0)))</f>
        <v/>
      </c>
      <c r="N428" s="873"/>
      <c r="O428" s="875"/>
      <c r="P428" s="877"/>
    </row>
    <row r="429" spans="3:16">
      <c r="C429" s="878" t="str">
        <f ca="1">IF(ISBLANK(OFFSET('5. Pp (3 años)'!$C$46,INT((ROW()-13)/2),0)),"",OFFSET('5. Pp (3 años)'!$C$46,INT((ROW()-13)/2),0))</f>
        <v/>
      </c>
      <c r="D429" s="852" t="str">
        <f ca="1">IF(ISBLANK(OFFSET('5. Pp (3 años)'!$D$46,INT((ROW()-13)/2),0)),"",OFFSET('5. Pp (3 años)'!$D$46,INT((ROW()-13)/2),0))</f>
        <v/>
      </c>
      <c r="E429" s="852" t="str">
        <f ca="1">IF(ISBLANK(OFFSET('5. Pp (3 años)'!$E$46,INT((ROW()-13)/2),0)),"",OFFSET('5. Pp (3 años)'!$E$46,INT((ROW()-13)/2),0))</f>
        <v/>
      </c>
      <c r="F429" s="854" t="str">
        <f ca="1">IF(ISBLANK(OFFSET('5. Pp (3 años)'!$K$46,INT((ROW()-13)/2),0)),"",OFFSET('5. Pp (3 años)'!$K$46,INT((ROW()-13)/2),0))</f>
        <v/>
      </c>
      <c r="G429" s="856" t="str">
        <f ca="1">IF(ISBLANK(OFFSET('5. Pp (3 años)'!$H$46,INT((ROW()-13)/2),0)),"",OFFSET('5. Pp (3 años)'!$H$46,INT((ROW()-13)/2),0))</f>
        <v/>
      </c>
      <c r="H429" s="907" t="str">
        <f ca="1">IF(ISBLANK(OFFSET('9. METAS'!$L$20,INT((ROW()-13)/2),0)),"",OFFSET('9. METAS'!$L$20,INT((ROW()-13)/2),0))</f>
        <v/>
      </c>
      <c r="I429" s="870"/>
      <c r="J429" s="220" t="e">
        <f ca="1">IF(MOD(ROW()-13,2)=0,IF(ISBLANK(OFFSET(#REF!,INT((ROW()-13)/2),0)),"",OFFSET(#REF!,INT((ROW()-13)/2),0)),IF(ISBLANK(OFFSET('9. METAS'!$U$20,INT((ROW()-14)/2),0)),"",OFFSET('9. METAS'!$U$20,INT((ROW()-14)/2),0)))</f>
        <v>#REF!</v>
      </c>
      <c r="K429" s="221" t="e">
        <f ca="1">IF(MOD(ROW()-13,2)=0,IF(ISBLANK(OFFSET(#REF!,INT((ROW()-13)/2),0)),"",OFFSET(#REF!,INT((ROW()-13)/2),0)),IF(ISBLANK(OFFSET('9. METAS'!$V$20,INT((ROW()-14)/2),0)),"",OFFSET('9. METAS'!$V$20,INT((ROW()-14)/2),0)))</f>
        <v>#REF!</v>
      </c>
      <c r="L429" s="221" t="e">
        <f ca="1">IF(MOD(ROW()-13,2)=0,IF(ISBLANK(OFFSET(#REF!,INT((ROW()-13)/2),0)),"",OFFSET(#REF!,INT((ROW()-13)/2),0)),IF(ISBLANK(OFFSET('9. METAS'!$W$20,INT((ROW()-14)/2),0)),"",OFFSET('9. METAS'!$W$20,INT((ROW()-14)/2),0)))</f>
        <v>#REF!</v>
      </c>
      <c r="M429" s="222" t="e">
        <f ca="1">IF(MOD(ROW()-13,2)=0,IF(ISBLANK(OFFSET(#REF!,INT((ROW()-13)/2),0)),"",OFFSET(#REF!,INT((ROW()-13)/2),0)),IF(ISBLANK(OFFSET('9. METAS'!$X$20,INT((ROW()-14)/2),0)),"",OFFSET('9. METAS'!$X$20,INT((ROW()-14)/2),0)))</f>
        <v>#REF!</v>
      </c>
      <c r="N429" s="872" t="str">
        <f t="shared" ref="N429" ca="1" si="412">IFERROR(J429/J430,"ND")</f>
        <v>ND</v>
      </c>
      <c r="O429" s="874" t="str">
        <f t="shared" ref="O429" ca="1" si="413">IFERROR(((J429+K429+L429+M429)/H429),"ND")</f>
        <v>ND</v>
      </c>
      <c r="P429" s="876"/>
    </row>
    <row r="430" spans="3:16">
      <c r="C430" s="850"/>
      <c r="D430" s="852"/>
      <c r="E430" s="852"/>
      <c r="F430" s="854"/>
      <c r="G430" s="856"/>
      <c r="H430" s="907"/>
      <c r="I430" s="871"/>
      <c r="J430" s="220" t="str">
        <f ca="1">IF(MOD(ROW()-13,2)=0,IF(ISBLANK(OFFSET(#REF!,INT((ROW()-13)/2),0)),"",OFFSET(#REF!,INT((ROW()-13)/2),0)),IF(ISBLANK(OFFSET('9. METAS'!$U$20,INT((ROW()-14)/2),0)),"",OFFSET('9. METAS'!$U$20,INT((ROW()-14)/2),0)))</f>
        <v/>
      </c>
      <c r="K430" s="221" t="str">
        <f ca="1">IF(MOD(ROW()-13,2)=0,IF(ISBLANK(OFFSET(#REF!,INT((ROW()-13)/2),0)),"",OFFSET(#REF!,INT((ROW()-13)/2),0)),IF(ISBLANK(OFFSET('9. METAS'!$V$20,INT((ROW()-14)/2),0)),"",OFFSET('9. METAS'!$V$20,INT((ROW()-14)/2),0)))</f>
        <v/>
      </c>
      <c r="L430" s="221" t="str">
        <f ca="1">IF(MOD(ROW()-13,2)=0,IF(ISBLANK(OFFSET(#REF!,INT((ROW()-13)/2),0)),"",OFFSET(#REF!,INT((ROW()-13)/2),0)),IF(ISBLANK(OFFSET('9. METAS'!$W$20,INT((ROW()-14)/2),0)),"",OFFSET('9. METAS'!$W$20,INT((ROW()-14)/2),0)))</f>
        <v/>
      </c>
      <c r="M430" s="222" t="str">
        <f ca="1">IF(MOD(ROW()-13,2)=0,IF(ISBLANK(OFFSET(#REF!,INT((ROW()-13)/2),0)),"",OFFSET(#REF!,INT((ROW()-13)/2),0)),IF(ISBLANK(OFFSET('9. METAS'!$X$20,INT((ROW()-14)/2),0)),"",OFFSET('9. METAS'!$X$20,INT((ROW()-14)/2),0)))</f>
        <v/>
      </c>
      <c r="N430" s="873"/>
      <c r="O430" s="875"/>
      <c r="P430" s="877"/>
    </row>
    <row r="431" spans="3:16">
      <c r="C431" s="878" t="str">
        <f ca="1">IF(ISBLANK(OFFSET('5. Pp (3 años)'!$C$46,INT((ROW()-13)/2),0)),"",OFFSET('5. Pp (3 años)'!$C$46,INT((ROW()-13)/2),0))</f>
        <v/>
      </c>
      <c r="D431" s="852" t="str">
        <f ca="1">IF(ISBLANK(OFFSET('5. Pp (3 años)'!$D$46,INT((ROW()-13)/2),0)),"",OFFSET('5. Pp (3 años)'!$D$46,INT((ROW()-13)/2),0))</f>
        <v/>
      </c>
      <c r="E431" s="852" t="str">
        <f ca="1">IF(ISBLANK(OFFSET('5. Pp (3 años)'!$E$46,INT((ROW()-13)/2),0)),"",OFFSET('5. Pp (3 años)'!$E$46,INT((ROW()-13)/2),0))</f>
        <v/>
      </c>
      <c r="F431" s="854" t="str">
        <f ca="1">IF(ISBLANK(OFFSET('5. Pp (3 años)'!$K$46,INT((ROW()-13)/2),0)),"",OFFSET('5. Pp (3 años)'!$K$46,INT((ROW()-13)/2),0))</f>
        <v/>
      </c>
      <c r="G431" s="856" t="str">
        <f ca="1">IF(ISBLANK(OFFSET('5. Pp (3 años)'!$H$46,INT((ROW()-13)/2),0)),"",OFFSET('5. Pp (3 años)'!$H$46,INT((ROW()-13)/2),0))</f>
        <v/>
      </c>
      <c r="H431" s="907" t="str">
        <f ca="1">IF(ISBLANK(OFFSET('9. METAS'!$L$20,INT((ROW()-13)/2),0)),"",OFFSET('9. METAS'!$L$20,INT((ROW()-13)/2),0))</f>
        <v/>
      </c>
      <c r="I431" s="870"/>
      <c r="J431" s="220" t="e">
        <f ca="1">IF(MOD(ROW()-13,2)=0,IF(ISBLANK(OFFSET(#REF!,INT((ROW()-13)/2),0)),"",OFFSET(#REF!,INT((ROW()-13)/2),0)),IF(ISBLANK(OFFSET('9. METAS'!$U$20,INT((ROW()-14)/2),0)),"",OFFSET('9. METAS'!$U$20,INT((ROW()-14)/2),0)))</f>
        <v>#REF!</v>
      </c>
      <c r="K431" s="221" t="e">
        <f ca="1">IF(MOD(ROW()-13,2)=0,IF(ISBLANK(OFFSET(#REF!,INT((ROW()-13)/2),0)),"",OFFSET(#REF!,INT((ROW()-13)/2),0)),IF(ISBLANK(OFFSET('9. METAS'!$V$20,INT((ROW()-14)/2),0)),"",OFFSET('9. METAS'!$V$20,INT((ROW()-14)/2),0)))</f>
        <v>#REF!</v>
      </c>
      <c r="L431" s="221" t="e">
        <f ca="1">IF(MOD(ROW()-13,2)=0,IF(ISBLANK(OFFSET(#REF!,INT((ROW()-13)/2),0)),"",OFFSET(#REF!,INT((ROW()-13)/2),0)),IF(ISBLANK(OFFSET('9. METAS'!$W$20,INT((ROW()-14)/2),0)),"",OFFSET('9. METAS'!$W$20,INT((ROW()-14)/2),0)))</f>
        <v>#REF!</v>
      </c>
      <c r="M431" s="222" t="e">
        <f ca="1">IF(MOD(ROW()-13,2)=0,IF(ISBLANK(OFFSET(#REF!,INT((ROW()-13)/2),0)),"",OFFSET(#REF!,INT((ROW()-13)/2),0)),IF(ISBLANK(OFFSET('9. METAS'!$X$20,INT((ROW()-14)/2),0)),"",OFFSET('9. METAS'!$X$20,INT((ROW()-14)/2),0)))</f>
        <v>#REF!</v>
      </c>
      <c r="N431" s="872" t="str">
        <f t="shared" ref="N431" ca="1" si="414">IFERROR(J431/J432,"ND")</f>
        <v>ND</v>
      </c>
      <c r="O431" s="874" t="str">
        <f t="shared" ref="O431" ca="1" si="415">IFERROR(((J431+K431+L431+M431)/H431),"ND")</f>
        <v>ND</v>
      </c>
      <c r="P431" s="876"/>
    </row>
    <row r="432" spans="3:16">
      <c r="C432" s="850"/>
      <c r="D432" s="852"/>
      <c r="E432" s="852"/>
      <c r="F432" s="854"/>
      <c r="G432" s="856"/>
      <c r="H432" s="907"/>
      <c r="I432" s="871"/>
      <c r="J432" s="220" t="str">
        <f ca="1">IF(MOD(ROW()-13,2)=0,IF(ISBLANK(OFFSET(#REF!,INT((ROW()-13)/2),0)),"",OFFSET(#REF!,INT((ROW()-13)/2),0)),IF(ISBLANK(OFFSET('9. METAS'!$U$20,INT((ROW()-14)/2),0)),"",OFFSET('9. METAS'!$U$20,INT((ROW()-14)/2),0)))</f>
        <v/>
      </c>
      <c r="K432" s="221" t="str">
        <f ca="1">IF(MOD(ROW()-13,2)=0,IF(ISBLANK(OFFSET(#REF!,INT((ROW()-13)/2),0)),"",OFFSET(#REF!,INT((ROW()-13)/2),0)),IF(ISBLANK(OFFSET('9. METAS'!$V$20,INT((ROW()-14)/2),0)),"",OFFSET('9. METAS'!$V$20,INT((ROW()-14)/2),0)))</f>
        <v/>
      </c>
      <c r="L432" s="221" t="str">
        <f ca="1">IF(MOD(ROW()-13,2)=0,IF(ISBLANK(OFFSET(#REF!,INT((ROW()-13)/2),0)),"",OFFSET(#REF!,INT((ROW()-13)/2),0)),IF(ISBLANK(OFFSET('9. METAS'!$W$20,INT((ROW()-14)/2),0)),"",OFFSET('9. METAS'!$W$20,INT((ROW()-14)/2),0)))</f>
        <v/>
      </c>
      <c r="M432" s="222" t="str">
        <f ca="1">IF(MOD(ROW()-13,2)=0,IF(ISBLANK(OFFSET(#REF!,INT((ROW()-13)/2),0)),"",OFFSET(#REF!,INT((ROW()-13)/2),0)),IF(ISBLANK(OFFSET('9. METAS'!$X$20,INT((ROW()-14)/2),0)),"",OFFSET('9. METAS'!$X$20,INT((ROW()-14)/2),0)))</f>
        <v/>
      </c>
      <c r="N432" s="873"/>
      <c r="O432" s="875"/>
      <c r="P432" s="877"/>
    </row>
    <row r="433" spans="3:16">
      <c r="C433" s="878" t="str">
        <f ca="1">IF(ISBLANK(OFFSET('5. Pp (3 años)'!$C$46,INT((ROW()-13)/2),0)),"",OFFSET('5. Pp (3 años)'!$C$46,INT((ROW()-13)/2),0))</f>
        <v/>
      </c>
      <c r="D433" s="852" t="str">
        <f ca="1">IF(ISBLANK(OFFSET('5. Pp (3 años)'!$D$46,INT((ROW()-13)/2),0)),"",OFFSET('5. Pp (3 años)'!$D$46,INT((ROW()-13)/2),0))</f>
        <v/>
      </c>
      <c r="E433" s="852" t="str">
        <f ca="1">IF(ISBLANK(OFFSET('5. Pp (3 años)'!$E$46,INT((ROW()-13)/2),0)),"",OFFSET('5. Pp (3 años)'!$E$46,INT((ROW()-13)/2),0))</f>
        <v/>
      </c>
      <c r="F433" s="854" t="str">
        <f ca="1">IF(ISBLANK(OFFSET('5. Pp (3 años)'!$K$46,INT((ROW()-13)/2),0)),"",OFFSET('5. Pp (3 años)'!$K$46,INT((ROW()-13)/2),0))</f>
        <v/>
      </c>
      <c r="G433" s="856" t="str">
        <f ca="1">IF(ISBLANK(OFFSET('5. Pp (3 años)'!$H$46,INT((ROW()-13)/2),0)),"",OFFSET('5. Pp (3 años)'!$H$46,INT((ROW()-13)/2),0))</f>
        <v/>
      </c>
      <c r="H433" s="907" t="str">
        <f ca="1">IF(ISBLANK(OFFSET('9. METAS'!$L$20,INT((ROW()-13)/2),0)),"",OFFSET('9. METAS'!$L$20,INT((ROW()-13)/2),0))</f>
        <v/>
      </c>
      <c r="I433" s="870"/>
      <c r="J433" s="220" t="e">
        <f ca="1">IF(MOD(ROW()-13,2)=0,IF(ISBLANK(OFFSET(#REF!,INT((ROW()-13)/2),0)),"",OFFSET(#REF!,INT((ROW()-13)/2),0)),IF(ISBLANK(OFFSET('9. METAS'!$U$20,INT((ROW()-14)/2),0)),"",OFFSET('9. METAS'!$U$20,INT((ROW()-14)/2),0)))</f>
        <v>#REF!</v>
      </c>
      <c r="K433" s="221" t="e">
        <f ca="1">IF(MOD(ROW()-13,2)=0,IF(ISBLANK(OFFSET(#REF!,INT((ROW()-13)/2),0)),"",OFFSET(#REF!,INT((ROW()-13)/2),0)),IF(ISBLANK(OFFSET('9. METAS'!$V$20,INT((ROW()-14)/2),0)),"",OFFSET('9. METAS'!$V$20,INT((ROW()-14)/2),0)))</f>
        <v>#REF!</v>
      </c>
      <c r="L433" s="221" t="e">
        <f ca="1">IF(MOD(ROW()-13,2)=0,IF(ISBLANK(OFFSET(#REF!,INT((ROW()-13)/2),0)),"",OFFSET(#REF!,INT((ROW()-13)/2),0)),IF(ISBLANK(OFFSET('9. METAS'!$W$20,INT((ROW()-14)/2),0)),"",OFFSET('9. METAS'!$W$20,INT((ROW()-14)/2),0)))</f>
        <v>#REF!</v>
      </c>
      <c r="M433" s="222" t="e">
        <f ca="1">IF(MOD(ROW()-13,2)=0,IF(ISBLANK(OFFSET(#REF!,INT((ROW()-13)/2),0)),"",OFFSET(#REF!,INT((ROW()-13)/2),0)),IF(ISBLANK(OFFSET('9. METAS'!$X$20,INT((ROW()-14)/2),0)),"",OFFSET('9. METAS'!$X$20,INT((ROW()-14)/2),0)))</f>
        <v>#REF!</v>
      </c>
      <c r="N433" s="872" t="str">
        <f t="shared" ref="N433" ca="1" si="416">IFERROR(J433/J434,"ND")</f>
        <v>ND</v>
      </c>
      <c r="O433" s="874" t="str">
        <f t="shared" ref="O433" ca="1" si="417">IFERROR(((J433+K433+L433+M433)/H433),"ND")</f>
        <v>ND</v>
      </c>
      <c r="P433" s="876"/>
    </row>
    <row r="434" spans="3:16">
      <c r="C434" s="850"/>
      <c r="D434" s="852"/>
      <c r="E434" s="852"/>
      <c r="F434" s="854"/>
      <c r="G434" s="856"/>
      <c r="H434" s="907"/>
      <c r="I434" s="871"/>
      <c r="J434" s="220" t="str">
        <f ca="1">IF(MOD(ROW()-13,2)=0,IF(ISBLANK(OFFSET(#REF!,INT((ROW()-13)/2),0)),"",OFFSET(#REF!,INT((ROW()-13)/2),0)),IF(ISBLANK(OFFSET('9. METAS'!$U$20,INT((ROW()-14)/2),0)),"",OFFSET('9. METAS'!$U$20,INT((ROW()-14)/2),0)))</f>
        <v/>
      </c>
      <c r="K434" s="221" t="str">
        <f ca="1">IF(MOD(ROW()-13,2)=0,IF(ISBLANK(OFFSET(#REF!,INT((ROW()-13)/2),0)),"",OFFSET(#REF!,INT((ROW()-13)/2),0)),IF(ISBLANK(OFFSET('9. METAS'!$V$20,INT((ROW()-14)/2),0)),"",OFFSET('9. METAS'!$V$20,INT((ROW()-14)/2),0)))</f>
        <v/>
      </c>
      <c r="L434" s="221" t="str">
        <f ca="1">IF(MOD(ROW()-13,2)=0,IF(ISBLANK(OFFSET(#REF!,INT((ROW()-13)/2),0)),"",OFFSET(#REF!,INT((ROW()-13)/2),0)),IF(ISBLANK(OFFSET('9. METAS'!$W$20,INT((ROW()-14)/2),0)),"",OFFSET('9. METAS'!$W$20,INT((ROW()-14)/2),0)))</f>
        <v/>
      </c>
      <c r="M434" s="222" t="str">
        <f ca="1">IF(MOD(ROW()-13,2)=0,IF(ISBLANK(OFFSET(#REF!,INT((ROW()-13)/2),0)),"",OFFSET(#REF!,INT((ROW()-13)/2),0)),IF(ISBLANK(OFFSET('9. METAS'!$X$20,INT((ROW()-14)/2),0)),"",OFFSET('9. METAS'!$X$20,INT((ROW()-14)/2),0)))</f>
        <v/>
      </c>
      <c r="N434" s="873"/>
      <c r="O434" s="875"/>
      <c r="P434" s="877"/>
    </row>
    <row r="435" spans="3:16">
      <c r="C435" s="878" t="str">
        <f ca="1">IF(ISBLANK(OFFSET('5. Pp (3 años)'!$C$46,INT((ROW()-13)/2),0)),"",OFFSET('5. Pp (3 años)'!$C$46,INT((ROW()-13)/2),0))</f>
        <v/>
      </c>
      <c r="D435" s="852" t="str">
        <f ca="1">IF(ISBLANK(OFFSET('5. Pp (3 años)'!$D$46,INT((ROW()-13)/2),0)),"",OFFSET('5. Pp (3 años)'!$D$46,INT((ROW()-13)/2),0))</f>
        <v/>
      </c>
      <c r="E435" s="852" t="str">
        <f ca="1">IF(ISBLANK(OFFSET('5. Pp (3 años)'!$E$46,INT((ROW()-13)/2),0)),"",OFFSET('5. Pp (3 años)'!$E$46,INT((ROW()-13)/2),0))</f>
        <v/>
      </c>
      <c r="F435" s="854" t="str">
        <f ca="1">IF(ISBLANK(OFFSET('5. Pp (3 años)'!$K$46,INT((ROW()-13)/2),0)),"",OFFSET('5. Pp (3 años)'!$K$46,INT((ROW()-13)/2),0))</f>
        <v/>
      </c>
      <c r="G435" s="856" t="str">
        <f ca="1">IF(ISBLANK(OFFSET('5. Pp (3 años)'!$H$46,INT((ROW()-13)/2),0)),"",OFFSET('5. Pp (3 años)'!$H$46,INT((ROW()-13)/2),0))</f>
        <v/>
      </c>
      <c r="H435" s="907" t="str">
        <f ca="1">IF(ISBLANK(OFFSET('9. METAS'!$L$20,INT((ROW()-13)/2),0)),"",OFFSET('9. METAS'!$L$20,INT((ROW()-13)/2),0))</f>
        <v/>
      </c>
      <c r="I435" s="870"/>
      <c r="J435" s="220" t="e">
        <f ca="1">IF(MOD(ROW()-13,2)=0,IF(ISBLANK(OFFSET(#REF!,INT((ROW()-13)/2),0)),"",OFFSET(#REF!,INT((ROW()-13)/2),0)),IF(ISBLANK(OFFSET('9. METAS'!$U$20,INT((ROW()-14)/2),0)),"",OFFSET('9. METAS'!$U$20,INT((ROW()-14)/2),0)))</f>
        <v>#REF!</v>
      </c>
      <c r="K435" s="221" t="e">
        <f ca="1">IF(MOD(ROW()-13,2)=0,IF(ISBLANK(OFFSET(#REF!,INT((ROW()-13)/2),0)),"",OFFSET(#REF!,INT((ROW()-13)/2),0)),IF(ISBLANK(OFFSET('9. METAS'!$V$20,INT((ROW()-14)/2),0)),"",OFFSET('9. METAS'!$V$20,INT((ROW()-14)/2),0)))</f>
        <v>#REF!</v>
      </c>
      <c r="L435" s="221" t="e">
        <f ca="1">IF(MOD(ROW()-13,2)=0,IF(ISBLANK(OFFSET(#REF!,INT((ROW()-13)/2),0)),"",OFFSET(#REF!,INT((ROW()-13)/2),0)),IF(ISBLANK(OFFSET('9. METAS'!$W$20,INT((ROW()-14)/2),0)),"",OFFSET('9. METAS'!$W$20,INT((ROW()-14)/2),0)))</f>
        <v>#REF!</v>
      </c>
      <c r="M435" s="222" t="e">
        <f ca="1">IF(MOD(ROW()-13,2)=0,IF(ISBLANK(OFFSET(#REF!,INT((ROW()-13)/2),0)),"",OFFSET(#REF!,INT((ROW()-13)/2),0)),IF(ISBLANK(OFFSET('9. METAS'!$X$20,INT((ROW()-14)/2),0)),"",OFFSET('9. METAS'!$X$20,INT((ROW()-14)/2),0)))</f>
        <v>#REF!</v>
      </c>
      <c r="N435" s="872" t="str">
        <f t="shared" ref="N435" ca="1" si="418">IFERROR(J435/J436,"ND")</f>
        <v>ND</v>
      </c>
      <c r="O435" s="874" t="str">
        <f t="shared" ref="O435" ca="1" si="419">IFERROR(((J435+K435+L435+M435)/H435),"ND")</f>
        <v>ND</v>
      </c>
      <c r="P435" s="876"/>
    </row>
    <row r="436" spans="3:16">
      <c r="C436" s="850"/>
      <c r="D436" s="852"/>
      <c r="E436" s="852"/>
      <c r="F436" s="854"/>
      <c r="G436" s="856"/>
      <c r="H436" s="907"/>
      <c r="I436" s="871"/>
      <c r="J436" s="220" t="str">
        <f ca="1">IF(MOD(ROW()-13,2)=0,IF(ISBLANK(OFFSET(#REF!,INT((ROW()-13)/2),0)),"",OFFSET(#REF!,INT((ROW()-13)/2),0)),IF(ISBLANK(OFFSET('9. METAS'!$U$20,INT((ROW()-14)/2),0)),"",OFFSET('9. METAS'!$U$20,INT((ROW()-14)/2),0)))</f>
        <v/>
      </c>
      <c r="K436" s="221" t="str">
        <f ca="1">IF(MOD(ROW()-13,2)=0,IF(ISBLANK(OFFSET(#REF!,INT((ROW()-13)/2),0)),"",OFFSET(#REF!,INT((ROW()-13)/2),0)),IF(ISBLANK(OFFSET('9. METAS'!$V$20,INT((ROW()-14)/2),0)),"",OFFSET('9. METAS'!$V$20,INT((ROW()-14)/2),0)))</f>
        <v/>
      </c>
      <c r="L436" s="221" t="str">
        <f ca="1">IF(MOD(ROW()-13,2)=0,IF(ISBLANK(OFFSET(#REF!,INT((ROW()-13)/2),0)),"",OFFSET(#REF!,INT((ROW()-13)/2),0)),IF(ISBLANK(OFFSET('9. METAS'!$W$20,INT((ROW()-14)/2),0)),"",OFFSET('9. METAS'!$W$20,INT((ROW()-14)/2),0)))</f>
        <v/>
      </c>
      <c r="M436" s="222" t="str">
        <f ca="1">IF(MOD(ROW()-13,2)=0,IF(ISBLANK(OFFSET(#REF!,INT((ROW()-13)/2),0)),"",OFFSET(#REF!,INT((ROW()-13)/2),0)),IF(ISBLANK(OFFSET('9. METAS'!$X$20,INT((ROW()-14)/2),0)),"",OFFSET('9. METAS'!$X$20,INT((ROW()-14)/2),0)))</f>
        <v/>
      </c>
      <c r="N436" s="873"/>
      <c r="O436" s="875"/>
      <c r="P436" s="877"/>
    </row>
    <row r="437" spans="3:16">
      <c r="C437" s="878" t="str">
        <f ca="1">IF(ISBLANK(OFFSET('5. Pp (3 años)'!$C$46,INT((ROW()-13)/2),0)),"",OFFSET('5. Pp (3 años)'!$C$46,INT((ROW()-13)/2),0))</f>
        <v/>
      </c>
      <c r="D437" s="852" t="str">
        <f ca="1">IF(ISBLANK(OFFSET('5. Pp (3 años)'!$D$46,INT((ROW()-13)/2),0)),"",OFFSET('5. Pp (3 años)'!$D$46,INT((ROW()-13)/2),0))</f>
        <v/>
      </c>
      <c r="E437" s="852" t="str">
        <f ca="1">IF(ISBLANK(OFFSET('5. Pp (3 años)'!$E$46,INT((ROW()-13)/2),0)),"",OFFSET('5. Pp (3 años)'!$E$46,INT((ROW()-13)/2),0))</f>
        <v/>
      </c>
      <c r="F437" s="854" t="str">
        <f ca="1">IF(ISBLANK(OFFSET('5. Pp (3 años)'!$K$46,INT((ROW()-13)/2),0)),"",OFFSET('5. Pp (3 años)'!$K$46,INT((ROW()-13)/2),0))</f>
        <v/>
      </c>
      <c r="G437" s="856" t="str">
        <f ca="1">IF(ISBLANK(OFFSET('5. Pp (3 años)'!$H$46,INT((ROW()-13)/2),0)),"",OFFSET('5. Pp (3 años)'!$H$46,INT((ROW()-13)/2),0))</f>
        <v/>
      </c>
      <c r="H437" s="907" t="str">
        <f ca="1">IF(ISBLANK(OFFSET('9. METAS'!$L$20,INT((ROW()-13)/2),0)),"",OFFSET('9. METAS'!$L$20,INT((ROW()-13)/2),0))</f>
        <v/>
      </c>
      <c r="I437" s="870"/>
      <c r="J437" s="220" t="e">
        <f ca="1">IF(MOD(ROW()-13,2)=0,IF(ISBLANK(OFFSET(#REF!,INT((ROW()-13)/2),0)),"",OFFSET(#REF!,INT((ROW()-13)/2),0)),IF(ISBLANK(OFFSET('9. METAS'!$U$20,INT((ROW()-14)/2),0)),"",OFFSET('9. METAS'!$U$20,INT((ROW()-14)/2),0)))</f>
        <v>#REF!</v>
      </c>
      <c r="K437" s="221" t="e">
        <f ca="1">IF(MOD(ROW()-13,2)=0,IF(ISBLANK(OFFSET(#REF!,INT((ROW()-13)/2),0)),"",OFFSET(#REF!,INT((ROW()-13)/2),0)),IF(ISBLANK(OFFSET('9. METAS'!$V$20,INT((ROW()-14)/2),0)),"",OFFSET('9. METAS'!$V$20,INT((ROW()-14)/2),0)))</f>
        <v>#REF!</v>
      </c>
      <c r="L437" s="221" t="e">
        <f ca="1">IF(MOD(ROW()-13,2)=0,IF(ISBLANK(OFFSET(#REF!,INT((ROW()-13)/2),0)),"",OFFSET(#REF!,INT((ROW()-13)/2),0)),IF(ISBLANK(OFFSET('9. METAS'!$W$20,INT((ROW()-14)/2),0)),"",OFFSET('9. METAS'!$W$20,INT((ROW()-14)/2),0)))</f>
        <v>#REF!</v>
      </c>
      <c r="M437" s="222" t="e">
        <f ca="1">IF(MOD(ROW()-13,2)=0,IF(ISBLANK(OFFSET(#REF!,INT((ROW()-13)/2),0)),"",OFFSET(#REF!,INT((ROW()-13)/2),0)),IF(ISBLANK(OFFSET('9. METAS'!$X$20,INT((ROW()-14)/2),0)),"",OFFSET('9. METAS'!$X$20,INT((ROW()-14)/2),0)))</f>
        <v>#REF!</v>
      </c>
      <c r="N437" s="872" t="str">
        <f t="shared" ref="N437" ca="1" si="420">IFERROR(J437/J438,"ND")</f>
        <v>ND</v>
      </c>
      <c r="O437" s="874" t="str">
        <f t="shared" ref="O437" ca="1" si="421">IFERROR(((J437+K437+L437+M437)/H437),"ND")</f>
        <v>ND</v>
      </c>
      <c r="P437" s="876"/>
    </row>
    <row r="438" spans="3:16">
      <c r="C438" s="850"/>
      <c r="D438" s="852"/>
      <c r="E438" s="852"/>
      <c r="F438" s="854"/>
      <c r="G438" s="856"/>
      <c r="H438" s="907"/>
      <c r="I438" s="871"/>
      <c r="J438" s="220" t="str">
        <f ca="1">IF(MOD(ROW()-13,2)=0,IF(ISBLANK(OFFSET(#REF!,INT((ROW()-13)/2),0)),"",OFFSET(#REF!,INT((ROW()-13)/2),0)),IF(ISBLANK(OFFSET('9. METAS'!$U$20,INT((ROW()-14)/2),0)),"",OFFSET('9. METAS'!$U$20,INT((ROW()-14)/2),0)))</f>
        <v/>
      </c>
      <c r="K438" s="221" t="str">
        <f ca="1">IF(MOD(ROW()-13,2)=0,IF(ISBLANK(OFFSET(#REF!,INT((ROW()-13)/2),0)),"",OFFSET(#REF!,INT((ROW()-13)/2),0)),IF(ISBLANK(OFFSET('9. METAS'!$V$20,INT((ROW()-14)/2),0)),"",OFFSET('9. METAS'!$V$20,INT((ROW()-14)/2),0)))</f>
        <v/>
      </c>
      <c r="L438" s="221" t="str">
        <f ca="1">IF(MOD(ROW()-13,2)=0,IF(ISBLANK(OFFSET(#REF!,INT((ROW()-13)/2),0)),"",OFFSET(#REF!,INT((ROW()-13)/2),0)),IF(ISBLANK(OFFSET('9. METAS'!$W$20,INT((ROW()-14)/2),0)),"",OFFSET('9. METAS'!$W$20,INT((ROW()-14)/2),0)))</f>
        <v/>
      </c>
      <c r="M438" s="222" t="str">
        <f ca="1">IF(MOD(ROW()-13,2)=0,IF(ISBLANK(OFFSET(#REF!,INT((ROW()-13)/2),0)),"",OFFSET(#REF!,INT((ROW()-13)/2),0)),IF(ISBLANK(OFFSET('9. METAS'!$X$20,INT((ROW()-14)/2),0)),"",OFFSET('9. METAS'!$X$20,INT((ROW()-14)/2),0)))</f>
        <v/>
      </c>
      <c r="N438" s="873"/>
      <c r="O438" s="875"/>
      <c r="P438" s="877"/>
    </row>
    <row r="439" spans="3:16">
      <c r="C439" s="878" t="str">
        <f ca="1">IF(ISBLANK(OFFSET('5. Pp (3 años)'!$C$46,INT((ROW()-13)/2),0)),"",OFFSET('5. Pp (3 años)'!$C$46,INT((ROW()-13)/2),0))</f>
        <v/>
      </c>
      <c r="D439" s="852" t="str">
        <f ca="1">IF(ISBLANK(OFFSET('5. Pp (3 años)'!$D$46,INT((ROW()-13)/2),0)),"",OFFSET('5. Pp (3 años)'!$D$46,INT((ROW()-13)/2),0))</f>
        <v/>
      </c>
      <c r="E439" s="852" t="str">
        <f ca="1">IF(ISBLANK(OFFSET('5. Pp (3 años)'!$E$46,INT((ROW()-13)/2),0)),"",OFFSET('5. Pp (3 años)'!$E$46,INT((ROW()-13)/2),0))</f>
        <v/>
      </c>
      <c r="F439" s="854" t="str">
        <f ca="1">IF(ISBLANK(OFFSET('5. Pp (3 años)'!$K$46,INT((ROW()-13)/2),0)),"",OFFSET('5. Pp (3 años)'!$K$46,INT((ROW()-13)/2),0))</f>
        <v/>
      </c>
      <c r="G439" s="856" t="str">
        <f ca="1">IF(ISBLANK(OFFSET('5. Pp (3 años)'!$H$46,INT((ROW()-13)/2),0)),"",OFFSET('5. Pp (3 años)'!$H$46,INT((ROW()-13)/2),0))</f>
        <v/>
      </c>
      <c r="H439" s="907" t="str">
        <f ca="1">IF(ISBLANK(OFFSET('9. METAS'!$L$20,INT((ROW()-13)/2),0)),"",OFFSET('9. METAS'!$L$20,INT((ROW()-13)/2),0))</f>
        <v/>
      </c>
      <c r="I439" s="870"/>
      <c r="J439" s="220" t="e">
        <f ca="1">IF(MOD(ROW()-13,2)=0,IF(ISBLANK(OFFSET(#REF!,INT((ROW()-13)/2),0)),"",OFFSET(#REF!,INT((ROW()-13)/2),0)),IF(ISBLANK(OFFSET('9. METAS'!$U$20,INT((ROW()-14)/2),0)),"",OFFSET('9. METAS'!$U$20,INT((ROW()-14)/2),0)))</f>
        <v>#REF!</v>
      </c>
      <c r="K439" s="221" t="e">
        <f ca="1">IF(MOD(ROW()-13,2)=0,IF(ISBLANK(OFFSET(#REF!,INT((ROW()-13)/2),0)),"",OFFSET(#REF!,INT((ROW()-13)/2),0)),IF(ISBLANK(OFFSET('9. METAS'!$V$20,INT((ROW()-14)/2),0)),"",OFFSET('9. METAS'!$V$20,INT((ROW()-14)/2),0)))</f>
        <v>#REF!</v>
      </c>
      <c r="L439" s="221" t="e">
        <f ca="1">IF(MOD(ROW()-13,2)=0,IF(ISBLANK(OFFSET(#REF!,INT((ROW()-13)/2),0)),"",OFFSET(#REF!,INT((ROW()-13)/2),0)),IF(ISBLANK(OFFSET('9. METAS'!$W$20,INT((ROW()-14)/2),0)),"",OFFSET('9. METAS'!$W$20,INT((ROW()-14)/2),0)))</f>
        <v>#REF!</v>
      </c>
      <c r="M439" s="222" t="e">
        <f ca="1">IF(MOD(ROW()-13,2)=0,IF(ISBLANK(OFFSET(#REF!,INT((ROW()-13)/2),0)),"",OFFSET(#REF!,INT((ROW()-13)/2),0)),IF(ISBLANK(OFFSET('9. METAS'!$X$20,INT((ROW()-14)/2),0)),"",OFFSET('9. METAS'!$X$20,INT((ROW()-14)/2),0)))</f>
        <v>#REF!</v>
      </c>
      <c r="N439" s="872" t="str">
        <f t="shared" ref="N439" ca="1" si="422">IFERROR(J439/J440,"ND")</f>
        <v>ND</v>
      </c>
      <c r="O439" s="874" t="str">
        <f t="shared" ref="O439" ca="1" si="423">IFERROR(((J439+K439+L439+M439)/H439),"ND")</f>
        <v>ND</v>
      </c>
      <c r="P439" s="876"/>
    </row>
    <row r="440" spans="3:16">
      <c r="C440" s="850"/>
      <c r="D440" s="852"/>
      <c r="E440" s="852"/>
      <c r="F440" s="854"/>
      <c r="G440" s="856"/>
      <c r="H440" s="907"/>
      <c r="I440" s="871"/>
      <c r="J440" s="220" t="str">
        <f ca="1">IF(MOD(ROW()-13,2)=0,IF(ISBLANK(OFFSET(#REF!,INT((ROW()-13)/2),0)),"",OFFSET(#REF!,INT((ROW()-13)/2),0)),IF(ISBLANK(OFFSET('9. METAS'!$U$20,INT((ROW()-14)/2),0)),"",OFFSET('9. METAS'!$U$20,INT((ROW()-14)/2),0)))</f>
        <v/>
      </c>
      <c r="K440" s="221" t="str">
        <f ca="1">IF(MOD(ROW()-13,2)=0,IF(ISBLANK(OFFSET(#REF!,INT((ROW()-13)/2),0)),"",OFFSET(#REF!,INT((ROW()-13)/2),0)),IF(ISBLANK(OFFSET('9. METAS'!$V$20,INT((ROW()-14)/2),0)),"",OFFSET('9. METAS'!$V$20,INT((ROW()-14)/2),0)))</f>
        <v/>
      </c>
      <c r="L440" s="221" t="str">
        <f ca="1">IF(MOD(ROW()-13,2)=0,IF(ISBLANK(OFFSET(#REF!,INT((ROW()-13)/2),0)),"",OFFSET(#REF!,INT((ROW()-13)/2),0)),IF(ISBLANK(OFFSET('9. METAS'!$W$20,INT((ROW()-14)/2),0)),"",OFFSET('9. METAS'!$W$20,INT((ROW()-14)/2),0)))</f>
        <v/>
      </c>
      <c r="M440" s="222" t="str">
        <f ca="1">IF(MOD(ROW()-13,2)=0,IF(ISBLANK(OFFSET(#REF!,INT((ROW()-13)/2),0)),"",OFFSET(#REF!,INT((ROW()-13)/2),0)),IF(ISBLANK(OFFSET('9. METAS'!$X$20,INT((ROW()-14)/2),0)),"",OFFSET('9. METAS'!$X$20,INT((ROW()-14)/2),0)))</f>
        <v/>
      </c>
      <c r="N440" s="873"/>
      <c r="O440" s="875"/>
      <c r="P440" s="877"/>
    </row>
    <row r="441" spans="3:16">
      <c r="C441" s="878" t="str">
        <f ca="1">IF(ISBLANK(OFFSET('5. Pp (3 años)'!$C$46,INT((ROW()-13)/2),0)),"",OFFSET('5. Pp (3 años)'!$C$46,INT((ROW()-13)/2),0))</f>
        <v/>
      </c>
      <c r="D441" s="852" t="str">
        <f ca="1">IF(ISBLANK(OFFSET('5. Pp (3 años)'!$D$46,INT((ROW()-13)/2),0)),"",OFFSET('5. Pp (3 años)'!$D$46,INT((ROW()-13)/2),0))</f>
        <v/>
      </c>
      <c r="E441" s="852" t="str">
        <f ca="1">IF(ISBLANK(OFFSET('5. Pp (3 años)'!$E$46,INT((ROW()-13)/2),0)),"",OFFSET('5. Pp (3 años)'!$E$46,INT((ROW()-13)/2),0))</f>
        <v/>
      </c>
      <c r="F441" s="854" t="str">
        <f ca="1">IF(ISBLANK(OFFSET('5. Pp (3 años)'!$K$46,INT((ROW()-13)/2),0)),"",OFFSET('5. Pp (3 años)'!$K$46,INT((ROW()-13)/2),0))</f>
        <v/>
      </c>
      <c r="G441" s="856" t="str">
        <f ca="1">IF(ISBLANK(OFFSET('5. Pp (3 años)'!$H$46,INT((ROW()-13)/2),0)),"",OFFSET('5. Pp (3 años)'!$H$46,INT((ROW()-13)/2),0))</f>
        <v/>
      </c>
      <c r="H441" s="907" t="str">
        <f ca="1">IF(ISBLANK(OFFSET('9. METAS'!$L$20,INT((ROW()-13)/2),0)),"",OFFSET('9. METAS'!$L$20,INT((ROW()-13)/2),0))</f>
        <v/>
      </c>
      <c r="I441" s="870"/>
      <c r="J441" s="220" t="e">
        <f ca="1">IF(MOD(ROW()-13,2)=0,IF(ISBLANK(OFFSET(#REF!,INT((ROW()-13)/2),0)),"",OFFSET(#REF!,INT((ROW()-13)/2),0)),IF(ISBLANK(OFFSET('9. METAS'!$U$20,INT((ROW()-14)/2),0)),"",OFFSET('9. METAS'!$U$20,INT((ROW()-14)/2),0)))</f>
        <v>#REF!</v>
      </c>
      <c r="K441" s="221" t="e">
        <f ca="1">IF(MOD(ROW()-13,2)=0,IF(ISBLANK(OFFSET(#REF!,INT((ROW()-13)/2),0)),"",OFFSET(#REF!,INT((ROW()-13)/2),0)),IF(ISBLANK(OFFSET('9. METAS'!$V$20,INT((ROW()-14)/2),0)),"",OFFSET('9. METAS'!$V$20,INT((ROW()-14)/2),0)))</f>
        <v>#REF!</v>
      </c>
      <c r="L441" s="221" t="e">
        <f ca="1">IF(MOD(ROW()-13,2)=0,IF(ISBLANK(OFFSET(#REF!,INT((ROW()-13)/2),0)),"",OFFSET(#REF!,INT((ROW()-13)/2),0)),IF(ISBLANK(OFFSET('9. METAS'!$W$20,INT((ROW()-14)/2),0)),"",OFFSET('9. METAS'!$W$20,INT((ROW()-14)/2),0)))</f>
        <v>#REF!</v>
      </c>
      <c r="M441" s="222" t="e">
        <f ca="1">IF(MOD(ROW()-13,2)=0,IF(ISBLANK(OFFSET(#REF!,INT((ROW()-13)/2),0)),"",OFFSET(#REF!,INT((ROW()-13)/2),0)),IF(ISBLANK(OFFSET('9. METAS'!$X$20,INT((ROW()-14)/2),0)),"",OFFSET('9. METAS'!$X$20,INT((ROW()-14)/2),0)))</f>
        <v>#REF!</v>
      </c>
      <c r="N441" s="872" t="str">
        <f t="shared" ref="N441" ca="1" si="424">IFERROR(J441/J442,"ND")</f>
        <v>ND</v>
      </c>
      <c r="O441" s="874" t="str">
        <f t="shared" ref="O441" ca="1" si="425">IFERROR(((J441+K441+L441+M441)/H441),"ND")</f>
        <v>ND</v>
      </c>
      <c r="P441" s="876"/>
    </row>
    <row r="442" spans="3:16">
      <c r="C442" s="850"/>
      <c r="D442" s="852"/>
      <c r="E442" s="852"/>
      <c r="F442" s="854"/>
      <c r="G442" s="856"/>
      <c r="H442" s="907"/>
      <c r="I442" s="871"/>
      <c r="J442" s="220" t="str">
        <f ca="1">IF(MOD(ROW()-13,2)=0,IF(ISBLANK(OFFSET(#REF!,INT((ROW()-13)/2),0)),"",OFFSET(#REF!,INT((ROW()-13)/2),0)),IF(ISBLANK(OFFSET('9. METAS'!$U$20,INT((ROW()-14)/2),0)),"",OFFSET('9. METAS'!$U$20,INT((ROW()-14)/2),0)))</f>
        <v/>
      </c>
      <c r="K442" s="221" t="str">
        <f ca="1">IF(MOD(ROW()-13,2)=0,IF(ISBLANK(OFFSET(#REF!,INT((ROW()-13)/2),0)),"",OFFSET(#REF!,INT((ROW()-13)/2),0)),IF(ISBLANK(OFFSET('9. METAS'!$V$20,INT((ROW()-14)/2),0)),"",OFFSET('9. METAS'!$V$20,INT((ROW()-14)/2),0)))</f>
        <v/>
      </c>
      <c r="L442" s="221" t="str">
        <f ca="1">IF(MOD(ROW()-13,2)=0,IF(ISBLANK(OFFSET(#REF!,INT((ROW()-13)/2),0)),"",OFFSET(#REF!,INT((ROW()-13)/2),0)),IF(ISBLANK(OFFSET('9. METAS'!$W$20,INT((ROW()-14)/2),0)),"",OFFSET('9. METAS'!$W$20,INT((ROW()-14)/2),0)))</f>
        <v/>
      </c>
      <c r="M442" s="222" t="str">
        <f ca="1">IF(MOD(ROW()-13,2)=0,IF(ISBLANK(OFFSET(#REF!,INT((ROW()-13)/2),0)),"",OFFSET(#REF!,INT((ROW()-13)/2),0)),IF(ISBLANK(OFFSET('9. METAS'!$X$20,INT((ROW()-14)/2),0)),"",OFFSET('9. METAS'!$X$20,INT((ROW()-14)/2),0)))</f>
        <v/>
      </c>
      <c r="N442" s="873"/>
      <c r="O442" s="875"/>
      <c r="P442" s="877"/>
    </row>
    <row r="443" spans="3:16">
      <c r="C443" s="878" t="str">
        <f ca="1">IF(ISBLANK(OFFSET('5. Pp (3 años)'!$C$46,INT((ROW()-13)/2),0)),"",OFFSET('5. Pp (3 años)'!$C$46,INT((ROW()-13)/2),0))</f>
        <v/>
      </c>
      <c r="D443" s="852" t="str">
        <f ca="1">IF(ISBLANK(OFFSET('5. Pp (3 años)'!$D$46,INT((ROW()-13)/2),0)),"",OFFSET('5. Pp (3 años)'!$D$46,INT((ROW()-13)/2),0))</f>
        <v/>
      </c>
      <c r="E443" s="852" t="str">
        <f ca="1">IF(ISBLANK(OFFSET('5. Pp (3 años)'!$E$46,INT((ROW()-13)/2),0)),"",OFFSET('5. Pp (3 años)'!$E$46,INT((ROW()-13)/2),0))</f>
        <v/>
      </c>
      <c r="F443" s="854" t="str">
        <f ca="1">IF(ISBLANK(OFFSET('5. Pp (3 años)'!$K$46,INT((ROW()-13)/2),0)),"",OFFSET('5. Pp (3 años)'!$K$46,INT((ROW()-13)/2),0))</f>
        <v/>
      </c>
      <c r="G443" s="856" t="str">
        <f ca="1">IF(ISBLANK(OFFSET('5. Pp (3 años)'!$H$46,INT((ROW()-13)/2),0)),"",OFFSET('5. Pp (3 años)'!$H$46,INT((ROW()-13)/2),0))</f>
        <v/>
      </c>
      <c r="H443" s="907" t="str">
        <f ca="1">IF(ISBLANK(OFFSET('9. METAS'!$L$20,INT((ROW()-13)/2),0)),"",OFFSET('9. METAS'!$L$20,INT((ROW()-13)/2),0))</f>
        <v/>
      </c>
      <c r="I443" s="870"/>
      <c r="J443" s="220" t="e">
        <f ca="1">IF(MOD(ROW()-13,2)=0,IF(ISBLANK(OFFSET(#REF!,INT((ROW()-13)/2),0)),"",OFFSET(#REF!,INT((ROW()-13)/2),0)),IF(ISBLANK(OFFSET('9. METAS'!$U$20,INT((ROW()-14)/2),0)),"",OFFSET('9. METAS'!$U$20,INT((ROW()-14)/2),0)))</f>
        <v>#REF!</v>
      </c>
      <c r="K443" s="221" t="e">
        <f ca="1">IF(MOD(ROW()-13,2)=0,IF(ISBLANK(OFFSET(#REF!,INT((ROW()-13)/2),0)),"",OFFSET(#REF!,INT((ROW()-13)/2),0)),IF(ISBLANK(OFFSET('9. METAS'!$V$20,INT((ROW()-14)/2),0)),"",OFFSET('9. METAS'!$V$20,INT((ROW()-14)/2),0)))</f>
        <v>#REF!</v>
      </c>
      <c r="L443" s="221" t="e">
        <f ca="1">IF(MOD(ROW()-13,2)=0,IF(ISBLANK(OFFSET(#REF!,INT((ROW()-13)/2),0)),"",OFFSET(#REF!,INT((ROW()-13)/2),0)),IF(ISBLANK(OFFSET('9. METAS'!$W$20,INT((ROW()-14)/2),0)),"",OFFSET('9. METAS'!$W$20,INT((ROW()-14)/2),0)))</f>
        <v>#REF!</v>
      </c>
      <c r="M443" s="222" t="e">
        <f ca="1">IF(MOD(ROW()-13,2)=0,IF(ISBLANK(OFFSET(#REF!,INT((ROW()-13)/2),0)),"",OFFSET(#REF!,INT((ROW()-13)/2),0)),IF(ISBLANK(OFFSET('9. METAS'!$X$20,INT((ROW()-14)/2),0)),"",OFFSET('9. METAS'!$X$20,INT((ROW()-14)/2),0)))</f>
        <v>#REF!</v>
      </c>
      <c r="N443" s="872" t="str">
        <f t="shared" ref="N443" ca="1" si="426">IFERROR(J443/J444,"ND")</f>
        <v>ND</v>
      </c>
      <c r="O443" s="874" t="str">
        <f t="shared" ref="O443" ca="1" si="427">IFERROR(((J443+K443+L443+M443)/H443),"ND")</f>
        <v>ND</v>
      </c>
      <c r="P443" s="876"/>
    </row>
    <row r="444" spans="3:16">
      <c r="C444" s="850"/>
      <c r="D444" s="852"/>
      <c r="E444" s="852"/>
      <c r="F444" s="854"/>
      <c r="G444" s="856"/>
      <c r="H444" s="907"/>
      <c r="I444" s="871"/>
      <c r="J444" s="220" t="str">
        <f ca="1">IF(MOD(ROW()-13,2)=0,IF(ISBLANK(OFFSET(#REF!,INT((ROW()-13)/2),0)),"",OFFSET(#REF!,INT((ROW()-13)/2),0)),IF(ISBLANK(OFFSET('9. METAS'!$U$20,INT((ROW()-14)/2),0)),"",OFFSET('9. METAS'!$U$20,INT((ROW()-14)/2),0)))</f>
        <v/>
      </c>
      <c r="K444" s="221" t="str">
        <f ca="1">IF(MOD(ROW()-13,2)=0,IF(ISBLANK(OFFSET(#REF!,INT((ROW()-13)/2),0)),"",OFFSET(#REF!,INT((ROW()-13)/2),0)),IF(ISBLANK(OFFSET('9. METAS'!$V$20,INT((ROW()-14)/2),0)),"",OFFSET('9. METAS'!$V$20,INT((ROW()-14)/2),0)))</f>
        <v/>
      </c>
      <c r="L444" s="221" t="str">
        <f ca="1">IF(MOD(ROW()-13,2)=0,IF(ISBLANK(OFFSET(#REF!,INT((ROW()-13)/2),0)),"",OFFSET(#REF!,INT((ROW()-13)/2),0)),IF(ISBLANK(OFFSET('9. METAS'!$W$20,INT((ROW()-14)/2),0)),"",OFFSET('9. METAS'!$W$20,INT((ROW()-14)/2),0)))</f>
        <v/>
      </c>
      <c r="M444" s="222" t="str">
        <f ca="1">IF(MOD(ROW()-13,2)=0,IF(ISBLANK(OFFSET(#REF!,INT((ROW()-13)/2),0)),"",OFFSET(#REF!,INT((ROW()-13)/2),0)),IF(ISBLANK(OFFSET('9. METAS'!$X$20,INT((ROW()-14)/2),0)),"",OFFSET('9. METAS'!$X$20,INT((ROW()-14)/2),0)))</f>
        <v/>
      </c>
      <c r="N444" s="873"/>
      <c r="O444" s="875"/>
      <c r="P444" s="877"/>
    </row>
    <row r="445" spans="3:16">
      <c r="C445" s="878" t="str">
        <f ca="1">IF(ISBLANK(OFFSET('5. Pp (3 años)'!$C$46,INT((ROW()-13)/2),0)),"",OFFSET('5. Pp (3 años)'!$C$46,INT((ROW()-13)/2),0))</f>
        <v/>
      </c>
      <c r="D445" s="852" t="str">
        <f ca="1">IF(ISBLANK(OFFSET('5. Pp (3 años)'!$D$46,INT((ROW()-13)/2),0)),"",OFFSET('5. Pp (3 años)'!$D$46,INT((ROW()-13)/2),0))</f>
        <v/>
      </c>
      <c r="E445" s="852" t="str">
        <f ca="1">IF(ISBLANK(OFFSET('5. Pp (3 años)'!$E$46,INT((ROW()-13)/2),0)),"",OFFSET('5. Pp (3 años)'!$E$46,INT((ROW()-13)/2),0))</f>
        <v/>
      </c>
      <c r="F445" s="854" t="str">
        <f ca="1">IF(ISBLANK(OFFSET('5. Pp (3 años)'!$K$46,INT((ROW()-13)/2),0)),"",OFFSET('5. Pp (3 años)'!$K$46,INT((ROW()-13)/2),0))</f>
        <v/>
      </c>
      <c r="G445" s="856" t="str">
        <f ca="1">IF(ISBLANK(OFFSET('5. Pp (3 años)'!$H$46,INT((ROW()-13)/2),0)),"",OFFSET('5. Pp (3 años)'!$H$46,INT((ROW()-13)/2),0))</f>
        <v/>
      </c>
      <c r="H445" s="907" t="str">
        <f ca="1">IF(ISBLANK(OFFSET('9. METAS'!$L$20,INT((ROW()-13)/2),0)),"",OFFSET('9. METAS'!$L$20,INT((ROW()-13)/2),0))</f>
        <v/>
      </c>
      <c r="I445" s="870"/>
      <c r="J445" s="220" t="e">
        <f ca="1">IF(MOD(ROW()-13,2)=0,IF(ISBLANK(OFFSET(#REF!,INT((ROW()-13)/2),0)),"",OFFSET(#REF!,INT((ROW()-13)/2),0)),IF(ISBLANK(OFFSET('9. METAS'!$U$20,INT((ROW()-14)/2),0)),"",OFFSET('9. METAS'!$U$20,INT((ROW()-14)/2),0)))</f>
        <v>#REF!</v>
      </c>
      <c r="K445" s="221" t="e">
        <f ca="1">IF(MOD(ROW()-13,2)=0,IF(ISBLANK(OFFSET(#REF!,INT((ROW()-13)/2),0)),"",OFFSET(#REF!,INT((ROW()-13)/2),0)),IF(ISBLANK(OFFSET('9. METAS'!$V$20,INT((ROW()-14)/2),0)),"",OFFSET('9. METAS'!$V$20,INT((ROW()-14)/2),0)))</f>
        <v>#REF!</v>
      </c>
      <c r="L445" s="221" t="e">
        <f ca="1">IF(MOD(ROW()-13,2)=0,IF(ISBLANK(OFFSET(#REF!,INT((ROW()-13)/2),0)),"",OFFSET(#REF!,INT((ROW()-13)/2),0)),IF(ISBLANK(OFFSET('9. METAS'!$W$20,INT((ROW()-14)/2),0)),"",OFFSET('9. METAS'!$W$20,INT((ROW()-14)/2),0)))</f>
        <v>#REF!</v>
      </c>
      <c r="M445" s="222" t="e">
        <f ca="1">IF(MOD(ROW()-13,2)=0,IF(ISBLANK(OFFSET(#REF!,INT((ROW()-13)/2),0)),"",OFFSET(#REF!,INT((ROW()-13)/2),0)),IF(ISBLANK(OFFSET('9. METAS'!$X$20,INT((ROW()-14)/2),0)),"",OFFSET('9. METAS'!$X$20,INT((ROW()-14)/2),0)))</f>
        <v>#REF!</v>
      </c>
      <c r="N445" s="872" t="str">
        <f t="shared" ref="N445" ca="1" si="428">IFERROR(J445/J446,"ND")</f>
        <v>ND</v>
      </c>
      <c r="O445" s="874" t="str">
        <f t="shared" ref="O445" ca="1" si="429">IFERROR(((J445+K445+L445+M445)/H445),"ND")</f>
        <v>ND</v>
      </c>
      <c r="P445" s="876"/>
    </row>
    <row r="446" spans="3:16">
      <c r="C446" s="850"/>
      <c r="D446" s="852"/>
      <c r="E446" s="852"/>
      <c r="F446" s="854"/>
      <c r="G446" s="856"/>
      <c r="H446" s="907"/>
      <c r="I446" s="871"/>
      <c r="J446" s="220" t="str">
        <f ca="1">IF(MOD(ROW()-13,2)=0,IF(ISBLANK(OFFSET(#REF!,INT((ROW()-13)/2),0)),"",OFFSET(#REF!,INT((ROW()-13)/2),0)),IF(ISBLANK(OFFSET('9. METAS'!$U$20,INT((ROW()-14)/2),0)),"",OFFSET('9. METAS'!$U$20,INT((ROW()-14)/2),0)))</f>
        <v/>
      </c>
      <c r="K446" s="221" t="str">
        <f ca="1">IF(MOD(ROW()-13,2)=0,IF(ISBLANK(OFFSET(#REF!,INT((ROW()-13)/2),0)),"",OFFSET(#REF!,INT((ROW()-13)/2),0)),IF(ISBLANK(OFFSET('9. METAS'!$V$20,INT((ROW()-14)/2),0)),"",OFFSET('9. METAS'!$V$20,INT((ROW()-14)/2),0)))</f>
        <v/>
      </c>
      <c r="L446" s="221" t="str">
        <f ca="1">IF(MOD(ROW()-13,2)=0,IF(ISBLANK(OFFSET(#REF!,INT((ROW()-13)/2),0)),"",OFFSET(#REF!,INT((ROW()-13)/2),0)),IF(ISBLANK(OFFSET('9. METAS'!$W$20,INT((ROW()-14)/2),0)),"",OFFSET('9. METAS'!$W$20,INT((ROW()-14)/2),0)))</f>
        <v/>
      </c>
      <c r="M446" s="222" t="str">
        <f ca="1">IF(MOD(ROW()-13,2)=0,IF(ISBLANK(OFFSET(#REF!,INT((ROW()-13)/2),0)),"",OFFSET(#REF!,INT((ROW()-13)/2),0)),IF(ISBLANK(OFFSET('9. METAS'!$X$20,INT((ROW()-14)/2),0)),"",OFFSET('9. METAS'!$X$20,INT((ROW()-14)/2),0)))</f>
        <v/>
      </c>
      <c r="N446" s="873"/>
      <c r="O446" s="875"/>
      <c r="P446" s="877"/>
    </row>
    <row r="447" spans="3:16">
      <c r="C447" s="878" t="str">
        <f ca="1">IF(ISBLANK(OFFSET('5. Pp (3 años)'!$C$46,INT((ROW()-13)/2),0)),"",OFFSET('5. Pp (3 años)'!$C$46,INT((ROW()-13)/2),0))</f>
        <v/>
      </c>
      <c r="D447" s="852" t="str">
        <f ca="1">IF(ISBLANK(OFFSET('5. Pp (3 años)'!$D$46,INT((ROW()-13)/2),0)),"",OFFSET('5. Pp (3 años)'!$D$46,INT((ROW()-13)/2),0))</f>
        <v/>
      </c>
      <c r="E447" s="852" t="str">
        <f ca="1">IF(ISBLANK(OFFSET('5. Pp (3 años)'!$E$46,INT((ROW()-13)/2),0)),"",OFFSET('5. Pp (3 años)'!$E$46,INT((ROW()-13)/2),0))</f>
        <v/>
      </c>
      <c r="F447" s="854" t="str">
        <f ca="1">IF(ISBLANK(OFFSET('5. Pp (3 años)'!$K$46,INT((ROW()-13)/2),0)),"",OFFSET('5. Pp (3 años)'!$K$46,INT((ROW()-13)/2),0))</f>
        <v/>
      </c>
      <c r="G447" s="856" t="str">
        <f ca="1">IF(ISBLANK(OFFSET('5. Pp (3 años)'!$H$46,INT((ROW()-13)/2),0)),"",OFFSET('5. Pp (3 años)'!$H$46,INT((ROW()-13)/2),0))</f>
        <v/>
      </c>
      <c r="H447" s="907" t="str">
        <f ca="1">IF(ISBLANK(OFFSET('9. METAS'!$L$20,INT((ROW()-13)/2),0)),"",OFFSET('9. METAS'!$L$20,INT((ROW()-13)/2),0))</f>
        <v/>
      </c>
      <c r="I447" s="870"/>
      <c r="J447" s="220" t="e">
        <f ca="1">IF(MOD(ROW()-13,2)=0,IF(ISBLANK(OFFSET(#REF!,INT((ROW()-13)/2),0)),"",OFFSET(#REF!,INT((ROW()-13)/2),0)),IF(ISBLANK(OFFSET('9. METAS'!$U$20,INT((ROW()-14)/2),0)),"",OFFSET('9. METAS'!$U$20,INT((ROW()-14)/2),0)))</f>
        <v>#REF!</v>
      </c>
      <c r="K447" s="221" t="e">
        <f ca="1">IF(MOD(ROW()-13,2)=0,IF(ISBLANK(OFFSET(#REF!,INT((ROW()-13)/2),0)),"",OFFSET(#REF!,INT((ROW()-13)/2),0)),IF(ISBLANK(OFFSET('9. METAS'!$V$20,INT((ROW()-14)/2),0)),"",OFFSET('9. METAS'!$V$20,INT((ROW()-14)/2),0)))</f>
        <v>#REF!</v>
      </c>
      <c r="L447" s="221" t="e">
        <f ca="1">IF(MOD(ROW()-13,2)=0,IF(ISBLANK(OFFSET(#REF!,INT((ROW()-13)/2),0)),"",OFFSET(#REF!,INT((ROW()-13)/2),0)),IF(ISBLANK(OFFSET('9. METAS'!$W$20,INT((ROW()-14)/2),0)),"",OFFSET('9. METAS'!$W$20,INT((ROW()-14)/2),0)))</f>
        <v>#REF!</v>
      </c>
      <c r="M447" s="222" t="e">
        <f ca="1">IF(MOD(ROW()-13,2)=0,IF(ISBLANK(OFFSET(#REF!,INT((ROW()-13)/2),0)),"",OFFSET(#REF!,INT((ROW()-13)/2),0)),IF(ISBLANK(OFFSET('9. METAS'!$X$20,INT((ROW()-14)/2),0)),"",OFFSET('9. METAS'!$X$20,INT((ROW()-14)/2),0)))</f>
        <v>#REF!</v>
      </c>
      <c r="N447" s="872" t="str">
        <f t="shared" ref="N447" ca="1" si="430">IFERROR(J447/J448,"ND")</f>
        <v>ND</v>
      </c>
      <c r="O447" s="874" t="str">
        <f t="shared" ref="O447" ca="1" si="431">IFERROR(((J447+K447+L447+M447)/H447),"ND")</f>
        <v>ND</v>
      </c>
      <c r="P447" s="876"/>
    </row>
    <row r="448" spans="3:16">
      <c r="C448" s="850"/>
      <c r="D448" s="852"/>
      <c r="E448" s="852"/>
      <c r="F448" s="854"/>
      <c r="G448" s="856"/>
      <c r="H448" s="907"/>
      <c r="I448" s="871"/>
      <c r="J448" s="220" t="str">
        <f ca="1">IF(MOD(ROW()-13,2)=0,IF(ISBLANK(OFFSET(#REF!,INT((ROW()-13)/2),0)),"",OFFSET(#REF!,INT((ROW()-13)/2),0)),IF(ISBLANK(OFFSET('9. METAS'!$U$20,INT((ROW()-14)/2),0)),"",OFFSET('9. METAS'!$U$20,INT((ROW()-14)/2),0)))</f>
        <v/>
      </c>
      <c r="K448" s="221" t="str">
        <f ca="1">IF(MOD(ROW()-13,2)=0,IF(ISBLANK(OFFSET(#REF!,INT((ROW()-13)/2),0)),"",OFFSET(#REF!,INT((ROW()-13)/2),0)),IF(ISBLANK(OFFSET('9. METAS'!$V$20,INT((ROW()-14)/2),0)),"",OFFSET('9. METAS'!$V$20,INT((ROW()-14)/2),0)))</f>
        <v/>
      </c>
      <c r="L448" s="221" t="str">
        <f ca="1">IF(MOD(ROW()-13,2)=0,IF(ISBLANK(OFFSET(#REF!,INT((ROW()-13)/2),0)),"",OFFSET(#REF!,INT((ROW()-13)/2),0)),IF(ISBLANK(OFFSET('9. METAS'!$W$20,INT((ROW()-14)/2),0)),"",OFFSET('9. METAS'!$W$20,INT((ROW()-14)/2),0)))</f>
        <v/>
      </c>
      <c r="M448" s="222" t="str">
        <f ca="1">IF(MOD(ROW()-13,2)=0,IF(ISBLANK(OFFSET(#REF!,INT((ROW()-13)/2),0)),"",OFFSET(#REF!,INT((ROW()-13)/2),0)),IF(ISBLANK(OFFSET('9. METAS'!$X$20,INT((ROW()-14)/2),0)),"",OFFSET('9. METAS'!$X$20,INT((ROW()-14)/2),0)))</f>
        <v/>
      </c>
      <c r="N448" s="873"/>
      <c r="O448" s="875"/>
      <c r="P448" s="877"/>
    </row>
    <row r="449" spans="3:16">
      <c r="C449" s="878" t="str">
        <f ca="1">IF(ISBLANK(OFFSET('5. Pp (3 años)'!$C$46,INT((ROW()-13)/2),0)),"",OFFSET('5. Pp (3 años)'!$C$46,INT((ROW()-13)/2),0))</f>
        <v/>
      </c>
      <c r="D449" s="852" t="str">
        <f ca="1">IF(ISBLANK(OFFSET('5. Pp (3 años)'!$D$46,INT((ROW()-13)/2),0)),"",OFFSET('5. Pp (3 años)'!$D$46,INT((ROW()-13)/2),0))</f>
        <v/>
      </c>
      <c r="E449" s="852" t="str">
        <f ca="1">IF(ISBLANK(OFFSET('5. Pp (3 años)'!$E$46,INT((ROW()-13)/2),0)),"",OFFSET('5. Pp (3 años)'!$E$46,INT((ROW()-13)/2),0))</f>
        <v/>
      </c>
      <c r="F449" s="854" t="str">
        <f ca="1">IF(ISBLANK(OFFSET('5. Pp (3 años)'!$K$46,INT((ROW()-13)/2),0)),"",OFFSET('5. Pp (3 años)'!$K$46,INT((ROW()-13)/2),0))</f>
        <v/>
      </c>
      <c r="G449" s="856" t="str">
        <f ca="1">IF(ISBLANK(OFFSET('5. Pp (3 años)'!$H$46,INT((ROW()-13)/2),0)),"",OFFSET('5. Pp (3 años)'!$H$46,INT((ROW()-13)/2),0))</f>
        <v/>
      </c>
      <c r="H449" s="907" t="str">
        <f ca="1">IF(ISBLANK(OFFSET('9. METAS'!$L$20,INT((ROW()-13)/2),0)),"",OFFSET('9. METAS'!$L$20,INT((ROW()-13)/2),0))</f>
        <v/>
      </c>
      <c r="I449" s="870"/>
      <c r="J449" s="220" t="e">
        <f ca="1">IF(MOD(ROW()-13,2)=0,IF(ISBLANK(OFFSET(#REF!,INT((ROW()-13)/2),0)),"",OFFSET(#REF!,INT((ROW()-13)/2),0)),IF(ISBLANK(OFFSET('9. METAS'!$U$20,INT((ROW()-14)/2),0)),"",OFFSET('9. METAS'!$U$20,INT((ROW()-14)/2),0)))</f>
        <v>#REF!</v>
      </c>
      <c r="K449" s="221" t="e">
        <f ca="1">IF(MOD(ROW()-13,2)=0,IF(ISBLANK(OFFSET(#REF!,INT((ROW()-13)/2),0)),"",OFFSET(#REF!,INT((ROW()-13)/2),0)),IF(ISBLANK(OFFSET('9. METAS'!$V$20,INT((ROW()-14)/2),0)),"",OFFSET('9. METAS'!$V$20,INT((ROW()-14)/2),0)))</f>
        <v>#REF!</v>
      </c>
      <c r="L449" s="221" t="e">
        <f ca="1">IF(MOD(ROW()-13,2)=0,IF(ISBLANK(OFFSET(#REF!,INT((ROW()-13)/2),0)),"",OFFSET(#REF!,INT((ROW()-13)/2),0)),IF(ISBLANK(OFFSET('9. METAS'!$W$20,INT((ROW()-14)/2),0)),"",OFFSET('9. METAS'!$W$20,INT((ROW()-14)/2),0)))</f>
        <v>#REF!</v>
      </c>
      <c r="M449" s="222" t="e">
        <f ca="1">IF(MOD(ROW()-13,2)=0,IF(ISBLANK(OFFSET(#REF!,INT((ROW()-13)/2),0)),"",OFFSET(#REF!,INT((ROW()-13)/2),0)),IF(ISBLANK(OFFSET('9. METAS'!$X$20,INT((ROW()-14)/2),0)),"",OFFSET('9. METAS'!$X$20,INT((ROW()-14)/2),0)))</f>
        <v>#REF!</v>
      </c>
      <c r="N449" s="872" t="str">
        <f t="shared" ref="N449" ca="1" si="432">IFERROR(J449/J450,"ND")</f>
        <v>ND</v>
      </c>
      <c r="O449" s="874" t="str">
        <f t="shared" ref="O449" ca="1" si="433">IFERROR(((J449+K449+L449+M449)/H449),"ND")</f>
        <v>ND</v>
      </c>
      <c r="P449" s="876"/>
    </row>
    <row r="450" spans="3:16">
      <c r="C450" s="850"/>
      <c r="D450" s="852"/>
      <c r="E450" s="852"/>
      <c r="F450" s="854"/>
      <c r="G450" s="856"/>
      <c r="H450" s="907"/>
      <c r="I450" s="871"/>
      <c r="J450" s="220" t="str">
        <f ca="1">IF(MOD(ROW()-13,2)=0,IF(ISBLANK(OFFSET(#REF!,INT((ROW()-13)/2),0)),"",OFFSET(#REF!,INT((ROW()-13)/2),0)),IF(ISBLANK(OFFSET('9. METAS'!$U$20,INT((ROW()-14)/2),0)),"",OFFSET('9. METAS'!$U$20,INT((ROW()-14)/2),0)))</f>
        <v/>
      </c>
      <c r="K450" s="221" t="str">
        <f ca="1">IF(MOD(ROW()-13,2)=0,IF(ISBLANK(OFFSET(#REF!,INT((ROW()-13)/2),0)),"",OFFSET(#REF!,INT((ROW()-13)/2),0)),IF(ISBLANK(OFFSET('9. METAS'!$V$20,INT((ROW()-14)/2),0)),"",OFFSET('9. METAS'!$V$20,INT((ROW()-14)/2),0)))</f>
        <v/>
      </c>
      <c r="L450" s="221" t="str">
        <f ca="1">IF(MOD(ROW()-13,2)=0,IF(ISBLANK(OFFSET(#REF!,INT((ROW()-13)/2),0)),"",OFFSET(#REF!,INT((ROW()-13)/2),0)),IF(ISBLANK(OFFSET('9. METAS'!$W$20,INT((ROW()-14)/2),0)),"",OFFSET('9. METAS'!$W$20,INT((ROW()-14)/2),0)))</f>
        <v/>
      </c>
      <c r="M450" s="222" t="str">
        <f ca="1">IF(MOD(ROW()-13,2)=0,IF(ISBLANK(OFFSET(#REF!,INT((ROW()-13)/2),0)),"",OFFSET(#REF!,INT((ROW()-13)/2),0)),IF(ISBLANK(OFFSET('9. METAS'!$X$20,INT((ROW()-14)/2),0)),"",OFFSET('9. METAS'!$X$20,INT((ROW()-14)/2),0)))</f>
        <v/>
      </c>
      <c r="N450" s="873"/>
      <c r="O450" s="875"/>
      <c r="P450" s="877"/>
    </row>
    <row r="451" spans="3:16">
      <c r="C451" s="878" t="str">
        <f ca="1">IF(ISBLANK(OFFSET('5. Pp (3 años)'!$C$46,INT((ROW()-13)/2),0)),"",OFFSET('5. Pp (3 años)'!$C$46,INT((ROW()-13)/2),0))</f>
        <v/>
      </c>
      <c r="D451" s="852" t="str">
        <f ca="1">IF(ISBLANK(OFFSET('5. Pp (3 años)'!$D$46,INT((ROW()-13)/2),0)),"",OFFSET('5. Pp (3 años)'!$D$46,INT((ROW()-13)/2),0))</f>
        <v/>
      </c>
      <c r="E451" s="852" t="str">
        <f ca="1">IF(ISBLANK(OFFSET('5. Pp (3 años)'!$E$46,INT((ROW()-13)/2),0)),"",OFFSET('5. Pp (3 años)'!$E$46,INT((ROW()-13)/2),0))</f>
        <v/>
      </c>
      <c r="F451" s="854" t="str">
        <f ca="1">IF(ISBLANK(OFFSET('5. Pp (3 años)'!$K$46,INT((ROW()-13)/2),0)),"",OFFSET('5. Pp (3 años)'!$K$46,INT((ROW()-13)/2),0))</f>
        <v/>
      </c>
      <c r="G451" s="856" t="str">
        <f ca="1">IF(ISBLANK(OFFSET('5. Pp (3 años)'!$H$46,INT((ROW()-13)/2),0)),"",OFFSET('5. Pp (3 años)'!$H$46,INT((ROW()-13)/2),0))</f>
        <v/>
      </c>
      <c r="H451" s="907" t="str">
        <f ca="1">IF(ISBLANK(OFFSET('9. METAS'!$L$20,INT((ROW()-13)/2),0)),"",OFFSET('9. METAS'!$L$20,INT((ROW()-13)/2),0))</f>
        <v/>
      </c>
      <c r="I451" s="870"/>
      <c r="J451" s="220" t="e">
        <f ca="1">IF(MOD(ROW()-13,2)=0,IF(ISBLANK(OFFSET(#REF!,INT((ROW()-13)/2),0)),"",OFFSET(#REF!,INT((ROW()-13)/2),0)),IF(ISBLANK(OFFSET('9. METAS'!$U$20,INT((ROW()-14)/2),0)),"",OFFSET('9. METAS'!$U$20,INT((ROW()-14)/2),0)))</f>
        <v>#REF!</v>
      </c>
      <c r="K451" s="221" t="e">
        <f ca="1">IF(MOD(ROW()-13,2)=0,IF(ISBLANK(OFFSET(#REF!,INT((ROW()-13)/2),0)),"",OFFSET(#REF!,INT((ROW()-13)/2),0)),IF(ISBLANK(OFFSET('9. METAS'!$V$20,INT((ROW()-14)/2),0)),"",OFFSET('9. METAS'!$V$20,INT((ROW()-14)/2),0)))</f>
        <v>#REF!</v>
      </c>
      <c r="L451" s="221" t="e">
        <f ca="1">IF(MOD(ROW()-13,2)=0,IF(ISBLANK(OFFSET(#REF!,INT((ROW()-13)/2),0)),"",OFFSET(#REF!,INT((ROW()-13)/2),0)),IF(ISBLANK(OFFSET('9. METAS'!$W$20,INT((ROW()-14)/2),0)),"",OFFSET('9. METAS'!$W$20,INT((ROW()-14)/2),0)))</f>
        <v>#REF!</v>
      </c>
      <c r="M451" s="222" t="e">
        <f ca="1">IF(MOD(ROW()-13,2)=0,IF(ISBLANK(OFFSET(#REF!,INT((ROW()-13)/2),0)),"",OFFSET(#REF!,INT((ROW()-13)/2),0)),IF(ISBLANK(OFFSET('9. METAS'!$X$20,INT((ROW()-14)/2),0)),"",OFFSET('9. METAS'!$X$20,INT((ROW()-14)/2),0)))</f>
        <v>#REF!</v>
      </c>
      <c r="N451" s="872" t="str">
        <f t="shared" ref="N451" ca="1" si="434">IFERROR(J451/J452,"ND")</f>
        <v>ND</v>
      </c>
      <c r="O451" s="874" t="str">
        <f t="shared" ref="O451" ca="1" si="435">IFERROR(((J451+K451+L451+M451)/H451),"ND")</f>
        <v>ND</v>
      </c>
      <c r="P451" s="876"/>
    </row>
    <row r="452" spans="3:16">
      <c r="C452" s="850"/>
      <c r="D452" s="852"/>
      <c r="E452" s="852"/>
      <c r="F452" s="854"/>
      <c r="G452" s="856"/>
      <c r="H452" s="907"/>
      <c r="I452" s="871"/>
      <c r="J452" s="220" t="str">
        <f ca="1">IF(MOD(ROW()-13,2)=0,IF(ISBLANK(OFFSET(#REF!,INT((ROW()-13)/2),0)),"",OFFSET(#REF!,INT((ROW()-13)/2),0)),IF(ISBLANK(OFFSET('9. METAS'!$U$20,INT((ROW()-14)/2),0)),"",OFFSET('9. METAS'!$U$20,INT((ROW()-14)/2),0)))</f>
        <v/>
      </c>
      <c r="K452" s="221" t="str">
        <f ca="1">IF(MOD(ROW()-13,2)=0,IF(ISBLANK(OFFSET(#REF!,INT((ROW()-13)/2),0)),"",OFFSET(#REF!,INT((ROW()-13)/2),0)),IF(ISBLANK(OFFSET('9. METAS'!$V$20,INT((ROW()-14)/2),0)),"",OFFSET('9. METAS'!$V$20,INT((ROW()-14)/2),0)))</f>
        <v/>
      </c>
      <c r="L452" s="221" t="str">
        <f ca="1">IF(MOD(ROW()-13,2)=0,IF(ISBLANK(OFFSET(#REF!,INT((ROW()-13)/2),0)),"",OFFSET(#REF!,INT((ROW()-13)/2),0)),IF(ISBLANK(OFFSET('9. METAS'!$W$20,INT((ROW()-14)/2),0)),"",OFFSET('9. METAS'!$W$20,INT((ROW()-14)/2),0)))</f>
        <v/>
      </c>
      <c r="M452" s="222" t="str">
        <f ca="1">IF(MOD(ROW()-13,2)=0,IF(ISBLANK(OFFSET(#REF!,INT((ROW()-13)/2),0)),"",OFFSET(#REF!,INT((ROW()-13)/2),0)),IF(ISBLANK(OFFSET('9. METAS'!$X$20,INT((ROW()-14)/2),0)),"",OFFSET('9. METAS'!$X$20,INT((ROW()-14)/2),0)))</f>
        <v/>
      </c>
      <c r="N452" s="873"/>
      <c r="O452" s="875"/>
      <c r="P452" s="877"/>
    </row>
    <row r="453" spans="3:16">
      <c r="C453" s="878" t="str">
        <f ca="1">IF(ISBLANK(OFFSET('5. Pp (3 años)'!$C$46,INT((ROW()-13)/2),0)),"",OFFSET('5. Pp (3 años)'!$C$46,INT((ROW()-13)/2),0))</f>
        <v/>
      </c>
      <c r="D453" s="852" t="str">
        <f ca="1">IF(ISBLANK(OFFSET('5. Pp (3 años)'!$D$46,INT((ROW()-13)/2),0)),"",OFFSET('5. Pp (3 años)'!$D$46,INT((ROW()-13)/2),0))</f>
        <v/>
      </c>
      <c r="E453" s="852" t="str">
        <f ca="1">IF(ISBLANK(OFFSET('5. Pp (3 años)'!$E$46,INT((ROW()-13)/2),0)),"",OFFSET('5. Pp (3 años)'!$E$46,INT((ROW()-13)/2),0))</f>
        <v/>
      </c>
      <c r="F453" s="854" t="str">
        <f ca="1">IF(ISBLANK(OFFSET('5. Pp (3 años)'!$K$46,INT((ROW()-13)/2),0)),"",OFFSET('5. Pp (3 años)'!$K$46,INT((ROW()-13)/2),0))</f>
        <v/>
      </c>
      <c r="G453" s="856" t="str">
        <f ca="1">IF(ISBLANK(OFFSET('5. Pp (3 años)'!$H$46,INT((ROW()-13)/2),0)),"",OFFSET('5. Pp (3 años)'!$H$46,INT((ROW()-13)/2),0))</f>
        <v/>
      </c>
      <c r="H453" s="907" t="str">
        <f ca="1">IF(ISBLANK(OFFSET('9. METAS'!$L$20,INT((ROW()-13)/2),0)),"",OFFSET('9. METAS'!$L$20,INT((ROW()-13)/2),0))</f>
        <v/>
      </c>
      <c r="I453" s="870"/>
      <c r="J453" s="220" t="e">
        <f ca="1">IF(MOD(ROW()-13,2)=0,IF(ISBLANK(OFFSET(#REF!,INT((ROW()-13)/2),0)),"",OFFSET(#REF!,INT((ROW()-13)/2),0)),IF(ISBLANK(OFFSET('9. METAS'!$U$20,INT((ROW()-14)/2),0)),"",OFFSET('9. METAS'!$U$20,INT((ROW()-14)/2),0)))</f>
        <v>#REF!</v>
      </c>
      <c r="K453" s="221" t="e">
        <f ca="1">IF(MOD(ROW()-13,2)=0,IF(ISBLANK(OFFSET(#REF!,INT((ROW()-13)/2),0)),"",OFFSET(#REF!,INT((ROW()-13)/2),0)),IF(ISBLANK(OFFSET('9. METAS'!$V$20,INT((ROW()-14)/2),0)),"",OFFSET('9. METAS'!$V$20,INT((ROW()-14)/2),0)))</f>
        <v>#REF!</v>
      </c>
      <c r="L453" s="221" t="e">
        <f ca="1">IF(MOD(ROW()-13,2)=0,IF(ISBLANK(OFFSET(#REF!,INT((ROW()-13)/2),0)),"",OFFSET(#REF!,INT((ROW()-13)/2),0)),IF(ISBLANK(OFFSET('9. METAS'!$W$20,INT((ROW()-14)/2),0)),"",OFFSET('9. METAS'!$W$20,INT((ROW()-14)/2),0)))</f>
        <v>#REF!</v>
      </c>
      <c r="M453" s="222" t="e">
        <f ca="1">IF(MOD(ROW()-13,2)=0,IF(ISBLANK(OFFSET(#REF!,INT((ROW()-13)/2),0)),"",OFFSET(#REF!,INT((ROW()-13)/2),0)),IF(ISBLANK(OFFSET('9. METAS'!$X$20,INT((ROW()-14)/2),0)),"",OFFSET('9. METAS'!$X$20,INT((ROW()-14)/2),0)))</f>
        <v>#REF!</v>
      </c>
      <c r="N453" s="872" t="str">
        <f t="shared" ref="N453" ca="1" si="436">IFERROR(J453/J454,"ND")</f>
        <v>ND</v>
      </c>
      <c r="O453" s="874" t="str">
        <f t="shared" ref="O453" ca="1" si="437">IFERROR(((J453+K453+L453+M453)/H453),"ND")</f>
        <v>ND</v>
      </c>
      <c r="P453" s="876"/>
    </row>
    <row r="454" spans="3:16">
      <c r="C454" s="850"/>
      <c r="D454" s="852"/>
      <c r="E454" s="852"/>
      <c r="F454" s="854"/>
      <c r="G454" s="856"/>
      <c r="H454" s="907"/>
      <c r="I454" s="871"/>
      <c r="J454" s="220" t="str">
        <f ca="1">IF(MOD(ROW()-13,2)=0,IF(ISBLANK(OFFSET(#REF!,INT((ROW()-13)/2),0)),"",OFFSET(#REF!,INT((ROW()-13)/2),0)),IF(ISBLANK(OFFSET('9. METAS'!$U$20,INT((ROW()-14)/2),0)),"",OFFSET('9. METAS'!$U$20,INT((ROW()-14)/2),0)))</f>
        <v/>
      </c>
      <c r="K454" s="221" t="str">
        <f ca="1">IF(MOD(ROW()-13,2)=0,IF(ISBLANK(OFFSET(#REF!,INT((ROW()-13)/2),0)),"",OFFSET(#REF!,INT((ROW()-13)/2),0)),IF(ISBLANK(OFFSET('9. METAS'!$V$20,INT((ROW()-14)/2),0)),"",OFFSET('9. METAS'!$V$20,INT((ROW()-14)/2),0)))</f>
        <v/>
      </c>
      <c r="L454" s="221" t="str">
        <f ca="1">IF(MOD(ROW()-13,2)=0,IF(ISBLANK(OFFSET(#REF!,INT((ROW()-13)/2),0)),"",OFFSET(#REF!,INT((ROW()-13)/2),0)),IF(ISBLANK(OFFSET('9. METAS'!$W$20,INT((ROW()-14)/2),0)),"",OFFSET('9. METAS'!$W$20,INT((ROW()-14)/2),0)))</f>
        <v/>
      </c>
      <c r="M454" s="222" t="str">
        <f ca="1">IF(MOD(ROW()-13,2)=0,IF(ISBLANK(OFFSET(#REF!,INT((ROW()-13)/2),0)),"",OFFSET(#REF!,INT((ROW()-13)/2),0)),IF(ISBLANK(OFFSET('9. METAS'!$X$20,INT((ROW()-14)/2),0)),"",OFFSET('9. METAS'!$X$20,INT((ROW()-14)/2),0)))</f>
        <v/>
      </c>
      <c r="N454" s="873"/>
      <c r="O454" s="875"/>
      <c r="P454" s="877"/>
    </row>
    <row r="455" spans="3:16">
      <c r="C455" s="878" t="str">
        <f ca="1">IF(ISBLANK(OFFSET('5. Pp (3 años)'!$C$46,INT((ROW()-13)/2),0)),"",OFFSET('5. Pp (3 años)'!$C$46,INT((ROW()-13)/2),0))</f>
        <v/>
      </c>
      <c r="D455" s="852" t="str">
        <f ca="1">IF(ISBLANK(OFFSET('5. Pp (3 años)'!$D$46,INT((ROW()-13)/2),0)),"",OFFSET('5. Pp (3 años)'!$D$46,INT((ROW()-13)/2),0))</f>
        <v/>
      </c>
      <c r="E455" s="852" t="str">
        <f ca="1">IF(ISBLANK(OFFSET('5. Pp (3 años)'!$E$46,INT((ROW()-13)/2),0)),"",OFFSET('5. Pp (3 años)'!$E$46,INT((ROW()-13)/2),0))</f>
        <v/>
      </c>
      <c r="F455" s="854" t="str">
        <f ca="1">IF(ISBLANK(OFFSET('5. Pp (3 años)'!$K$46,INT((ROW()-13)/2),0)),"",OFFSET('5. Pp (3 años)'!$K$46,INT((ROW()-13)/2),0))</f>
        <v/>
      </c>
      <c r="G455" s="856" t="str">
        <f ca="1">IF(ISBLANK(OFFSET('5. Pp (3 años)'!$H$46,INT((ROW()-13)/2),0)),"",OFFSET('5. Pp (3 años)'!$H$46,INT((ROW()-13)/2),0))</f>
        <v/>
      </c>
      <c r="H455" s="907" t="str">
        <f ca="1">IF(ISBLANK(OFFSET('9. METAS'!$L$20,INT((ROW()-13)/2),0)),"",OFFSET('9. METAS'!$L$20,INT((ROW()-13)/2),0))</f>
        <v/>
      </c>
      <c r="I455" s="870"/>
      <c r="J455" s="220" t="e">
        <f ca="1">IF(MOD(ROW()-13,2)=0,IF(ISBLANK(OFFSET(#REF!,INT((ROW()-13)/2),0)),"",OFFSET(#REF!,INT((ROW()-13)/2),0)),IF(ISBLANK(OFFSET('9. METAS'!$U$20,INT((ROW()-14)/2),0)),"",OFFSET('9. METAS'!$U$20,INT((ROW()-14)/2),0)))</f>
        <v>#REF!</v>
      </c>
      <c r="K455" s="221" t="e">
        <f ca="1">IF(MOD(ROW()-13,2)=0,IF(ISBLANK(OFFSET(#REF!,INT((ROW()-13)/2),0)),"",OFFSET(#REF!,INT((ROW()-13)/2),0)),IF(ISBLANK(OFFSET('9. METAS'!$V$20,INT((ROW()-14)/2),0)),"",OFFSET('9. METAS'!$V$20,INT((ROW()-14)/2),0)))</f>
        <v>#REF!</v>
      </c>
      <c r="L455" s="221" t="e">
        <f ca="1">IF(MOD(ROW()-13,2)=0,IF(ISBLANK(OFFSET(#REF!,INT((ROW()-13)/2),0)),"",OFFSET(#REF!,INT((ROW()-13)/2),0)),IF(ISBLANK(OFFSET('9. METAS'!$W$20,INT((ROW()-14)/2),0)),"",OFFSET('9. METAS'!$W$20,INT((ROW()-14)/2),0)))</f>
        <v>#REF!</v>
      </c>
      <c r="M455" s="222" t="e">
        <f ca="1">IF(MOD(ROW()-13,2)=0,IF(ISBLANK(OFFSET(#REF!,INT((ROW()-13)/2),0)),"",OFFSET(#REF!,INT((ROW()-13)/2),0)),IF(ISBLANK(OFFSET('9. METAS'!$X$20,INT((ROW()-14)/2),0)),"",OFFSET('9. METAS'!$X$20,INT((ROW()-14)/2),0)))</f>
        <v>#REF!</v>
      </c>
      <c r="N455" s="872" t="str">
        <f t="shared" ref="N455" ca="1" si="438">IFERROR(J455/J456,"ND")</f>
        <v>ND</v>
      </c>
      <c r="O455" s="874" t="str">
        <f t="shared" ref="O455" ca="1" si="439">IFERROR(((J455+K455+L455+M455)/H455),"ND")</f>
        <v>ND</v>
      </c>
      <c r="P455" s="876"/>
    </row>
    <row r="456" spans="3:16">
      <c r="C456" s="850"/>
      <c r="D456" s="852"/>
      <c r="E456" s="852"/>
      <c r="F456" s="854"/>
      <c r="G456" s="856"/>
      <c r="H456" s="907"/>
      <c r="I456" s="871"/>
      <c r="J456" s="220" t="str">
        <f ca="1">IF(MOD(ROW()-13,2)=0,IF(ISBLANK(OFFSET(#REF!,INT((ROW()-13)/2),0)),"",OFFSET(#REF!,INT((ROW()-13)/2),0)),IF(ISBLANK(OFFSET('9. METAS'!$U$20,INT((ROW()-14)/2),0)),"",OFFSET('9. METAS'!$U$20,INT((ROW()-14)/2),0)))</f>
        <v/>
      </c>
      <c r="K456" s="221" t="str">
        <f ca="1">IF(MOD(ROW()-13,2)=0,IF(ISBLANK(OFFSET(#REF!,INT((ROW()-13)/2),0)),"",OFFSET(#REF!,INT((ROW()-13)/2),0)),IF(ISBLANK(OFFSET('9. METAS'!$V$20,INT((ROW()-14)/2),0)),"",OFFSET('9. METAS'!$V$20,INT((ROW()-14)/2),0)))</f>
        <v/>
      </c>
      <c r="L456" s="221" t="str">
        <f ca="1">IF(MOD(ROW()-13,2)=0,IF(ISBLANK(OFFSET(#REF!,INT((ROW()-13)/2),0)),"",OFFSET(#REF!,INT((ROW()-13)/2),0)),IF(ISBLANK(OFFSET('9. METAS'!$W$20,INT((ROW()-14)/2),0)),"",OFFSET('9. METAS'!$W$20,INT((ROW()-14)/2),0)))</f>
        <v/>
      </c>
      <c r="M456" s="222" t="str">
        <f ca="1">IF(MOD(ROW()-13,2)=0,IF(ISBLANK(OFFSET(#REF!,INT((ROW()-13)/2),0)),"",OFFSET(#REF!,INT((ROW()-13)/2),0)),IF(ISBLANK(OFFSET('9. METAS'!$X$20,INT((ROW()-14)/2),0)),"",OFFSET('9. METAS'!$X$20,INT((ROW()-14)/2),0)))</f>
        <v/>
      </c>
      <c r="N456" s="873"/>
      <c r="O456" s="875"/>
      <c r="P456" s="877"/>
    </row>
    <row r="457" spans="3:16">
      <c r="C457" s="878" t="str">
        <f ca="1">IF(ISBLANK(OFFSET('5. Pp (3 años)'!$C$46,INT((ROW()-13)/2),0)),"",OFFSET('5. Pp (3 años)'!$C$46,INT((ROW()-13)/2),0))</f>
        <v/>
      </c>
      <c r="D457" s="852" t="str">
        <f ca="1">IF(ISBLANK(OFFSET('5. Pp (3 años)'!$D$46,INT((ROW()-13)/2),0)),"",OFFSET('5. Pp (3 años)'!$D$46,INT((ROW()-13)/2),0))</f>
        <v/>
      </c>
      <c r="E457" s="852" t="str">
        <f ca="1">IF(ISBLANK(OFFSET('5. Pp (3 años)'!$E$46,INT((ROW()-13)/2),0)),"",OFFSET('5. Pp (3 años)'!$E$46,INT((ROW()-13)/2),0))</f>
        <v/>
      </c>
      <c r="F457" s="854" t="str">
        <f ca="1">IF(ISBLANK(OFFSET('5. Pp (3 años)'!$K$46,INT((ROW()-13)/2),0)),"",OFFSET('5. Pp (3 años)'!$K$46,INT((ROW()-13)/2),0))</f>
        <v/>
      </c>
      <c r="G457" s="856" t="str">
        <f ca="1">IF(ISBLANK(OFFSET('5. Pp (3 años)'!$H$46,INT((ROW()-13)/2),0)),"",OFFSET('5. Pp (3 años)'!$H$46,INT((ROW()-13)/2),0))</f>
        <v/>
      </c>
      <c r="H457" s="907" t="str">
        <f ca="1">IF(ISBLANK(OFFSET('9. METAS'!$L$20,INT((ROW()-13)/2),0)),"",OFFSET('9. METAS'!$L$20,INT((ROW()-13)/2),0))</f>
        <v/>
      </c>
      <c r="I457" s="870"/>
      <c r="J457" s="220" t="e">
        <f ca="1">IF(MOD(ROW()-13,2)=0,IF(ISBLANK(OFFSET(#REF!,INT((ROW()-13)/2),0)),"",OFFSET(#REF!,INT((ROW()-13)/2),0)),IF(ISBLANK(OFFSET('9. METAS'!$U$20,INT((ROW()-14)/2),0)),"",OFFSET('9. METAS'!$U$20,INT((ROW()-14)/2),0)))</f>
        <v>#REF!</v>
      </c>
      <c r="K457" s="221" t="e">
        <f ca="1">IF(MOD(ROW()-13,2)=0,IF(ISBLANK(OFFSET(#REF!,INT((ROW()-13)/2),0)),"",OFFSET(#REF!,INT((ROW()-13)/2),0)),IF(ISBLANK(OFFSET('9. METAS'!$V$20,INT((ROW()-14)/2),0)),"",OFFSET('9. METAS'!$V$20,INT((ROW()-14)/2),0)))</f>
        <v>#REF!</v>
      </c>
      <c r="L457" s="221" t="e">
        <f ca="1">IF(MOD(ROW()-13,2)=0,IF(ISBLANK(OFFSET(#REF!,INT((ROW()-13)/2),0)),"",OFFSET(#REF!,INT((ROW()-13)/2),0)),IF(ISBLANK(OFFSET('9. METAS'!$W$20,INT((ROW()-14)/2),0)),"",OFFSET('9. METAS'!$W$20,INT((ROW()-14)/2),0)))</f>
        <v>#REF!</v>
      </c>
      <c r="M457" s="222" t="e">
        <f ca="1">IF(MOD(ROW()-13,2)=0,IF(ISBLANK(OFFSET(#REF!,INT((ROW()-13)/2),0)),"",OFFSET(#REF!,INT((ROW()-13)/2),0)),IF(ISBLANK(OFFSET('9. METAS'!$X$20,INT((ROW()-14)/2),0)),"",OFFSET('9. METAS'!$X$20,INT((ROW()-14)/2),0)))</f>
        <v>#REF!</v>
      </c>
      <c r="N457" s="872" t="str">
        <f t="shared" ref="N457" ca="1" si="440">IFERROR(J457/J458,"ND")</f>
        <v>ND</v>
      </c>
      <c r="O457" s="874" t="str">
        <f t="shared" ref="O457" ca="1" si="441">IFERROR(((J457+K457+L457+M457)/H457),"ND")</f>
        <v>ND</v>
      </c>
      <c r="P457" s="876"/>
    </row>
    <row r="458" spans="3:16">
      <c r="C458" s="850"/>
      <c r="D458" s="852"/>
      <c r="E458" s="852"/>
      <c r="F458" s="854"/>
      <c r="G458" s="856"/>
      <c r="H458" s="907"/>
      <c r="I458" s="871"/>
      <c r="J458" s="220" t="str">
        <f ca="1">IF(MOD(ROW()-13,2)=0,IF(ISBLANK(OFFSET(#REF!,INT((ROW()-13)/2),0)),"",OFFSET(#REF!,INT((ROW()-13)/2),0)),IF(ISBLANK(OFFSET('9. METAS'!$U$20,INT((ROW()-14)/2),0)),"",OFFSET('9. METAS'!$U$20,INT((ROW()-14)/2),0)))</f>
        <v/>
      </c>
      <c r="K458" s="221" t="str">
        <f ca="1">IF(MOD(ROW()-13,2)=0,IF(ISBLANK(OFFSET(#REF!,INT((ROW()-13)/2),0)),"",OFFSET(#REF!,INT((ROW()-13)/2),0)),IF(ISBLANK(OFFSET('9. METAS'!$V$20,INT((ROW()-14)/2),0)),"",OFFSET('9. METAS'!$V$20,INT((ROW()-14)/2),0)))</f>
        <v/>
      </c>
      <c r="L458" s="221" t="str">
        <f ca="1">IF(MOD(ROW()-13,2)=0,IF(ISBLANK(OFFSET(#REF!,INT((ROW()-13)/2),0)),"",OFFSET(#REF!,INT((ROW()-13)/2),0)),IF(ISBLANK(OFFSET('9. METAS'!$W$20,INT((ROW()-14)/2),0)),"",OFFSET('9. METAS'!$W$20,INT((ROW()-14)/2),0)))</f>
        <v/>
      </c>
      <c r="M458" s="222" t="str">
        <f ca="1">IF(MOD(ROW()-13,2)=0,IF(ISBLANK(OFFSET(#REF!,INT((ROW()-13)/2),0)),"",OFFSET(#REF!,INT((ROW()-13)/2),0)),IF(ISBLANK(OFFSET('9. METAS'!$X$20,INT((ROW()-14)/2),0)),"",OFFSET('9. METAS'!$X$20,INT((ROW()-14)/2),0)))</f>
        <v/>
      </c>
      <c r="N458" s="873"/>
      <c r="O458" s="875"/>
      <c r="P458" s="877"/>
    </row>
    <row r="459" spans="3:16">
      <c r="C459" s="878" t="str">
        <f ca="1">IF(ISBLANK(OFFSET('5. Pp (3 años)'!$C$46,INT((ROW()-13)/2),0)),"",OFFSET('5. Pp (3 años)'!$C$46,INT((ROW()-13)/2),0))</f>
        <v/>
      </c>
      <c r="D459" s="852" t="str">
        <f ca="1">IF(ISBLANK(OFFSET('5. Pp (3 años)'!$D$46,INT((ROW()-13)/2),0)),"",OFFSET('5. Pp (3 años)'!$D$46,INT((ROW()-13)/2),0))</f>
        <v/>
      </c>
      <c r="E459" s="852" t="str">
        <f ca="1">IF(ISBLANK(OFFSET('5. Pp (3 años)'!$E$46,INT((ROW()-13)/2),0)),"",OFFSET('5. Pp (3 años)'!$E$46,INT((ROW()-13)/2),0))</f>
        <v/>
      </c>
      <c r="F459" s="854" t="str">
        <f ca="1">IF(ISBLANK(OFFSET('5. Pp (3 años)'!$K$46,INT((ROW()-13)/2),0)),"",OFFSET('5. Pp (3 años)'!$K$46,INT((ROW()-13)/2),0))</f>
        <v/>
      </c>
      <c r="G459" s="856" t="str">
        <f ca="1">IF(ISBLANK(OFFSET('5. Pp (3 años)'!$H$46,INT((ROW()-13)/2),0)),"",OFFSET('5. Pp (3 años)'!$H$46,INT((ROW()-13)/2),0))</f>
        <v/>
      </c>
      <c r="H459" s="907" t="str">
        <f ca="1">IF(ISBLANK(OFFSET('9. METAS'!$L$20,INT((ROW()-13)/2),0)),"",OFFSET('9. METAS'!$L$20,INT((ROW()-13)/2),0))</f>
        <v/>
      </c>
      <c r="I459" s="870"/>
      <c r="J459" s="220" t="e">
        <f ca="1">IF(MOD(ROW()-13,2)=0,IF(ISBLANK(OFFSET(#REF!,INT((ROW()-13)/2),0)),"",OFFSET(#REF!,INT((ROW()-13)/2),0)),IF(ISBLANK(OFFSET('9. METAS'!$U$20,INT((ROW()-14)/2),0)),"",OFFSET('9. METAS'!$U$20,INT((ROW()-14)/2),0)))</f>
        <v>#REF!</v>
      </c>
      <c r="K459" s="221" t="e">
        <f ca="1">IF(MOD(ROW()-13,2)=0,IF(ISBLANK(OFFSET(#REF!,INT((ROW()-13)/2),0)),"",OFFSET(#REF!,INT((ROW()-13)/2),0)),IF(ISBLANK(OFFSET('9. METAS'!$V$20,INT((ROW()-14)/2),0)),"",OFFSET('9. METAS'!$V$20,INT((ROW()-14)/2),0)))</f>
        <v>#REF!</v>
      </c>
      <c r="L459" s="221" t="e">
        <f ca="1">IF(MOD(ROW()-13,2)=0,IF(ISBLANK(OFFSET(#REF!,INT((ROW()-13)/2),0)),"",OFFSET(#REF!,INT((ROW()-13)/2),0)),IF(ISBLANK(OFFSET('9. METAS'!$W$20,INT((ROW()-14)/2),0)),"",OFFSET('9. METAS'!$W$20,INT((ROW()-14)/2),0)))</f>
        <v>#REF!</v>
      </c>
      <c r="M459" s="222" t="e">
        <f ca="1">IF(MOD(ROW()-13,2)=0,IF(ISBLANK(OFFSET(#REF!,INT((ROW()-13)/2),0)),"",OFFSET(#REF!,INT((ROW()-13)/2),0)),IF(ISBLANK(OFFSET('9. METAS'!$X$20,INT((ROW()-14)/2),0)),"",OFFSET('9. METAS'!$X$20,INT((ROW()-14)/2),0)))</f>
        <v>#REF!</v>
      </c>
      <c r="N459" s="872" t="str">
        <f t="shared" ref="N459" ca="1" si="442">IFERROR(J459/J460,"ND")</f>
        <v>ND</v>
      </c>
      <c r="O459" s="874" t="str">
        <f t="shared" ref="O459" ca="1" si="443">IFERROR(((J459+K459+L459+M459)/H459),"ND")</f>
        <v>ND</v>
      </c>
      <c r="P459" s="876"/>
    </row>
    <row r="460" spans="3:16">
      <c r="C460" s="850"/>
      <c r="D460" s="852"/>
      <c r="E460" s="852"/>
      <c r="F460" s="854"/>
      <c r="G460" s="856"/>
      <c r="H460" s="907"/>
      <c r="I460" s="871"/>
      <c r="J460" s="220" t="str">
        <f ca="1">IF(MOD(ROW()-13,2)=0,IF(ISBLANK(OFFSET(#REF!,INT((ROW()-13)/2),0)),"",OFFSET(#REF!,INT((ROW()-13)/2),0)),IF(ISBLANK(OFFSET('9. METAS'!$U$20,INT((ROW()-14)/2),0)),"",OFFSET('9. METAS'!$U$20,INT((ROW()-14)/2),0)))</f>
        <v/>
      </c>
      <c r="K460" s="221" t="str">
        <f ca="1">IF(MOD(ROW()-13,2)=0,IF(ISBLANK(OFFSET(#REF!,INT((ROW()-13)/2),0)),"",OFFSET(#REF!,INT((ROW()-13)/2),0)),IF(ISBLANK(OFFSET('9. METAS'!$V$20,INT((ROW()-14)/2),0)),"",OFFSET('9. METAS'!$V$20,INT((ROW()-14)/2),0)))</f>
        <v/>
      </c>
      <c r="L460" s="221" t="str">
        <f ca="1">IF(MOD(ROW()-13,2)=0,IF(ISBLANK(OFFSET(#REF!,INT((ROW()-13)/2),0)),"",OFFSET(#REF!,INT((ROW()-13)/2),0)),IF(ISBLANK(OFFSET('9. METAS'!$W$20,INT((ROW()-14)/2),0)),"",OFFSET('9. METAS'!$W$20,INT((ROW()-14)/2),0)))</f>
        <v/>
      </c>
      <c r="M460" s="222" t="str">
        <f ca="1">IF(MOD(ROW()-13,2)=0,IF(ISBLANK(OFFSET(#REF!,INT((ROW()-13)/2),0)),"",OFFSET(#REF!,INT((ROW()-13)/2),0)),IF(ISBLANK(OFFSET('9. METAS'!$X$20,INT((ROW()-14)/2),0)),"",OFFSET('9. METAS'!$X$20,INT((ROW()-14)/2),0)))</f>
        <v/>
      </c>
      <c r="N460" s="873"/>
      <c r="O460" s="875"/>
      <c r="P460" s="877"/>
    </row>
    <row r="461" spans="3:16">
      <c r="C461" s="878" t="str">
        <f ca="1">IF(ISBLANK(OFFSET('5. Pp (3 años)'!$C$46,INT((ROW()-13)/2),0)),"",OFFSET('5. Pp (3 años)'!$C$46,INT((ROW()-13)/2),0))</f>
        <v/>
      </c>
      <c r="D461" s="852" t="str">
        <f ca="1">IF(ISBLANK(OFFSET('5. Pp (3 años)'!$D$46,INT((ROW()-13)/2),0)),"",OFFSET('5. Pp (3 años)'!$D$46,INT((ROW()-13)/2),0))</f>
        <v/>
      </c>
      <c r="E461" s="852" t="str">
        <f ca="1">IF(ISBLANK(OFFSET('5. Pp (3 años)'!$E$46,INT((ROW()-13)/2),0)),"",OFFSET('5. Pp (3 años)'!$E$46,INT((ROW()-13)/2),0))</f>
        <v/>
      </c>
      <c r="F461" s="854" t="str">
        <f ca="1">IF(ISBLANK(OFFSET('5. Pp (3 años)'!$K$46,INT((ROW()-13)/2),0)),"",OFFSET('5. Pp (3 años)'!$K$46,INT((ROW()-13)/2),0))</f>
        <v/>
      </c>
      <c r="G461" s="856" t="str">
        <f ca="1">IF(ISBLANK(OFFSET('5. Pp (3 años)'!$H$46,INT((ROW()-13)/2),0)),"",OFFSET('5. Pp (3 años)'!$H$46,INT((ROW()-13)/2),0))</f>
        <v/>
      </c>
      <c r="H461" s="907" t="str">
        <f ca="1">IF(ISBLANK(OFFSET('9. METAS'!$L$20,INT((ROW()-13)/2),0)),"",OFFSET('9. METAS'!$L$20,INT((ROW()-13)/2),0))</f>
        <v/>
      </c>
      <c r="I461" s="870"/>
      <c r="J461" s="220" t="e">
        <f ca="1">IF(MOD(ROW()-13,2)=0,IF(ISBLANK(OFFSET(#REF!,INT((ROW()-13)/2),0)),"",OFFSET(#REF!,INT((ROW()-13)/2),0)),IF(ISBLANK(OFFSET('9. METAS'!$U$20,INT((ROW()-14)/2),0)),"",OFFSET('9. METAS'!$U$20,INT((ROW()-14)/2),0)))</f>
        <v>#REF!</v>
      </c>
      <c r="K461" s="221" t="e">
        <f ca="1">IF(MOD(ROW()-13,2)=0,IF(ISBLANK(OFFSET(#REF!,INT((ROW()-13)/2),0)),"",OFFSET(#REF!,INT((ROW()-13)/2),0)),IF(ISBLANK(OFFSET('9. METAS'!$V$20,INT((ROW()-14)/2),0)),"",OFFSET('9. METAS'!$V$20,INT((ROW()-14)/2),0)))</f>
        <v>#REF!</v>
      </c>
      <c r="L461" s="221" t="e">
        <f ca="1">IF(MOD(ROW()-13,2)=0,IF(ISBLANK(OFFSET(#REF!,INT((ROW()-13)/2),0)),"",OFFSET(#REF!,INT((ROW()-13)/2),0)),IF(ISBLANK(OFFSET('9. METAS'!$W$20,INT((ROW()-14)/2),0)),"",OFFSET('9. METAS'!$W$20,INT((ROW()-14)/2),0)))</f>
        <v>#REF!</v>
      </c>
      <c r="M461" s="222" t="e">
        <f ca="1">IF(MOD(ROW()-13,2)=0,IF(ISBLANK(OFFSET(#REF!,INT((ROW()-13)/2),0)),"",OFFSET(#REF!,INT((ROW()-13)/2),0)),IF(ISBLANK(OFFSET('9. METAS'!$X$20,INT((ROW()-14)/2),0)),"",OFFSET('9. METAS'!$X$20,INT((ROW()-14)/2),0)))</f>
        <v>#REF!</v>
      </c>
      <c r="N461" s="872" t="str">
        <f t="shared" ref="N461" ca="1" si="444">IFERROR(J461/J462,"ND")</f>
        <v>ND</v>
      </c>
      <c r="O461" s="874" t="str">
        <f t="shared" ref="O461" ca="1" si="445">IFERROR(((J461+K461+L461+M461)/H461),"ND")</f>
        <v>ND</v>
      </c>
      <c r="P461" s="876"/>
    </row>
    <row r="462" spans="3:16">
      <c r="C462" s="850"/>
      <c r="D462" s="852"/>
      <c r="E462" s="852"/>
      <c r="F462" s="854"/>
      <c r="G462" s="856"/>
      <c r="H462" s="907"/>
      <c r="I462" s="871"/>
      <c r="J462" s="220" t="str">
        <f ca="1">IF(MOD(ROW()-13,2)=0,IF(ISBLANK(OFFSET(#REF!,INT((ROW()-13)/2),0)),"",OFFSET(#REF!,INT((ROW()-13)/2),0)),IF(ISBLANK(OFFSET('9. METAS'!$U$20,INT((ROW()-14)/2),0)),"",OFFSET('9. METAS'!$U$20,INT((ROW()-14)/2),0)))</f>
        <v/>
      </c>
      <c r="K462" s="221" t="str">
        <f ca="1">IF(MOD(ROW()-13,2)=0,IF(ISBLANK(OFFSET(#REF!,INT((ROW()-13)/2),0)),"",OFFSET(#REF!,INT((ROW()-13)/2),0)),IF(ISBLANK(OFFSET('9. METAS'!$V$20,INT((ROW()-14)/2),0)),"",OFFSET('9. METAS'!$V$20,INT((ROW()-14)/2),0)))</f>
        <v/>
      </c>
      <c r="L462" s="221" t="str">
        <f ca="1">IF(MOD(ROW()-13,2)=0,IF(ISBLANK(OFFSET(#REF!,INT((ROW()-13)/2),0)),"",OFFSET(#REF!,INT((ROW()-13)/2),0)),IF(ISBLANK(OFFSET('9. METAS'!$W$20,INT((ROW()-14)/2),0)),"",OFFSET('9. METAS'!$W$20,INT((ROW()-14)/2),0)))</f>
        <v/>
      </c>
      <c r="M462" s="222" t="str">
        <f ca="1">IF(MOD(ROW()-13,2)=0,IF(ISBLANK(OFFSET(#REF!,INT((ROW()-13)/2),0)),"",OFFSET(#REF!,INT((ROW()-13)/2),0)),IF(ISBLANK(OFFSET('9. METAS'!$X$20,INT((ROW()-14)/2),0)),"",OFFSET('9. METAS'!$X$20,INT((ROW()-14)/2),0)))</f>
        <v/>
      </c>
      <c r="N462" s="873"/>
      <c r="O462" s="875"/>
      <c r="P462" s="877"/>
    </row>
    <row r="463" spans="3:16">
      <c r="C463" s="878" t="str">
        <f ca="1">IF(ISBLANK(OFFSET('5. Pp (3 años)'!$C$46,INT((ROW()-13)/2),0)),"",OFFSET('5. Pp (3 años)'!$C$46,INT((ROW()-13)/2),0))</f>
        <v/>
      </c>
      <c r="D463" s="852" t="str">
        <f ca="1">IF(ISBLANK(OFFSET('5. Pp (3 años)'!$D$46,INT((ROW()-13)/2),0)),"",OFFSET('5. Pp (3 años)'!$D$46,INT((ROW()-13)/2),0))</f>
        <v/>
      </c>
      <c r="E463" s="852" t="str">
        <f ca="1">IF(ISBLANK(OFFSET('5. Pp (3 años)'!$E$46,INT((ROW()-13)/2),0)),"",OFFSET('5. Pp (3 años)'!$E$46,INT((ROW()-13)/2),0))</f>
        <v/>
      </c>
      <c r="F463" s="854" t="str">
        <f ca="1">IF(ISBLANK(OFFSET('5. Pp (3 años)'!$K$46,INT((ROW()-13)/2),0)),"",OFFSET('5. Pp (3 años)'!$K$46,INT((ROW()-13)/2),0))</f>
        <v/>
      </c>
      <c r="G463" s="856" t="str">
        <f ca="1">IF(ISBLANK(OFFSET('5. Pp (3 años)'!$H$46,INT((ROW()-13)/2),0)),"",OFFSET('5. Pp (3 años)'!$H$46,INT((ROW()-13)/2),0))</f>
        <v/>
      </c>
      <c r="H463" s="907" t="str">
        <f ca="1">IF(ISBLANK(OFFSET('9. METAS'!$L$20,INT((ROW()-13)/2),0)),"",OFFSET('9. METAS'!$L$20,INT((ROW()-13)/2),0))</f>
        <v/>
      </c>
      <c r="I463" s="870"/>
      <c r="J463" s="220" t="e">
        <f ca="1">IF(MOD(ROW()-13,2)=0,IF(ISBLANK(OFFSET(#REF!,INT((ROW()-13)/2),0)),"",OFFSET(#REF!,INT((ROW()-13)/2),0)),IF(ISBLANK(OFFSET('9. METAS'!$U$20,INT((ROW()-14)/2),0)),"",OFFSET('9. METAS'!$U$20,INT((ROW()-14)/2),0)))</f>
        <v>#REF!</v>
      </c>
      <c r="K463" s="221" t="e">
        <f ca="1">IF(MOD(ROW()-13,2)=0,IF(ISBLANK(OFFSET(#REF!,INT((ROW()-13)/2),0)),"",OFFSET(#REF!,INT((ROW()-13)/2),0)),IF(ISBLANK(OFFSET('9. METAS'!$V$20,INT((ROW()-14)/2),0)),"",OFFSET('9. METAS'!$V$20,INT((ROW()-14)/2),0)))</f>
        <v>#REF!</v>
      </c>
      <c r="L463" s="221" t="e">
        <f ca="1">IF(MOD(ROW()-13,2)=0,IF(ISBLANK(OFFSET(#REF!,INT((ROW()-13)/2),0)),"",OFFSET(#REF!,INT((ROW()-13)/2),0)),IF(ISBLANK(OFFSET('9. METAS'!$W$20,INT((ROW()-14)/2),0)),"",OFFSET('9. METAS'!$W$20,INT((ROW()-14)/2),0)))</f>
        <v>#REF!</v>
      </c>
      <c r="M463" s="222" t="e">
        <f ca="1">IF(MOD(ROW()-13,2)=0,IF(ISBLANK(OFFSET(#REF!,INT((ROW()-13)/2),0)),"",OFFSET(#REF!,INT((ROW()-13)/2),0)),IF(ISBLANK(OFFSET('9. METAS'!$X$20,INT((ROW()-14)/2),0)),"",OFFSET('9. METAS'!$X$20,INT((ROW()-14)/2),0)))</f>
        <v>#REF!</v>
      </c>
      <c r="N463" s="872" t="str">
        <f t="shared" ref="N463" ca="1" si="446">IFERROR(J463/J464,"ND")</f>
        <v>ND</v>
      </c>
      <c r="O463" s="874" t="str">
        <f t="shared" ref="O463" ca="1" si="447">IFERROR(((J463+K463+L463+M463)/H463),"ND")</f>
        <v>ND</v>
      </c>
      <c r="P463" s="876"/>
    </row>
    <row r="464" spans="3:16">
      <c r="C464" s="850"/>
      <c r="D464" s="852"/>
      <c r="E464" s="852"/>
      <c r="F464" s="854"/>
      <c r="G464" s="856"/>
      <c r="H464" s="907"/>
      <c r="I464" s="871"/>
      <c r="J464" s="220" t="str">
        <f ca="1">IF(MOD(ROW()-13,2)=0,IF(ISBLANK(OFFSET(#REF!,INT((ROW()-13)/2),0)),"",OFFSET(#REF!,INT((ROW()-13)/2),0)),IF(ISBLANK(OFFSET('9. METAS'!$U$20,INT((ROW()-14)/2),0)),"",OFFSET('9. METAS'!$U$20,INT((ROW()-14)/2),0)))</f>
        <v/>
      </c>
      <c r="K464" s="221" t="str">
        <f ca="1">IF(MOD(ROW()-13,2)=0,IF(ISBLANK(OFFSET(#REF!,INT((ROW()-13)/2),0)),"",OFFSET(#REF!,INT((ROW()-13)/2),0)),IF(ISBLANK(OFFSET('9. METAS'!$V$20,INT((ROW()-14)/2),0)),"",OFFSET('9. METAS'!$V$20,INT((ROW()-14)/2),0)))</f>
        <v/>
      </c>
      <c r="L464" s="221" t="str">
        <f ca="1">IF(MOD(ROW()-13,2)=0,IF(ISBLANK(OFFSET(#REF!,INT((ROW()-13)/2),0)),"",OFFSET(#REF!,INT((ROW()-13)/2),0)),IF(ISBLANK(OFFSET('9. METAS'!$W$20,INT((ROW()-14)/2),0)),"",OFFSET('9. METAS'!$W$20,INT((ROW()-14)/2),0)))</f>
        <v/>
      </c>
      <c r="M464" s="222" t="str">
        <f ca="1">IF(MOD(ROW()-13,2)=0,IF(ISBLANK(OFFSET(#REF!,INT((ROW()-13)/2),0)),"",OFFSET(#REF!,INT((ROW()-13)/2),0)),IF(ISBLANK(OFFSET('9. METAS'!$X$20,INT((ROW()-14)/2),0)),"",OFFSET('9. METAS'!$X$20,INT((ROW()-14)/2),0)))</f>
        <v/>
      </c>
      <c r="N464" s="873"/>
      <c r="O464" s="875"/>
      <c r="P464" s="877"/>
    </row>
    <row r="465" spans="3:16">
      <c r="C465" s="878" t="str">
        <f ca="1">IF(ISBLANK(OFFSET('5. Pp (3 años)'!$C$46,INT((ROW()-13)/2),0)),"",OFFSET('5. Pp (3 años)'!$C$46,INT((ROW()-13)/2),0))</f>
        <v/>
      </c>
      <c r="D465" s="852" t="str">
        <f ca="1">IF(ISBLANK(OFFSET('5. Pp (3 años)'!$D$46,INT((ROW()-13)/2),0)),"",OFFSET('5. Pp (3 años)'!$D$46,INT((ROW()-13)/2),0))</f>
        <v/>
      </c>
      <c r="E465" s="852" t="str">
        <f ca="1">IF(ISBLANK(OFFSET('5. Pp (3 años)'!$E$46,INT((ROW()-13)/2),0)),"",OFFSET('5. Pp (3 años)'!$E$46,INT((ROW()-13)/2),0))</f>
        <v/>
      </c>
      <c r="F465" s="854" t="str">
        <f ca="1">IF(ISBLANK(OFFSET('5. Pp (3 años)'!$K$46,INT((ROW()-13)/2),0)),"",OFFSET('5. Pp (3 años)'!$K$46,INT((ROW()-13)/2),0))</f>
        <v/>
      </c>
      <c r="G465" s="856" t="str">
        <f ca="1">IF(ISBLANK(OFFSET('5. Pp (3 años)'!$H$46,INT((ROW()-13)/2),0)),"",OFFSET('5. Pp (3 años)'!$H$46,INT((ROW()-13)/2),0))</f>
        <v/>
      </c>
      <c r="H465" s="907" t="str">
        <f ca="1">IF(ISBLANK(OFFSET('9. METAS'!$L$20,INT((ROW()-13)/2),0)),"",OFFSET('9. METAS'!$L$20,INT((ROW()-13)/2),0))</f>
        <v/>
      </c>
      <c r="I465" s="870"/>
      <c r="J465" s="220" t="e">
        <f ca="1">IF(MOD(ROW()-13,2)=0,IF(ISBLANK(OFFSET(#REF!,INT((ROW()-13)/2),0)),"",OFFSET(#REF!,INT((ROW()-13)/2),0)),IF(ISBLANK(OFFSET('9. METAS'!$U$20,INT((ROW()-14)/2),0)),"",OFFSET('9. METAS'!$U$20,INT((ROW()-14)/2),0)))</f>
        <v>#REF!</v>
      </c>
      <c r="K465" s="221" t="e">
        <f ca="1">IF(MOD(ROW()-13,2)=0,IF(ISBLANK(OFFSET(#REF!,INT((ROW()-13)/2),0)),"",OFFSET(#REF!,INT((ROW()-13)/2),0)),IF(ISBLANK(OFFSET('9. METAS'!$V$20,INT((ROW()-14)/2),0)),"",OFFSET('9. METAS'!$V$20,INT((ROW()-14)/2),0)))</f>
        <v>#REF!</v>
      </c>
      <c r="L465" s="221" t="e">
        <f ca="1">IF(MOD(ROW()-13,2)=0,IF(ISBLANK(OFFSET(#REF!,INT((ROW()-13)/2),0)),"",OFFSET(#REF!,INT((ROW()-13)/2),0)),IF(ISBLANK(OFFSET('9. METAS'!$W$20,INT((ROW()-14)/2),0)),"",OFFSET('9. METAS'!$W$20,INT((ROW()-14)/2),0)))</f>
        <v>#REF!</v>
      </c>
      <c r="M465" s="222" t="e">
        <f ca="1">IF(MOD(ROW()-13,2)=0,IF(ISBLANK(OFFSET(#REF!,INT((ROW()-13)/2),0)),"",OFFSET(#REF!,INT((ROW()-13)/2),0)),IF(ISBLANK(OFFSET('9. METAS'!$X$20,INT((ROW()-14)/2),0)),"",OFFSET('9. METAS'!$X$20,INT((ROW()-14)/2),0)))</f>
        <v>#REF!</v>
      </c>
      <c r="N465" s="872" t="str">
        <f t="shared" ref="N465" ca="1" si="448">IFERROR(J465/J466,"ND")</f>
        <v>ND</v>
      </c>
      <c r="O465" s="874" t="str">
        <f t="shared" ref="O465" ca="1" si="449">IFERROR(((J465+K465+L465+M465)/H465),"ND")</f>
        <v>ND</v>
      </c>
      <c r="P465" s="876"/>
    </row>
    <row r="466" spans="3:16">
      <c r="C466" s="850"/>
      <c r="D466" s="852"/>
      <c r="E466" s="852"/>
      <c r="F466" s="854"/>
      <c r="G466" s="856"/>
      <c r="H466" s="907"/>
      <c r="I466" s="871"/>
      <c r="J466" s="220" t="str">
        <f ca="1">IF(MOD(ROW()-13,2)=0,IF(ISBLANK(OFFSET(#REF!,INT((ROW()-13)/2),0)),"",OFFSET(#REF!,INT((ROW()-13)/2),0)),IF(ISBLANK(OFFSET('9. METAS'!$U$20,INT((ROW()-14)/2),0)),"",OFFSET('9. METAS'!$U$20,INT((ROW()-14)/2),0)))</f>
        <v/>
      </c>
      <c r="K466" s="221" t="str">
        <f ca="1">IF(MOD(ROW()-13,2)=0,IF(ISBLANK(OFFSET(#REF!,INT((ROW()-13)/2),0)),"",OFFSET(#REF!,INT((ROW()-13)/2),0)),IF(ISBLANK(OFFSET('9. METAS'!$V$20,INT((ROW()-14)/2),0)),"",OFFSET('9. METAS'!$V$20,INT((ROW()-14)/2),0)))</f>
        <v/>
      </c>
      <c r="L466" s="221" t="str">
        <f ca="1">IF(MOD(ROW()-13,2)=0,IF(ISBLANK(OFFSET(#REF!,INT((ROW()-13)/2),0)),"",OFFSET(#REF!,INT((ROW()-13)/2),0)),IF(ISBLANK(OFFSET('9. METAS'!$W$20,INT((ROW()-14)/2),0)),"",OFFSET('9. METAS'!$W$20,INT((ROW()-14)/2),0)))</f>
        <v/>
      </c>
      <c r="M466" s="222" t="str">
        <f ca="1">IF(MOD(ROW()-13,2)=0,IF(ISBLANK(OFFSET(#REF!,INT((ROW()-13)/2),0)),"",OFFSET(#REF!,INT((ROW()-13)/2),0)),IF(ISBLANK(OFFSET('9. METAS'!$X$20,INT((ROW()-14)/2),0)),"",OFFSET('9. METAS'!$X$20,INT((ROW()-14)/2),0)))</f>
        <v/>
      </c>
      <c r="N466" s="873"/>
      <c r="O466" s="875"/>
      <c r="P466" s="877"/>
    </row>
    <row r="467" spans="3:16">
      <c r="C467" s="878" t="str">
        <f ca="1">IF(ISBLANK(OFFSET('5. Pp (3 años)'!$C$46,INT((ROW()-13)/2),0)),"",OFFSET('5. Pp (3 años)'!$C$46,INT((ROW()-13)/2),0))</f>
        <v/>
      </c>
      <c r="D467" s="852" t="str">
        <f ca="1">IF(ISBLANK(OFFSET('5. Pp (3 años)'!$D$46,INT((ROW()-13)/2),0)),"",OFFSET('5. Pp (3 años)'!$D$46,INT((ROW()-13)/2),0))</f>
        <v/>
      </c>
      <c r="E467" s="852" t="str">
        <f ca="1">IF(ISBLANK(OFFSET('5. Pp (3 años)'!$E$46,INT((ROW()-13)/2),0)),"",OFFSET('5. Pp (3 años)'!$E$46,INT((ROW()-13)/2),0))</f>
        <v/>
      </c>
      <c r="F467" s="854" t="str">
        <f ca="1">IF(ISBLANK(OFFSET('5. Pp (3 años)'!$K$46,INT((ROW()-13)/2),0)),"",OFFSET('5. Pp (3 años)'!$K$46,INT((ROW()-13)/2),0))</f>
        <v/>
      </c>
      <c r="G467" s="856" t="str">
        <f ca="1">IF(ISBLANK(OFFSET('5. Pp (3 años)'!$H$46,INT((ROW()-13)/2),0)),"",OFFSET('5. Pp (3 años)'!$H$46,INT((ROW()-13)/2),0))</f>
        <v/>
      </c>
      <c r="H467" s="907" t="str">
        <f ca="1">IF(ISBLANK(OFFSET('9. METAS'!$L$20,INT((ROW()-13)/2),0)),"",OFFSET('9. METAS'!$L$20,INT((ROW()-13)/2),0))</f>
        <v/>
      </c>
      <c r="I467" s="870"/>
      <c r="J467" s="220" t="e">
        <f ca="1">IF(MOD(ROW()-13,2)=0,IF(ISBLANK(OFFSET(#REF!,INT((ROW()-13)/2),0)),"",OFFSET(#REF!,INT((ROW()-13)/2),0)),IF(ISBLANK(OFFSET('9. METAS'!$U$20,INT((ROW()-14)/2),0)),"",OFFSET('9. METAS'!$U$20,INT((ROW()-14)/2),0)))</f>
        <v>#REF!</v>
      </c>
      <c r="K467" s="221" t="e">
        <f ca="1">IF(MOD(ROW()-13,2)=0,IF(ISBLANK(OFFSET(#REF!,INT((ROW()-13)/2),0)),"",OFFSET(#REF!,INT((ROW()-13)/2),0)),IF(ISBLANK(OFFSET('9. METAS'!$V$20,INT((ROW()-14)/2),0)),"",OFFSET('9. METAS'!$V$20,INT((ROW()-14)/2),0)))</f>
        <v>#REF!</v>
      </c>
      <c r="L467" s="221" t="e">
        <f ca="1">IF(MOD(ROW()-13,2)=0,IF(ISBLANK(OFFSET(#REF!,INT((ROW()-13)/2),0)),"",OFFSET(#REF!,INT((ROW()-13)/2),0)),IF(ISBLANK(OFFSET('9. METAS'!$W$20,INT((ROW()-14)/2),0)),"",OFFSET('9. METAS'!$W$20,INT((ROW()-14)/2),0)))</f>
        <v>#REF!</v>
      </c>
      <c r="M467" s="222" t="e">
        <f ca="1">IF(MOD(ROW()-13,2)=0,IF(ISBLANK(OFFSET(#REF!,INT((ROW()-13)/2),0)),"",OFFSET(#REF!,INT((ROW()-13)/2),0)),IF(ISBLANK(OFFSET('9. METAS'!$X$20,INT((ROW()-14)/2),0)),"",OFFSET('9. METAS'!$X$20,INT((ROW()-14)/2),0)))</f>
        <v>#REF!</v>
      </c>
      <c r="N467" s="872" t="str">
        <f t="shared" ref="N467" ca="1" si="450">IFERROR(J467/J468,"ND")</f>
        <v>ND</v>
      </c>
      <c r="O467" s="874" t="str">
        <f t="shared" ref="O467" ca="1" si="451">IFERROR(((J467+K467+L467+M467)/H467),"ND")</f>
        <v>ND</v>
      </c>
      <c r="P467" s="876"/>
    </row>
    <row r="468" spans="3:16">
      <c r="C468" s="850"/>
      <c r="D468" s="852"/>
      <c r="E468" s="852"/>
      <c r="F468" s="854"/>
      <c r="G468" s="856"/>
      <c r="H468" s="907"/>
      <c r="I468" s="871"/>
      <c r="J468" s="220" t="str">
        <f ca="1">IF(MOD(ROW()-13,2)=0,IF(ISBLANK(OFFSET(#REF!,INT((ROW()-13)/2),0)),"",OFFSET(#REF!,INT((ROW()-13)/2),0)),IF(ISBLANK(OFFSET('9. METAS'!$U$20,INT((ROW()-14)/2),0)),"",OFFSET('9. METAS'!$U$20,INT((ROW()-14)/2),0)))</f>
        <v/>
      </c>
      <c r="K468" s="221" t="str">
        <f ca="1">IF(MOD(ROW()-13,2)=0,IF(ISBLANK(OFFSET(#REF!,INT((ROW()-13)/2),0)),"",OFFSET(#REF!,INT((ROW()-13)/2),0)),IF(ISBLANK(OFFSET('9. METAS'!$V$20,INT((ROW()-14)/2),0)),"",OFFSET('9. METAS'!$V$20,INT((ROW()-14)/2),0)))</f>
        <v/>
      </c>
      <c r="L468" s="221" t="str">
        <f ca="1">IF(MOD(ROW()-13,2)=0,IF(ISBLANK(OFFSET(#REF!,INT((ROW()-13)/2),0)),"",OFFSET(#REF!,INT((ROW()-13)/2),0)),IF(ISBLANK(OFFSET('9. METAS'!$W$20,INT((ROW()-14)/2),0)),"",OFFSET('9. METAS'!$W$20,INT((ROW()-14)/2),0)))</f>
        <v/>
      </c>
      <c r="M468" s="222" t="str">
        <f ca="1">IF(MOD(ROW()-13,2)=0,IF(ISBLANK(OFFSET(#REF!,INT((ROW()-13)/2),0)),"",OFFSET(#REF!,INT((ROW()-13)/2),0)),IF(ISBLANK(OFFSET('9. METAS'!$X$20,INT((ROW()-14)/2),0)),"",OFFSET('9. METAS'!$X$20,INT((ROW()-14)/2),0)))</f>
        <v/>
      </c>
      <c r="N468" s="873"/>
      <c r="O468" s="875"/>
      <c r="P468" s="877"/>
    </row>
    <row r="469" spans="3:16">
      <c r="C469" s="878" t="str">
        <f ca="1">IF(ISBLANK(OFFSET('5. Pp (3 años)'!$C$46,INT((ROW()-13)/2),0)),"",OFFSET('5. Pp (3 años)'!$C$46,INT((ROW()-13)/2),0))</f>
        <v/>
      </c>
      <c r="D469" s="852" t="str">
        <f ca="1">IF(ISBLANK(OFFSET('5. Pp (3 años)'!$D$46,INT((ROW()-13)/2),0)),"",OFFSET('5. Pp (3 años)'!$D$46,INT((ROW()-13)/2),0))</f>
        <v/>
      </c>
      <c r="E469" s="852" t="str">
        <f ca="1">IF(ISBLANK(OFFSET('5. Pp (3 años)'!$E$46,INT((ROW()-13)/2),0)),"",OFFSET('5. Pp (3 años)'!$E$46,INT((ROW()-13)/2),0))</f>
        <v/>
      </c>
      <c r="F469" s="854" t="str">
        <f ca="1">IF(ISBLANK(OFFSET('5. Pp (3 años)'!$K$46,INT((ROW()-13)/2),0)),"",OFFSET('5. Pp (3 años)'!$K$46,INT((ROW()-13)/2),0))</f>
        <v/>
      </c>
      <c r="G469" s="856" t="str">
        <f ca="1">IF(ISBLANK(OFFSET('5. Pp (3 años)'!$H$46,INT((ROW()-13)/2),0)),"",OFFSET('5. Pp (3 años)'!$H$46,INT((ROW()-13)/2),0))</f>
        <v/>
      </c>
      <c r="H469" s="907" t="str">
        <f ca="1">IF(ISBLANK(OFFSET('9. METAS'!$L$20,INT((ROW()-13)/2),0)),"",OFFSET('9. METAS'!$L$20,INT((ROW()-13)/2),0))</f>
        <v/>
      </c>
      <c r="I469" s="870"/>
      <c r="J469" s="220" t="e">
        <f ca="1">IF(MOD(ROW()-13,2)=0,IF(ISBLANK(OFFSET(#REF!,INT((ROW()-13)/2),0)),"",OFFSET(#REF!,INT((ROW()-13)/2),0)),IF(ISBLANK(OFFSET('9. METAS'!$U$20,INT((ROW()-14)/2),0)),"",OFFSET('9. METAS'!$U$20,INT((ROW()-14)/2),0)))</f>
        <v>#REF!</v>
      </c>
      <c r="K469" s="221" t="e">
        <f ca="1">IF(MOD(ROW()-13,2)=0,IF(ISBLANK(OFFSET(#REF!,INT((ROW()-13)/2),0)),"",OFFSET(#REF!,INT((ROW()-13)/2),0)),IF(ISBLANK(OFFSET('9. METAS'!$V$20,INT((ROW()-14)/2),0)),"",OFFSET('9. METAS'!$V$20,INT((ROW()-14)/2),0)))</f>
        <v>#REF!</v>
      </c>
      <c r="L469" s="221" t="e">
        <f ca="1">IF(MOD(ROW()-13,2)=0,IF(ISBLANK(OFFSET(#REF!,INT((ROW()-13)/2),0)),"",OFFSET(#REF!,INT((ROW()-13)/2),0)),IF(ISBLANK(OFFSET('9. METAS'!$W$20,INT((ROW()-14)/2),0)),"",OFFSET('9. METAS'!$W$20,INT((ROW()-14)/2),0)))</f>
        <v>#REF!</v>
      </c>
      <c r="M469" s="222" t="e">
        <f ca="1">IF(MOD(ROW()-13,2)=0,IF(ISBLANK(OFFSET(#REF!,INT((ROW()-13)/2),0)),"",OFFSET(#REF!,INT((ROW()-13)/2),0)),IF(ISBLANK(OFFSET('9. METAS'!$X$20,INT((ROW()-14)/2),0)),"",OFFSET('9. METAS'!$X$20,INT((ROW()-14)/2),0)))</f>
        <v>#REF!</v>
      </c>
      <c r="N469" s="872" t="str">
        <f t="shared" ref="N469" ca="1" si="452">IFERROR(J469/J470,"ND")</f>
        <v>ND</v>
      </c>
      <c r="O469" s="874" t="str">
        <f t="shared" ref="O469" ca="1" si="453">IFERROR(((J469+K469+L469+M469)/H469),"ND")</f>
        <v>ND</v>
      </c>
      <c r="P469" s="876"/>
    </row>
    <row r="470" spans="3:16">
      <c r="C470" s="850"/>
      <c r="D470" s="852"/>
      <c r="E470" s="852"/>
      <c r="F470" s="854"/>
      <c r="G470" s="856"/>
      <c r="H470" s="907"/>
      <c r="I470" s="871"/>
      <c r="J470" s="220" t="str">
        <f ca="1">IF(MOD(ROW()-13,2)=0,IF(ISBLANK(OFFSET(#REF!,INT((ROW()-13)/2),0)),"",OFFSET(#REF!,INT((ROW()-13)/2),0)),IF(ISBLANK(OFFSET('9. METAS'!$U$20,INT((ROW()-14)/2),0)),"",OFFSET('9. METAS'!$U$20,INT((ROW()-14)/2),0)))</f>
        <v/>
      </c>
      <c r="K470" s="221" t="str">
        <f ca="1">IF(MOD(ROW()-13,2)=0,IF(ISBLANK(OFFSET(#REF!,INT((ROW()-13)/2),0)),"",OFFSET(#REF!,INT((ROW()-13)/2),0)),IF(ISBLANK(OFFSET('9. METAS'!$V$20,INT((ROW()-14)/2),0)),"",OFFSET('9. METAS'!$V$20,INT((ROW()-14)/2),0)))</f>
        <v/>
      </c>
      <c r="L470" s="221" t="str">
        <f ca="1">IF(MOD(ROW()-13,2)=0,IF(ISBLANK(OFFSET(#REF!,INT((ROW()-13)/2),0)),"",OFFSET(#REF!,INT((ROW()-13)/2),0)),IF(ISBLANK(OFFSET('9. METAS'!$W$20,INT((ROW()-14)/2),0)),"",OFFSET('9. METAS'!$W$20,INT((ROW()-14)/2),0)))</f>
        <v/>
      </c>
      <c r="M470" s="222" t="str">
        <f ca="1">IF(MOD(ROW()-13,2)=0,IF(ISBLANK(OFFSET(#REF!,INT((ROW()-13)/2),0)),"",OFFSET(#REF!,INT((ROW()-13)/2),0)),IF(ISBLANK(OFFSET('9. METAS'!$X$20,INT((ROW()-14)/2),0)),"",OFFSET('9. METAS'!$X$20,INT((ROW()-14)/2),0)))</f>
        <v/>
      </c>
      <c r="N470" s="873"/>
      <c r="O470" s="875"/>
      <c r="P470" s="877"/>
    </row>
    <row r="471" spans="3:16">
      <c r="C471" s="878" t="str">
        <f ca="1">IF(ISBLANK(OFFSET('5. Pp (3 años)'!$C$46,INT((ROW()-13)/2),0)),"",OFFSET('5. Pp (3 años)'!$C$46,INT((ROW()-13)/2),0))</f>
        <v/>
      </c>
      <c r="D471" s="852" t="str">
        <f ca="1">IF(ISBLANK(OFFSET('5. Pp (3 años)'!$D$46,INT((ROW()-13)/2),0)),"",OFFSET('5. Pp (3 años)'!$D$46,INT((ROW()-13)/2),0))</f>
        <v/>
      </c>
      <c r="E471" s="852" t="str">
        <f ca="1">IF(ISBLANK(OFFSET('5. Pp (3 años)'!$E$46,INT((ROW()-13)/2),0)),"",OFFSET('5. Pp (3 años)'!$E$46,INT((ROW()-13)/2),0))</f>
        <v/>
      </c>
      <c r="F471" s="854" t="str">
        <f ca="1">IF(ISBLANK(OFFSET('5. Pp (3 años)'!$K$46,INT((ROW()-13)/2),0)),"",OFFSET('5. Pp (3 años)'!$K$46,INT((ROW()-13)/2),0))</f>
        <v/>
      </c>
      <c r="G471" s="856" t="str">
        <f ca="1">IF(ISBLANK(OFFSET('5. Pp (3 años)'!$H$46,INT((ROW()-13)/2),0)),"",OFFSET('5. Pp (3 años)'!$H$46,INT((ROW()-13)/2),0))</f>
        <v/>
      </c>
      <c r="H471" s="907" t="str">
        <f ca="1">IF(ISBLANK(OFFSET('9. METAS'!$L$20,INT((ROW()-13)/2),0)),"",OFFSET('9. METAS'!$L$20,INT((ROW()-13)/2),0))</f>
        <v/>
      </c>
      <c r="I471" s="870"/>
      <c r="J471" s="220" t="e">
        <f ca="1">IF(MOD(ROW()-13,2)=0,IF(ISBLANK(OFFSET(#REF!,INT((ROW()-13)/2),0)),"",OFFSET(#REF!,INT((ROW()-13)/2),0)),IF(ISBLANK(OFFSET('9. METAS'!$U$20,INT((ROW()-14)/2),0)),"",OFFSET('9. METAS'!$U$20,INT((ROW()-14)/2),0)))</f>
        <v>#REF!</v>
      </c>
      <c r="K471" s="221" t="e">
        <f ca="1">IF(MOD(ROW()-13,2)=0,IF(ISBLANK(OFFSET(#REF!,INT((ROW()-13)/2),0)),"",OFFSET(#REF!,INT((ROW()-13)/2),0)),IF(ISBLANK(OFFSET('9. METAS'!$V$20,INT((ROW()-14)/2),0)),"",OFFSET('9. METAS'!$V$20,INT((ROW()-14)/2),0)))</f>
        <v>#REF!</v>
      </c>
      <c r="L471" s="221" t="e">
        <f ca="1">IF(MOD(ROW()-13,2)=0,IF(ISBLANK(OFFSET(#REF!,INT((ROW()-13)/2),0)),"",OFFSET(#REF!,INT((ROW()-13)/2),0)),IF(ISBLANK(OFFSET('9. METAS'!$W$20,INT((ROW()-14)/2),0)),"",OFFSET('9. METAS'!$W$20,INT((ROW()-14)/2),0)))</f>
        <v>#REF!</v>
      </c>
      <c r="M471" s="222" t="e">
        <f ca="1">IF(MOD(ROW()-13,2)=0,IF(ISBLANK(OFFSET(#REF!,INT((ROW()-13)/2),0)),"",OFFSET(#REF!,INT((ROW()-13)/2),0)),IF(ISBLANK(OFFSET('9. METAS'!$X$20,INT((ROW()-14)/2),0)),"",OFFSET('9. METAS'!$X$20,INT((ROW()-14)/2),0)))</f>
        <v>#REF!</v>
      </c>
      <c r="N471" s="872" t="str">
        <f t="shared" ref="N471" ca="1" si="454">IFERROR(J471/J472,"ND")</f>
        <v>ND</v>
      </c>
      <c r="O471" s="874" t="str">
        <f t="shared" ref="O471" ca="1" si="455">IFERROR(((J471+K471+L471+M471)/H471),"ND")</f>
        <v>ND</v>
      </c>
      <c r="P471" s="876"/>
    </row>
    <row r="472" spans="3:16">
      <c r="C472" s="850"/>
      <c r="D472" s="852"/>
      <c r="E472" s="852"/>
      <c r="F472" s="854"/>
      <c r="G472" s="856"/>
      <c r="H472" s="907"/>
      <c r="I472" s="871"/>
      <c r="J472" s="220" t="str">
        <f ca="1">IF(MOD(ROW()-13,2)=0,IF(ISBLANK(OFFSET(#REF!,INT((ROW()-13)/2),0)),"",OFFSET(#REF!,INT((ROW()-13)/2),0)),IF(ISBLANK(OFFSET('9. METAS'!$U$20,INT((ROW()-14)/2),0)),"",OFFSET('9. METAS'!$U$20,INT((ROW()-14)/2),0)))</f>
        <v/>
      </c>
      <c r="K472" s="221" t="str">
        <f ca="1">IF(MOD(ROW()-13,2)=0,IF(ISBLANK(OFFSET(#REF!,INT((ROW()-13)/2),0)),"",OFFSET(#REF!,INT((ROW()-13)/2),0)),IF(ISBLANK(OFFSET('9. METAS'!$V$20,INT((ROW()-14)/2),0)),"",OFFSET('9. METAS'!$V$20,INT((ROW()-14)/2),0)))</f>
        <v/>
      </c>
      <c r="L472" s="221" t="str">
        <f ca="1">IF(MOD(ROW()-13,2)=0,IF(ISBLANK(OFFSET(#REF!,INT((ROW()-13)/2),0)),"",OFFSET(#REF!,INT((ROW()-13)/2),0)),IF(ISBLANK(OFFSET('9. METAS'!$W$20,INT((ROW()-14)/2),0)),"",OFFSET('9. METAS'!$W$20,INT((ROW()-14)/2),0)))</f>
        <v/>
      </c>
      <c r="M472" s="222" t="str">
        <f ca="1">IF(MOD(ROW()-13,2)=0,IF(ISBLANK(OFFSET(#REF!,INT((ROW()-13)/2),0)),"",OFFSET(#REF!,INT((ROW()-13)/2),0)),IF(ISBLANK(OFFSET('9. METAS'!$X$20,INT((ROW()-14)/2),0)),"",OFFSET('9. METAS'!$X$20,INT((ROW()-14)/2),0)))</f>
        <v/>
      </c>
      <c r="N472" s="873"/>
      <c r="O472" s="875"/>
      <c r="P472" s="877"/>
    </row>
    <row r="473" spans="3:16">
      <c r="C473" s="878" t="str">
        <f ca="1">IF(ISBLANK(OFFSET('5. Pp (3 años)'!$C$46,INT((ROW()-13)/2),0)),"",OFFSET('5. Pp (3 años)'!$C$46,INT((ROW()-13)/2),0))</f>
        <v/>
      </c>
      <c r="D473" s="852" t="str">
        <f ca="1">IF(ISBLANK(OFFSET('5. Pp (3 años)'!$D$46,INT((ROW()-13)/2),0)),"",OFFSET('5. Pp (3 años)'!$D$46,INT((ROW()-13)/2),0))</f>
        <v/>
      </c>
      <c r="E473" s="852" t="str">
        <f ca="1">IF(ISBLANK(OFFSET('5. Pp (3 años)'!$E$46,INT((ROW()-13)/2),0)),"",OFFSET('5. Pp (3 años)'!$E$46,INT((ROW()-13)/2),0))</f>
        <v/>
      </c>
      <c r="F473" s="854" t="str">
        <f ca="1">IF(ISBLANK(OFFSET('5. Pp (3 años)'!$K$46,INT((ROW()-13)/2),0)),"",OFFSET('5. Pp (3 años)'!$K$46,INT((ROW()-13)/2),0))</f>
        <v/>
      </c>
      <c r="G473" s="856" t="str">
        <f ca="1">IF(ISBLANK(OFFSET('5. Pp (3 años)'!$H$46,INT((ROW()-13)/2),0)),"",OFFSET('5. Pp (3 años)'!$H$46,INT((ROW()-13)/2),0))</f>
        <v/>
      </c>
      <c r="H473" s="907" t="str">
        <f ca="1">IF(ISBLANK(OFFSET('9. METAS'!$L$20,INT((ROW()-13)/2),0)),"",OFFSET('9. METAS'!$L$20,INT((ROW()-13)/2),0))</f>
        <v/>
      </c>
      <c r="I473" s="870"/>
      <c r="J473" s="220" t="e">
        <f ca="1">IF(MOD(ROW()-13,2)=0,IF(ISBLANK(OFFSET(#REF!,INT((ROW()-13)/2),0)),"",OFFSET(#REF!,INT((ROW()-13)/2),0)),IF(ISBLANK(OFFSET('9. METAS'!$U$20,INT((ROW()-14)/2),0)),"",OFFSET('9. METAS'!$U$20,INT((ROW()-14)/2),0)))</f>
        <v>#REF!</v>
      </c>
      <c r="K473" s="221" t="e">
        <f ca="1">IF(MOD(ROW()-13,2)=0,IF(ISBLANK(OFFSET(#REF!,INT((ROW()-13)/2),0)),"",OFFSET(#REF!,INT((ROW()-13)/2),0)),IF(ISBLANK(OFFSET('9. METAS'!$V$20,INT((ROW()-14)/2),0)),"",OFFSET('9. METAS'!$V$20,INT((ROW()-14)/2),0)))</f>
        <v>#REF!</v>
      </c>
      <c r="L473" s="221" t="e">
        <f ca="1">IF(MOD(ROW()-13,2)=0,IF(ISBLANK(OFFSET(#REF!,INT((ROW()-13)/2),0)),"",OFFSET(#REF!,INT((ROW()-13)/2),0)),IF(ISBLANK(OFFSET('9. METAS'!$W$20,INT((ROW()-14)/2),0)),"",OFFSET('9. METAS'!$W$20,INT((ROW()-14)/2),0)))</f>
        <v>#REF!</v>
      </c>
      <c r="M473" s="222" t="e">
        <f ca="1">IF(MOD(ROW()-13,2)=0,IF(ISBLANK(OFFSET(#REF!,INT((ROW()-13)/2),0)),"",OFFSET(#REF!,INT((ROW()-13)/2),0)),IF(ISBLANK(OFFSET('9. METAS'!$X$20,INT((ROW()-14)/2),0)),"",OFFSET('9. METAS'!$X$20,INT((ROW()-14)/2),0)))</f>
        <v>#REF!</v>
      </c>
      <c r="N473" s="872" t="str">
        <f ca="1">IFERROR(J473/J474,"ND")</f>
        <v>ND</v>
      </c>
      <c r="O473" s="874" t="str">
        <f t="shared" ref="O473" ca="1" si="456">IFERROR(((J473+K473+L473+M473)/H473),"ND")</f>
        <v>ND</v>
      </c>
      <c r="P473" s="876"/>
    </row>
    <row r="474" spans="3:16" ht="15.75" thickBot="1">
      <c r="C474" s="891"/>
      <c r="D474" s="892"/>
      <c r="E474" s="892"/>
      <c r="F474" s="893"/>
      <c r="G474" s="894"/>
      <c r="H474" s="908"/>
      <c r="I474" s="909"/>
      <c r="J474" s="226" t="str">
        <f ca="1">IF(MOD(ROW()-13,2)=0,IF(ISBLANK(OFFSET(#REF!,INT((ROW()-13)/2),0)),"",OFFSET(#REF!,INT((ROW()-13)/2),0)),IF(ISBLANK(OFFSET('9. METAS'!$U$20,INT((ROW()-14)/2),0)),"",OFFSET('9. METAS'!$U$20,INT((ROW()-14)/2),0)))</f>
        <v/>
      </c>
      <c r="K474" s="227" t="str">
        <f ca="1">IF(MOD(ROW()-13,2)=0,IF(ISBLANK(OFFSET(#REF!,INT((ROW()-13)/2),0)),"",OFFSET(#REF!,INT((ROW()-13)/2),0)),IF(ISBLANK(OFFSET('9. METAS'!$V$20,INT((ROW()-14)/2),0)),"",OFFSET('9. METAS'!$V$20,INT((ROW()-14)/2),0)))</f>
        <v/>
      </c>
      <c r="L474" s="227" t="str">
        <f ca="1">IF(MOD(ROW()-13,2)=0,IF(ISBLANK(OFFSET(#REF!,INT((ROW()-13)/2),0)),"",OFFSET(#REF!,INT((ROW()-13)/2),0)),IF(ISBLANK(OFFSET('9. METAS'!$W$20,INT((ROW()-14)/2),0)),"",OFFSET('9. METAS'!$W$20,INT((ROW()-14)/2),0)))</f>
        <v/>
      </c>
      <c r="M474" s="228" t="str">
        <f ca="1">IF(MOD(ROW()-13,2)=0,IF(ISBLANK(OFFSET(#REF!,INT((ROW()-13)/2),0)),"",OFFSET(#REF!,INT((ROW()-13)/2),0)),IF(ISBLANK(OFFSET('9. METAS'!$X$20,INT((ROW()-14)/2),0)),"",OFFSET('9. METAS'!$X$20,INT((ROW()-14)/2),0)))</f>
        <v/>
      </c>
      <c r="N474" s="910"/>
      <c r="O474" s="875"/>
      <c r="P474" s="91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BE128"/>
  <sheetViews>
    <sheetView showGridLines="0" topLeftCell="A2" zoomScale="37" zoomScaleNormal="37"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16384" width="9.125" style="229"/>
  </cols>
  <sheetData>
    <row r="1" spans="1:56"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row>
    <row r="2" spans="1:56" ht="103.5" customHeight="1">
      <c r="A2" s="659" t="s">
        <v>142</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c r="AS2" s="660" t="s">
        <v>148</v>
      </c>
      <c r="AT2" s="660"/>
      <c r="AU2" s="660"/>
      <c r="AV2" s="660"/>
      <c r="AW2" s="660"/>
      <c r="AX2" s="660"/>
      <c r="AY2" s="660"/>
      <c r="AZ2" s="660"/>
      <c r="BA2" s="660"/>
      <c r="BB2" s="660"/>
      <c r="BC2" s="660"/>
      <c r="BD2" s="660"/>
    </row>
    <row r="3" spans="1:56"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S3" s="660"/>
      <c r="AT3" s="660"/>
      <c r="AU3" s="660"/>
      <c r="AV3" s="660"/>
      <c r="AW3" s="660"/>
      <c r="AX3" s="660"/>
      <c r="AY3" s="660"/>
      <c r="AZ3" s="660"/>
      <c r="BA3" s="660"/>
      <c r="BB3" s="660"/>
      <c r="BC3" s="660"/>
      <c r="BD3" s="660"/>
    </row>
    <row r="4" spans="1:56"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c r="AS4" s="660"/>
      <c r="AT4" s="660"/>
      <c r="AU4" s="660"/>
      <c r="AV4" s="660"/>
      <c r="AW4" s="660"/>
      <c r="AX4" s="660"/>
      <c r="AY4" s="660"/>
      <c r="AZ4" s="660"/>
      <c r="BA4" s="660"/>
      <c r="BB4" s="660"/>
      <c r="BC4" s="660"/>
      <c r="BD4" s="660"/>
    </row>
    <row r="5" spans="1:56"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60"/>
      <c r="AT5" s="660"/>
      <c r="AU5" s="660"/>
      <c r="AV5" s="660"/>
      <c r="AW5" s="660"/>
      <c r="AX5" s="660"/>
      <c r="AY5" s="660"/>
      <c r="AZ5" s="660"/>
      <c r="BA5" s="660"/>
      <c r="BB5" s="660"/>
      <c r="BC5" s="660"/>
      <c r="BD5" s="660"/>
    </row>
    <row r="6" spans="1:56"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60"/>
      <c r="AT6" s="660"/>
      <c r="AU6" s="660"/>
      <c r="AV6" s="660"/>
      <c r="AW6" s="660"/>
      <c r="AX6" s="660"/>
      <c r="AY6" s="660"/>
      <c r="AZ6" s="660"/>
      <c r="BA6" s="660"/>
      <c r="BB6" s="660"/>
      <c r="BC6" s="660"/>
      <c r="BD6" s="660"/>
    </row>
    <row r="7" spans="1:56"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60"/>
      <c r="AT7" s="660"/>
      <c r="AU7" s="660"/>
      <c r="AV7" s="660"/>
      <c r="AW7" s="660"/>
      <c r="AX7" s="660"/>
      <c r="AY7" s="660"/>
      <c r="AZ7" s="660"/>
      <c r="BA7" s="660"/>
      <c r="BB7" s="660"/>
      <c r="BC7" s="660"/>
      <c r="BD7" s="660"/>
    </row>
    <row r="8" spans="1:56" s="234" customFormat="1" ht="21" thickBot="1">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60"/>
      <c r="AT8" s="660"/>
      <c r="AU8" s="660"/>
      <c r="AV8" s="660"/>
      <c r="AW8" s="660"/>
      <c r="AX8" s="660"/>
      <c r="AY8" s="660"/>
      <c r="AZ8" s="660"/>
      <c r="BA8" s="660"/>
      <c r="BB8" s="660"/>
      <c r="BC8" s="660"/>
      <c r="BD8" s="660"/>
    </row>
    <row r="9" spans="1:56"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61" t="s">
        <v>149</v>
      </c>
      <c r="AT9" s="661"/>
      <c r="AU9" s="661"/>
      <c r="AV9" s="661"/>
      <c r="AW9" s="661"/>
      <c r="AX9" s="661"/>
      <c r="AY9" s="661"/>
      <c r="AZ9" s="661"/>
      <c r="BA9" s="661"/>
      <c r="BB9" s="661"/>
      <c r="BC9" s="661"/>
      <c r="BD9" s="661"/>
    </row>
    <row r="10" spans="1:56"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60"/>
      <c r="AT10" s="660"/>
      <c r="AU10" s="660"/>
      <c r="AV10" s="660"/>
      <c r="AW10" s="660"/>
      <c r="AX10" s="660"/>
      <c r="AY10" s="660"/>
      <c r="AZ10" s="660"/>
      <c r="BA10" s="660"/>
      <c r="BB10" s="660"/>
      <c r="BC10" s="660"/>
      <c r="BD10" s="660"/>
    </row>
    <row r="11" spans="1:56"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60"/>
      <c r="AT11" s="660"/>
      <c r="AU11" s="660"/>
      <c r="AV11" s="660"/>
      <c r="AW11" s="660"/>
      <c r="AX11" s="660"/>
      <c r="AY11" s="660"/>
      <c r="AZ11" s="660"/>
      <c r="BA11" s="660"/>
      <c r="BB11" s="660"/>
      <c r="BC11" s="660"/>
      <c r="BD11" s="660"/>
    </row>
    <row r="12" spans="1:56"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60"/>
      <c r="AT12" s="660"/>
      <c r="AU12" s="660"/>
      <c r="AV12" s="660"/>
      <c r="AW12" s="660"/>
      <c r="AX12" s="660"/>
      <c r="AY12" s="660"/>
      <c r="AZ12" s="660"/>
      <c r="BA12" s="660"/>
      <c r="BB12" s="660"/>
      <c r="BC12" s="660"/>
      <c r="BD12" s="660"/>
    </row>
    <row r="13" spans="1:56"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60"/>
      <c r="AT13" s="660"/>
      <c r="AU13" s="660"/>
      <c r="AV13" s="660"/>
      <c r="AW13" s="660"/>
      <c r="AX13" s="660"/>
      <c r="AY13" s="660"/>
      <c r="AZ13" s="660"/>
      <c r="BA13" s="660"/>
      <c r="BB13" s="660"/>
      <c r="BC13" s="660"/>
      <c r="BD13" s="660"/>
    </row>
    <row r="14" spans="1:56"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60"/>
      <c r="AT14" s="660"/>
      <c r="AU14" s="660"/>
      <c r="AV14" s="660"/>
      <c r="AW14" s="660"/>
      <c r="AX14" s="660"/>
      <c r="AY14" s="660"/>
      <c r="AZ14" s="660"/>
      <c r="BA14" s="660"/>
      <c r="BB14" s="660"/>
      <c r="BC14" s="660"/>
      <c r="BD14" s="660"/>
    </row>
    <row r="15" spans="1:56"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60"/>
      <c r="AT15" s="660"/>
      <c r="AU15" s="660"/>
      <c r="AV15" s="660"/>
      <c r="AW15" s="660"/>
      <c r="AX15" s="660"/>
      <c r="AY15" s="660"/>
      <c r="AZ15" s="660"/>
      <c r="BA15" s="660"/>
      <c r="BB15" s="660"/>
      <c r="BC15" s="660"/>
      <c r="BD15" s="660"/>
    </row>
    <row r="16" spans="1:56"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60"/>
      <c r="AT16" s="660"/>
      <c r="AU16" s="660"/>
      <c r="AV16" s="660"/>
      <c r="AW16" s="660"/>
      <c r="AX16" s="660"/>
      <c r="AY16" s="660"/>
      <c r="AZ16" s="660"/>
      <c r="BA16" s="660"/>
      <c r="BB16" s="660"/>
      <c r="BC16" s="660"/>
      <c r="BD16" s="660"/>
    </row>
    <row r="17" spans="2:57"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60"/>
      <c r="AT17" s="660"/>
      <c r="AU17" s="660"/>
      <c r="AV17" s="660"/>
      <c r="AW17" s="660"/>
      <c r="AX17" s="660"/>
      <c r="AY17" s="660"/>
      <c r="AZ17" s="660"/>
      <c r="BA17" s="660"/>
      <c r="BB17" s="660"/>
      <c r="BC17" s="660"/>
      <c r="BD17" s="660"/>
    </row>
    <row r="18" spans="2:57" ht="13.5" customHeight="1">
      <c r="B18" s="682"/>
      <c r="AS18" s="660"/>
      <c r="AT18" s="660"/>
      <c r="AU18" s="660"/>
      <c r="AV18" s="660"/>
      <c r="AW18" s="660"/>
      <c r="AX18" s="660"/>
      <c r="AY18" s="660"/>
      <c r="AZ18" s="660"/>
      <c r="BA18" s="660"/>
      <c r="BB18" s="660"/>
      <c r="BC18" s="660"/>
      <c r="BD18" s="660"/>
    </row>
    <row r="19" spans="2:57" ht="13.5" customHeight="1">
      <c r="B19" s="682"/>
      <c r="D19" s="238"/>
      <c r="E19" s="239"/>
      <c r="G19" s="238"/>
      <c r="H19" s="239"/>
      <c r="J19" s="238"/>
      <c r="K19" s="239"/>
      <c r="M19" s="238"/>
      <c r="N19" s="239"/>
      <c r="AS19" s="660"/>
      <c r="AT19" s="660"/>
      <c r="AU19" s="660"/>
      <c r="AV19" s="660"/>
      <c r="AW19" s="660"/>
      <c r="AX19" s="660"/>
      <c r="AY19" s="660"/>
      <c r="AZ19" s="660"/>
      <c r="BA19" s="660"/>
      <c r="BB19" s="660"/>
      <c r="BC19" s="660"/>
      <c r="BD19" s="660"/>
    </row>
    <row r="20" spans="2:57" ht="13.5" customHeight="1">
      <c r="B20" s="682"/>
      <c r="D20" s="239"/>
      <c r="E20" s="239"/>
      <c r="G20" s="239"/>
      <c r="H20" s="239"/>
      <c r="J20" s="239"/>
      <c r="K20" s="239"/>
      <c r="M20" s="239"/>
      <c r="N20" s="239"/>
      <c r="AS20" s="660"/>
      <c r="AT20" s="660"/>
      <c r="AU20" s="660"/>
      <c r="AV20" s="660"/>
      <c r="AW20" s="660"/>
      <c r="AX20" s="660"/>
      <c r="AY20" s="660"/>
      <c r="AZ20" s="660"/>
      <c r="BA20" s="660"/>
      <c r="BB20" s="660"/>
      <c r="BC20" s="660"/>
      <c r="BD20" s="660"/>
    </row>
    <row r="21" spans="2:57" ht="13.5" customHeight="1">
      <c r="B21" s="682"/>
      <c r="D21" s="239"/>
      <c r="E21" s="239"/>
      <c r="G21" s="239"/>
      <c r="H21" s="239"/>
      <c r="J21" s="239"/>
      <c r="K21" s="239"/>
      <c r="M21" s="239"/>
      <c r="N21" s="239"/>
      <c r="AS21" s="660"/>
      <c r="AT21" s="660"/>
      <c r="AU21" s="660"/>
      <c r="AV21" s="660"/>
      <c r="AW21" s="660"/>
      <c r="AX21" s="660"/>
      <c r="AY21" s="660"/>
      <c r="AZ21" s="660"/>
      <c r="BA21" s="660"/>
      <c r="BB21" s="660"/>
      <c r="BC21" s="660"/>
      <c r="BD21" s="660"/>
    </row>
    <row r="22" spans="2:57" ht="13.5" customHeight="1">
      <c r="B22" s="682"/>
      <c r="D22" s="239"/>
      <c r="E22" s="239"/>
      <c r="G22" s="239"/>
      <c r="H22" s="239"/>
      <c r="J22" s="239"/>
      <c r="K22" s="239"/>
      <c r="M22" s="239"/>
      <c r="N22" s="239"/>
      <c r="AS22" s="660"/>
      <c r="AT22" s="660"/>
      <c r="AU22" s="660"/>
      <c r="AV22" s="660"/>
      <c r="AW22" s="660"/>
      <c r="AX22" s="660"/>
      <c r="AY22" s="660"/>
      <c r="AZ22" s="660"/>
      <c r="BA22" s="660"/>
      <c r="BB22" s="660"/>
      <c r="BC22" s="660"/>
      <c r="BD22" s="660"/>
    </row>
    <row r="23" spans="2:57" ht="13.5" customHeight="1">
      <c r="B23" s="682"/>
      <c r="D23" s="239"/>
      <c r="E23" s="239"/>
      <c r="G23" s="239"/>
      <c r="H23" s="239"/>
      <c r="J23" s="239"/>
      <c r="K23" s="239"/>
      <c r="M23" s="239"/>
      <c r="N23" s="239"/>
      <c r="AS23" s="660"/>
      <c r="AT23" s="660"/>
      <c r="AU23" s="660"/>
      <c r="AV23" s="660"/>
      <c r="AW23" s="660"/>
      <c r="AX23" s="660"/>
      <c r="AY23" s="660"/>
      <c r="AZ23" s="660"/>
      <c r="BA23" s="660"/>
      <c r="BB23" s="660"/>
      <c r="BC23" s="660"/>
      <c r="BD23" s="660"/>
    </row>
    <row r="24" spans="2:57" ht="13.5" customHeight="1">
      <c r="B24" s="682"/>
      <c r="AS24" s="660"/>
      <c r="AT24" s="660"/>
      <c r="AU24" s="660"/>
      <c r="AV24" s="660"/>
      <c r="AW24" s="660"/>
      <c r="AX24" s="660"/>
      <c r="AY24" s="660"/>
      <c r="AZ24" s="660"/>
      <c r="BA24" s="660"/>
      <c r="BB24" s="660"/>
      <c r="BC24" s="660"/>
      <c r="BD24" s="660"/>
    </row>
    <row r="25" spans="2:57" ht="13.5" customHeight="1">
      <c r="B25" s="682"/>
      <c r="D25" s="238"/>
      <c r="E25" s="239"/>
      <c r="G25" s="240"/>
      <c r="H25" s="239"/>
      <c r="J25" s="239"/>
      <c r="K25" s="239"/>
      <c r="M25" s="238"/>
      <c r="N25" s="239"/>
      <c r="AS25" s="660"/>
      <c r="AT25" s="660"/>
      <c r="AU25" s="660"/>
      <c r="AV25" s="660"/>
      <c r="AW25" s="660"/>
      <c r="AX25" s="660"/>
      <c r="AY25" s="660"/>
      <c r="AZ25" s="660"/>
      <c r="BA25" s="660"/>
      <c r="BB25" s="660"/>
      <c r="BC25" s="660"/>
      <c r="BD25" s="660"/>
    </row>
    <row r="26" spans="2:57" ht="13.5" customHeight="1">
      <c r="B26" s="682"/>
      <c r="D26" s="239"/>
      <c r="E26" s="241"/>
      <c r="F26" s="241"/>
      <c r="G26" s="242"/>
      <c r="H26" s="242"/>
      <c r="I26" s="242"/>
      <c r="J26" s="241"/>
      <c r="K26" s="242"/>
      <c r="L26" s="241"/>
      <c r="M26" s="243"/>
      <c r="N26" s="243"/>
      <c r="AS26" s="660"/>
      <c r="AT26" s="660"/>
      <c r="AU26" s="660"/>
      <c r="AV26" s="660"/>
      <c r="AW26" s="660"/>
      <c r="AX26" s="660"/>
      <c r="AY26" s="660"/>
      <c r="AZ26" s="660"/>
      <c r="BA26" s="660"/>
      <c r="BB26" s="660"/>
      <c r="BC26" s="660"/>
      <c r="BD26" s="660"/>
    </row>
    <row r="27" spans="2:57" ht="13.5" customHeight="1">
      <c r="B27" s="682"/>
      <c r="D27" s="239"/>
      <c r="E27" s="241"/>
      <c r="F27" s="241"/>
      <c r="G27" s="244"/>
      <c r="H27" s="242"/>
      <c r="I27" s="242"/>
      <c r="J27" s="241"/>
      <c r="K27" s="242"/>
      <c r="L27" s="241"/>
      <c r="M27" s="243"/>
      <c r="N27" s="243"/>
      <c r="AS27" s="660"/>
      <c r="AT27" s="660"/>
      <c r="AU27" s="660"/>
      <c r="AV27" s="660"/>
      <c r="AW27" s="660"/>
      <c r="AX27" s="660"/>
      <c r="AY27" s="660"/>
      <c r="AZ27" s="660"/>
      <c r="BA27" s="660"/>
      <c r="BB27" s="660"/>
      <c r="BC27" s="660"/>
      <c r="BD27" s="660"/>
    </row>
    <row r="28" spans="2:57" ht="21" customHeight="1">
      <c r="B28" s="236"/>
      <c r="D28" s="239"/>
      <c r="E28" s="246"/>
      <c r="F28" s="246"/>
      <c r="G28" s="242"/>
      <c r="H28" s="242"/>
      <c r="I28" s="242"/>
      <c r="J28" s="241"/>
      <c r="K28" s="242"/>
      <c r="L28" s="241"/>
      <c r="M28" s="243"/>
      <c r="N28" s="243"/>
      <c r="AS28" s="660"/>
      <c r="AT28" s="660"/>
      <c r="AU28" s="660"/>
      <c r="AV28" s="660"/>
      <c r="AW28" s="660"/>
      <c r="AX28" s="660"/>
      <c r="AY28" s="660"/>
      <c r="AZ28" s="660"/>
      <c r="BA28" s="660"/>
      <c r="BB28" s="660"/>
      <c r="BC28" s="660"/>
      <c r="BD28" s="660"/>
    </row>
    <row r="29" spans="2:57" ht="20.25">
      <c r="B29" s="236"/>
      <c r="D29" s="239"/>
      <c r="E29" s="246"/>
      <c r="F29" s="246"/>
      <c r="G29" s="242"/>
      <c r="H29" s="242"/>
      <c r="I29" s="242"/>
      <c r="J29" s="241"/>
      <c r="K29" s="242"/>
      <c r="L29" s="241"/>
      <c r="M29" s="243"/>
      <c r="N29" s="243"/>
      <c r="AS29" s="660"/>
      <c r="AT29" s="660"/>
      <c r="AU29" s="660"/>
      <c r="AV29" s="660"/>
      <c r="AW29" s="660"/>
      <c r="AX29" s="660"/>
      <c r="AY29" s="660"/>
      <c r="AZ29" s="660"/>
      <c r="BA29" s="660"/>
      <c r="BB29" s="660"/>
      <c r="BC29" s="660"/>
      <c r="BD29" s="660"/>
    </row>
    <row r="30" spans="2:57" ht="20.25">
      <c r="B30" s="236"/>
      <c r="D30" s="239"/>
      <c r="E30" s="246"/>
      <c r="F30" s="246"/>
      <c r="G30" s="242"/>
      <c r="H30" s="242"/>
      <c r="I30" s="242"/>
      <c r="J30" s="241"/>
      <c r="K30" s="242"/>
      <c r="L30" s="241"/>
      <c r="M30" s="243"/>
      <c r="N30" s="243"/>
      <c r="AS30" s="660"/>
      <c r="AT30" s="660"/>
      <c r="AU30" s="660"/>
      <c r="AV30" s="660"/>
      <c r="AW30" s="660"/>
      <c r="AX30" s="660"/>
      <c r="AY30" s="660"/>
      <c r="AZ30" s="660"/>
      <c r="BA30" s="660"/>
      <c r="BB30" s="660"/>
      <c r="BC30" s="660"/>
      <c r="BD30" s="660"/>
    </row>
    <row r="31" spans="2:57" ht="20.25">
      <c r="B31" s="236"/>
      <c r="D31" s="239"/>
      <c r="E31" s="241"/>
      <c r="F31" s="241"/>
      <c r="G31" s="247"/>
      <c r="H31" s="242"/>
      <c r="I31" s="242"/>
      <c r="J31" s="242"/>
      <c r="K31" s="242"/>
      <c r="L31" s="247"/>
      <c r="M31" s="248"/>
      <c r="N31" s="243"/>
      <c r="AS31" s="245"/>
      <c r="AT31" s="245"/>
      <c r="AU31" s="245"/>
      <c r="AV31" s="245"/>
      <c r="AW31" s="245"/>
      <c r="AX31" s="245"/>
      <c r="AY31" s="245"/>
      <c r="AZ31" s="245"/>
      <c r="BA31" s="245"/>
      <c r="BB31" s="245"/>
      <c r="BC31" s="245"/>
      <c r="BD31" s="245"/>
    </row>
    <row r="32" spans="2:57" ht="21" thickBot="1">
      <c r="B32" s="249"/>
      <c r="AS32" s="660" t="s">
        <v>150</v>
      </c>
      <c r="AT32" s="660"/>
      <c r="AU32" s="660"/>
      <c r="AV32" s="660"/>
      <c r="AW32" s="660"/>
      <c r="AX32" s="660"/>
      <c r="AY32" s="660"/>
      <c r="AZ32" s="660"/>
      <c r="BA32" s="660"/>
      <c r="BB32" s="660"/>
      <c r="BC32" s="660"/>
      <c r="BD32" s="660"/>
      <c r="BE32" s="660"/>
    </row>
    <row r="33" spans="2:57"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c r="AS33" s="660"/>
      <c r="AT33" s="660"/>
      <c r="AU33" s="660"/>
      <c r="AV33" s="660"/>
      <c r="AW33" s="660"/>
      <c r="AX33" s="660"/>
      <c r="AY33" s="660"/>
      <c r="AZ33" s="660"/>
      <c r="BA33" s="660"/>
      <c r="BB33" s="660"/>
      <c r="BC33" s="660"/>
      <c r="BD33" s="660"/>
      <c r="BE33" s="660"/>
    </row>
    <row r="34" spans="2:57"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c r="AS34" s="660"/>
      <c r="AT34" s="660"/>
      <c r="AU34" s="660"/>
      <c r="AV34" s="660"/>
      <c r="AW34" s="660"/>
      <c r="AX34" s="660"/>
      <c r="AY34" s="660"/>
      <c r="AZ34" s="660"/>
      <c r="BA34" s="660"/>
      <c r="BB34" s="660"/>
      <c r="BC34" s="660"/>
      <c r="BD34" s="660"/>
      <c r="BE34" s="660"/>
    </row>
    <row r="35" spans="2:57"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c r="AS35" s="660"/>
      <c r="AT35" s="660"/>
      <c r="AU35" s="660"/>
      <c r="AV35" s="660"/>
      <c r="AW35" s="660"/>
      <c r="AX35" s="660"/>
      <c r="AY35" s="660"/>
      <c r="AZ35" s="660"/>
      <c r="BA35" s="660"/>
      <c r="BB35" s="660"/>
      <c r="BC35" s="660"/>
      <c r="BD35" s="660"/>
      <c r="BE35" s="660"/>
    </row>
    <row r="36" spans="2:57"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c r="AS36" s="660"/>
      <c r="AT36" s="660"/>
      <c r="AU36" s="660"/>
      <c r="AV36" s="660"/>
      <c r="AW36" s="660"/>
      <c r="AX36" s="660"/>
      <c r="AY36" s="660"/>
      <c r="AZ36" s="660"/>
      <c r="BA36" s="660"/>
      <c r="BB36" s="660"/>
      <c r="BC36" s="660"/>
      <c r="BD36" s="660"/>
      <c r="BE36" s="660"/>
    </row>
    <row r="37" spans="2:57"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c r="AS37" s="660"/>
      <c r="AT37" s="660"/>
      <c r="AU37" s="660"/>
      <c r="AV37" s="660"/>
      <c r="AW37" s="660"/>
      <c r="AX37" s="660"/>
      <c r="AY37" s="660"/>
      <c r="AZ37" s="660"/>
      <c r="BA37" s="660"/>
      <c r="BB37" s="660"/>
      <c r="BC37" s="660"/>
      <c r="BD37" s="660"/>
      <c r="BE37" s="660"/>
    </row>
    <row r="38" spans="2:57"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c r="AS38" s="660"/>
      <c r="AT38" s="660"/>
      <c r="AU38" s="660"/>
      <c r="AV38" s="660"/>
      <c r="AW38" s="660"/>
      <c r="AX38" s="660"/>
      <c r="AY38" s="660"/>
      <c r="AZ38" s="660"/>
      <c r="BA38" s="660"/>
      <c r="BB38" s="660"/>
      <c r="BC38" s="660"/>
      <c r="BD38" s="660"/>
      <c r="BE38" s="660"/>
    </row>
    <row r="39" spans="2:57"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c r="AS39" s="660"/>
      <c r="AT39" s="660"/>
      <c r="AU39" s="660"/>
      <c r="AV39" s="660"/>
      <c r="AW39" s="660"/>
      <c r="AX39" s="660"/>
      <c r="AY39" s="660"/>
      <c r="AZ39" s="660"/>
      <c r="BA39" s="660"/>
      <c r="BB39" s="660"/>
      <c r="BC39" s="660"/>
      <c r="BD39" s="660"/>
      <c r="BE39" s="660"/>
    </row>
    <row r="40" spans="2:57"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c r="AS40" s="660"/>
      <c r="AT40" s="660"/>
      <c r="AU40" s="660"/>
      <c r="AV40" s="660"/>
      <c r="AW40" s="660"/>
      <c r="AX40" s="660"/>
      <c r="AY40" s="660"/>
      <c r="AZ40" s="660"/>
      <c r="BA40" s="660"/>
      <c r="BB40" s="660"/>
      <c r="BC40" s="660"/>
      <c r="BD40" s="660"/>
      <c r="BE40" s="660"/>
    </row>
    <row r="41" spans="2:57"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c r="AS41" s="660"/>
      <c r="AT41" s="660"/>
      <c r="AU41" s="660"/>
      <c r="AV41" s="660"/>
      <c r="AW41" s="660"/>
      <c r="AX41" s="660"/>
      <c r="AY41" s="660"/>
      <c r="AZ41" s="660"/>
      <c r="BA41" s="660"/>
      <c r="BB41" s="660"/>
      <c r="BC41" s="660"/>
      <c r="BD41" s="660"/>
      <c r="BE41" s="660"/>
    </row>
    <row r="42" spans="2:57"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660"/>
      <c r="AT42" s="660"/>
      <c r="AU42" s="660"/>
      <c r="AV42" s="660"/>
      <c r="AW42" s="660"/>
      <c r="AX42" s="660"/>
      <c r="AY42" s="660"/>
      <c r="AZ42" s="660"/>
      <c r="BA42" s="660"/>
      <c r="BB42" s="660"/>
      <c r="BC42" s="660"/>
      <c r="BD42" s="660"/>
      <c r="BE42" s="660"/>
    </row>
    <row r="43" spans="2:57" ht="20.25">
      <c r="B43" s="249"/>
      <c r="AS43" s="660"/>
      <c r="AT43" s="660"/>
      <c r="AU43" s="660"/>
      <c r="AV43" s="660"/>
      <c r="AW43" s="660"/>
      <c r="AX43" s="660"/>
      <c r="AY43" s="660"/>
      <c r="AZ43" s="660"/>
      <c r="BA43" s="660"/>
      <c r="BB43" s="660"/>
      <c r="BC43" s="660"/>
      <c r="BD43" s="660"/>
      <c r="BE43" s="660"/>
    </row>
    <row r="44" spans="2:57"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c r="AS44" s="245"/>
      <c r="AT44" s="245"/>
      <c r="AU44" s="245"/>
      <c r="AV44" s="245"/>
      <c r="AW44" s="245"/>
      <c r="AX44" s="245"/>
      <c r="AY44" s="245"/>
      <c r="AZ44" s="245"/>
      <c r="BA44" s="245"/>
      <c r="BB44" s="245"/>
      <c r="BC44" s="245"/>
      <c r="BD44" s="245"/>
    </row>
    <row r="45" spans="2:57"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c r="AS45" s="245"/>
      <c r="AT45" s="245"/>
      <c r="AU45" s="245"/>
      <c r="AV45" s="245"/>
      <c r="AW45" s="245"/>
      <c r="AX45" s="245"/>
      <c r="AY45" s="245"/>
      <c r="AZ45" s="245"/>
      <c r="BA45" s="245"/>
      <c r="BB45" s="245"/>
      <c r="BC45" s="245"/>
      <c r="BD45" s="245"/>
    </row>
    <row r="46" spans="2:57"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c r="AS46" s="245"/>
      <c r="AT46" s="245"/>
      <c r="AU46" s="245"/>
      <c r="AV46" s="245"/>
      <c r="AW46" s="245"/>
      <c r="AX46" s="245"/>
      <c r="AY46" s="245"/>
      <c r="AZ46" s="245"/>
      <c r="BA46" s="245"/>
      <c r="BB46" s="245"/>
      <c r="BC46" s="245"/>
      <c r="BD46" s="245"/>
    </row>
    <row r="47" spans="2:57"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c r="AS47" s="245"/>
      <c r="AT47" s="245"/>
      <c r="AU47" s="245"/>
      <c r="AV47" s="245"/>
      <c r="AW47" s="245"/>
      <c r="AX47" s="245"/>
      <c r="AY47" s="245"/>
      <c r="AZ47" s="245"/>
      <c r="BA47" s="245"/>
      <c r="BB47" s="245"/>
      <c r="BC47" s="245"/>
      <c r="BD47" s="245"/>
    </row>
    <row r="48" spans="2:57"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c r="AS48" s="245"/>
      <c r="AT48" s="245"/>
      <c r="AU48" s="245"/>
      <c r="AV48" s="245"/>
      <c r="AW48" s="245"/>
      <c r="AX48" s="245"/>
      <c r="AY48" s="245"/>
      <c r="AZ48" s="245"/>
      <c r="BA48" s="245"/>
      <c r="BB48" s="245"/>
      <c r="BC48" s="245"/>
      <c r="BD48" s="245"/>
    </row>
    <row r="49" spans="2:56" ht="13.5" customHeight="1">
      <c r="B49" s="682"/>
      <c r="D49" s="239"/>
      <c r="E49" s="239"/>
      <c r="F49" s="239"/>
      <c r="G49" s="239"/>
      <c r="H49" s="239"/>
      <c r="AS49" s="245"/>
      <c r="AT49" s="245"/>
      <c r="AU49" s="245"/>
      <c r="AV49" s="245"/>
      <c r="AW49" s="245"/>
      <c r="AX49" s="245"/>
      <c r="AY49" s="245"/>
      <c r="AZ49" s="245"/>
      <c r="BA49" s="245"/>
      <c r="BB49" s="245"/>
      <c r="BC49" s="245"/>
      <c r="BD49" s="245"/>
    </row>
    <row r="50" spans="2:56" ht="13.5" customHeight="1">
      <c r="B50" s="682"/>
      <c r="D50" s="239"/>
      <c r="E50" s="239"/>
      <c r="F50" s="239"/>
      <c r="G50" s="239"/>
      <c r="H50" s="239"/>
      <c r="J50" s="238"/>
      <c r="K50" s="239"/>
      <c r="M50" s="238"/>
      <c r="N50" s="239"/>
      <c r="AS50" s="245"/>
      <c r="AT50" s="245"/>
      <c r="AU50" s="245"/>
      <c r="AV50" s="245"/>
      <c r="AW50" s="245"/>
      <c r="AX50" s="245"/>
      <c r="AY50" s="245"/>
      <c r="AZ50" s="245"/>
      <c r="BA50" s="245"/>
      <c r="BB50" s="245"/>
      <c r="BC50" s="245"/>
      <c r="BD50" s="245"/>
    </row>
    <row r="51" spans="2:56" ht="13.5" customHeight="1">
      <c r="B51" s="682"/>
      <c r="D51" s="239"/>
      <c r="E51" s="239"/>
      <c r="F51" s="239"/>
      <c r="G51" s="239"/>
      <c r="H51" s="239"/>
      <c r="J51" s="239"/>
      <c r="K51" s="239"/>
      <c r="M51" s="239"/>
      <c r="N51" s="239"/>
      <c r="AS51" s="245"/>
      <c r="AT51" s="245"/>
      <c r="AU51" s="245"/>
      <c r="AV51" s="245"/>
      <c r="AW51" s="245"/>
      <c r="AX51" s="245"/>
      <c r="AY51" s="245"/>
      <c r="AZ51" s="245"/>
      <c r="BA51" s="245"/>
      <c r="BB51" s="245"/>
      <c r="BC51" s="245"/>
      <c r="BD51" s="245"/>
    </row>
    <row r="52" spans="2:56" ht="13.5" customHeight="1" thickBot="1">
      <c r="B52" s="682"/>
      <c r="D52" s="239"/>
      <c r="E52" s="239"/>
      <c r="F52" s="239"/>
      <c r="G52" s="239"/>
      <c r="H52" s="239"/>
      <c r="J52" s="239"/>
      <c r="K52" s="239"/>
      <c r="M52" s="239"/>
      <c r="N52" s="239"/>
      <c r="AS52" s="253"/>
      <c r="AT52" s="253"/>
      <c r="AU52" s="253"/>
      <c r="AV52" s="253"/>
      <c r="AW52" s="253"/>
      <c r="AX52" s="253"/>
      <c r="AY52" s="253"/>
      <c r="AZ52" s="253"/>
      <c r="BA52" s="253"/>
      <c r="BB52" s="253"/>
      <c r="BC52" s="253"/>
      <c r="BD52" s="253"/>
    </row>
    <row r="53" spans="2:56" ht="13.5" customHeight="1">
      <c r="B53" s="257"/>
      <c r="D53" s="239"/>
      <c r="E53" s="239"/>
      <c r="F53" s="239"/>
      <c r="G53" s="239"/>
      <c r="H53" s="239"/>
      <c r="J53" s="239"/>
      <c r="K53" s="239"/>
      <c r="M53" s="239"/>
      <c r="N53" s="239"/>
      <c r="AS53" s="680" t="s">
        <v>151</v>
      </c>
      <c r="AT53" s="680"/>
      <c r="AU53" s="680"/>
      <c r="AV53" s="680"/>
      <c r="AW53" s="680"/>
      <c r="AX53" s="680"/>
      <c r="AY53" s="680"/>
      <c r="AZ53" s="680"/>
      <c r="BA53" s="680"/>
      <c r="BB53" s="680"/>
      <c r="BC53" s="680"/>
      <c r="BD53" s="680"/>
    </row>
    <row r="54" spans="2:56" ht="13.5" customHeight="1">
      <c r="B54" s="257"/>
      <c r="D54" s="239"/>
      <c r="E54" s="239"/>
      <c r="F54" s="239"/>
      <c r="G54" s="239"/>
      <c r="H54" s="239"/>
      <c r="J54" s="239"/>
      <c r="K54" s="239"/>
      <c r="M54" s="239"/>
      <c r="N54" s="239"/>
      <c r="AS54" s="681"/>
      <c r="AT54" s="681"/>
      <c r="AU54" s="681"/>
      <c r="AV54" s="681"/>
      <c r="AW54" s="681"/>
      <c r="AX54" s="681"/>
      <c r="AY54" s="681"/>
      <c r="AZ54" s="681"/>
      <c r="BA54" s="681"/>
      <c r="BB54" s="681"/>
      <c r="BC54" s="681"/>
      <c r="BD54" s="681"/>
    </row>
    <row r="55" spans="2:56" ht="13.5" customHeight="1">
      <c r="B55" s="249"/>
      <c r="M55" s="238"/>
      <c r="AS55" s="681"/>
      <c r="AT55" s="681"/>
      <c r="AU55" s="681"/>
      <c r="AV55" s="681"/>
      <c r="AW55" s="681"/>
      <c r="AX55" s="681"/>
      <c r="AY55" s="681"/>
      <c r="AZ55" s="681"/>
      <c r="BA55" s="681"/>
      <c r="BB55" s="681"/>
      <c r="BC55" s="681"/>
      <c r="BD55" s="681"/>
    </row>
    <row r="56" spans="2:56" ht="13.5" customHeight="1">
      <c r="B56" s="682" t="s">
        <v>147</v>
      </c>
      <c r="D56" s="238"/>
      <c r="E56" s="239"/>
      <c r="G56" s="238"/>
      <c r="H56" s="239"/>
      <c r="J56" s="238"/>
      <c r="K56" s="239"/>
      <c r="N56" s="239"/>
      <c r="AS56" s="681"/>
      <c r="AT56" s="681"/>
      <c r="AU56" s="681"/>
      <c r="AV56" s="681"/>
      <c r="AW56" s="681"/>
      <c r="AX56" s="681"/>
      <c r="AY56" s="681"/>
      <c r="AZ56" s="681"/>
      <c r="BA56" s="681"/>
      <c r="BB56" s="681"/>
      <c r="BC56" s="681"/>
      <c r="BD56" s="681"/>
    </row>
    <row r="57" spans="2:56" ht="13.5" customHeight="1">
      <c r="B57" s="682"/>
      <c r="D57" s="239"/>
      <c r="E57" s="239"/>
      <c r="G57" s="239"/>
      <c r="H57" s="239"/>
      <c r="J57" s="239"/>
      <c r="K57" s="239"/>
      <c r="M57" s="239"/>
      <c r="N57" s="239"/>
      <c r="AS57" s="681"/>
      <c r="AT57" s="681"/>
      <c r="AU57" s="681"/>
      <c r="AV57" s="681"/>
      <c r="AW57" s="681"/>
      <c r="AX57" s="681"/>
      <c r="AY57" s="681"/>
      <c r="AZ57" s="681"/>
      <c r="BA57" s="681"/>
      <c r="BB57" s="681"/>
      <c r="BC57" s="681"/>
      <c r="BD57" s="681"/>
    </row>
    <row r="58" spans="2:56" ht="13.5" customHeight="1">
      <c r="B58" s="682"/>
      <c r="D58" s="239"/>
      <c r="E58" s="239"/>
      <c r="F58" s="254"/>
      <c r="G58" s="239"/>
      <c r="H58" s="239"/>
      <c r="J58" s="239"/>
      <c r="K58" s="239"/>
      <c r="M58" s="239"/>
      <c r="N58" s="239"/>
      <c r="AS58" s="681"/>
      <c r="AT58" s="681"/>
      <c r="AU58" s="681"/>
      <c r="AV58" s="681"/>
      <c r="AW58" s="681"/>
      <c r="AX58" s="681"/>
      <c r="AY58" s="681"/>
      <c r="AZ58" s="681"/>
      <c r="BA58" s="681"/>
      <c r="BB58" s="681"/>
      <c r="BC58" s="681"/>
      <c r="BD58" s="681"/>
    </row>
    <row r="59" spans="2:56" ht="13.5" customHeight="1">
      <c r="B59" s="682"/>
      <c r="D59" s="239"/>
      <c r="E59" s="239"/>
      <c r="G59" s="239"/>
      <c r="H59" s="239"/>
      <c r="J59" s="239"/>
      <c r="K59" s="239"/>
      <c r="M59" s="239"/>
      <c r="N59" s="239"/>
      <c r="AS59" s="681"/>
      <c r="AT59" s="681"/>
      <c r="AU59" s="681"/>
      <c r="AV59" s="681"/>
      <c r="AW59" s="681"/>
      <c r="AX59" s="681"/>
      <c r="AY59" s="681"/>
      <c r="AZ59" s="681"/>
      <c r="BA59" s="681"/>
      <c r="BB59" s="681"/>
      <c r="BC59" s="681"/>
      <c r="BD59" s="681"/>
    </row>
    <row r="60" spans="2:56" ht="13.5" customHeight="1">
      <c r="B60" s="682"/>
      <c r="D60" s="239"/>
      <c r="E60" s="239"/>
      <c r="G60" s="239"/>
      <c r="H60" s="239"/>
      <c r="J60" s="239"/>
      <c r="K60" s="239"/>
      <c r="M60" s="239"/>
      <c r="N60" s="239"/>
      <c r="AS60" s="681"/>
      <c r="AT60" s="681"/>
      <c r="AU60" s="681"/>
      <c r="AV60" s="681"/>
      <c r="AW60" s="681"/>
      <c r="AX60" s="681"/>
      <c r="AY60" s="681"/>
      <c r="AZ60" s="681"/>
      <c r="BA60" s="681"/>
      <c r="BB60" s="681"/>
      <c r="BC60" s="681"/>
      <c r="BD60" s="681"/>
    </row>
    <row r="61" spans="2:56" ht="13.5" customHeight="1">
      <c r="B61" s="682"/>
      <c r="AS61" s="681"/>
      <c r="AT61" s="681"/>
      <c r="AU61" s="681"/>
      <c r="AV61" s="681"/>
      <c r="AW61" s="681"/>
      <c r="AX61" s="681"/>
      <c r="AY61" s="681"/>
      <c r="AZ61" s="681"/>
      <c r="BA61" s="681"/>
      <c r="BB61" s="681"/>
      <c r="BC61" s="681"/>
      <c r="BD61" s="681"/>
    </row>
    <row r="62" spans="2:56" ht="13.5" customHeight="1">
      <c r="B62" s="682"/>
      <c r="D62" s="238"/>
      <c r="E62" s="239"/>
      <c r="G62" s="238"/>
      <c r="H62" s="239"/>
      <c r="J62" s="238"/>
      <c r="K62" s="239"/>
      <c r="M62" s="238"/>
      <c r="N62" s="239"/>
      <c r="AS62" s="681"/>
      <c r="AT62" s="681"/>
      <c r="AU62" s="681"/>
      <c r="AV62" s="681"/>
      <c r="AW62" s="681"/>
      <c r="AX62" s="681"/>
      <c r="AY62" s="681"/>
      <c r="AZ62" s="681"/>
      <c r="BA62" s="681"/>
      <c r="BB62" s="681"/>
      <c r="BC62" s="681"/>
      <c r="BD62" s="681"/>
    </row>
    <row r="63" spans="2:56" ht="13.5" customHeight="1">
      <c r="B63" s="682"/>
      <c r="D63" s="239"/>
      <c r="E63" s="239"/>
      <c r="G63" s="239"/>
      <c r="H63" s="239"/>
      <c r="J63" s="239"/>
      <c r="K63" s="239"/>
      <c r="M63" s="239"/>
      <c r="N63" s="239"/>
      <c r="AS63" s="681"/>
      <c r="AT63" s="681"/>
      <c r="AU63" s="681"/>
      <c r="AV63" s="681"/>
      <c r="AW63" s="681"/>
      <c r="AX63" s="681"/>
      <c r="AY63" s="681"/>
      <c r="AZ63" s="681"/>
      <c r="BA63" s="681"/>
      <c r="BB63" s="681"/>
      <c r="BC63" s="681"/>
      <c r="BD63" s="681"/>
    </row>
    <row r="64" spans="2:56" ht="13.5" customHeight="1">
      <c r="B64" s="682"/>
      <c r="D64" s="239"/>
      <c r="E64" s="239"/>
      <c r="G64" s="239"/>
      <c r="H64" s="239"/>
      <c r="J64" s="239"/>
      <c r="K64" s="239"/>
      <c r="M64" s="239"/>
      <c r="N64" s="239"/>
      <c r="AS64" s="681"/>
      <c r="AT64" s="681"/>
      <c r="AU64" s="681"/>
      <c r="AV64" s="681"/>
      <c r="AW64" s="681"/>
      <c r="AX64" s="681"/>
      <c r="AY64" s="681"/>
      <c r="AZ64" s="681"/>
      <c r="BA64" s="681"/>
      <c r="BB64" s="681"/>
      <c r="BC64" s="681"/>
      <c r="BD64" s="681"/>
    </row>
    <row r="65" spans="2:56" ht="13.5" customHeight="1">
      <c r="B65" s="682"/>
      <c r="D65" s="239"/>
      <c r="E65" s="239"/>
      <c r="G65" s="239"/>
      <c r="H65" s="239"/>
      <c r="J65" s="239"/>
      <c r="K65" s="239"/>
      <c r="M65" s="239"/>
      <c r="N65" s="239"/>
      <c r="AS65" s="681"/>
      <c r="AT65" s="681"/>
      <c r="AU65" s="681"/>
      <c r="AV65" s="681"/>
      <c r="AW65" s="681"/>
      <c r="AX65" s="681"/>
      <c r="AY65" s="681"/>
      <c r="AZ65" s="681"/>
      <c r="BA65" s="681"/>
      <c r="BB65" s="681"/>
      <c r="BC65" s="681"/>
      <c r="BD65" s="681"/>
    </row>
    <row r="66" spans="2:56" ht="13.5" customHeight="1">
      <c r="B66" s="682"/>
      <c r="D66" s="239"/>
      <c r="E66" s="239"/>
      <c r="G66" s="239"/>
      <c r="H66" s="239"/>
      <c r="J66" s="239"/>
      <c r="K66" s="239"/>
      <c r="M66" s="239"/>
      <c r="N66" s="239"/>
      <c r="AS66" s="681"/>
      <c r="AT66" s="681"/>
      <c r="AU66" s="681"/>
      <c r="AV66" s="681"/>
      <c r="AW66" s="681"/>
      <c r="AX66" s="681"/>
      <c r="AY66" s="681"/>
      <c r="AZ66" s="681"/>
      <c r="BA66" s="681"/>
      <c r="BB66" s="681"/>
      <c r="BC66" s="681"/>
      <c r="BD66" s="681"/>
    </row>
    <row r="67" spans="2:56" ht="13.5" customHeight="1">
      <c r="B67" s="682"/>
      <c r="AS67" s="681"/>
      <c r="AT67" s="681"/>
      <c r="AU67" s="681"/>
      <c r="AV67" s="681"/>
      <c r="AW67" s="681"/>
      <c r="AX67" s="681"/>
      <c r="AY67" s="681"/>
      <c r="AZ67" s="681"/>
      <c r="BA67" s="681"/>
      <c r="BB67" s="681"/>
      <c r="BC67" s="681"/>
      <c r="BD67" s="681"/>
    </row>
    <row r="68" spans="2:56" ht="13.5" customHeight="1">
      <c r="B68" s="682"/>
      <c r="G68" s="241"/>
      <c r="H68" s="242"/>
      <c r="I68" s="242"/>
      <c r="J68" s="242"/>
      <c r="K68" s="242"/>
      <c r="L68" s="255"/>
      <c r="M68" s="248"/>
      <c r="AS68" s="681"/>
      <c r="AT68" s="681"/>
      <c r="AU68" s="681"/>
      <c r="AV68" s="681"/>
      <c r="AW68" s="681"/>
      <c r="AX68" s="681"/>
      <c r="AY68" s="681"/>
      <c r="AZ68" s="681"/>
      <c r="BA68" s="681"/>
      <c r="BB68" s="681"/>
      <c r="BC68" s="681"/>
      <c r="BD68" s="681"/>
    </row>
    <row r="69" spans="2:56" ht="13.5" customHeight="1">
      <c r="B69" s="682"/>
      <c r="G69" s="246"/>
      <c r="H69" s="242"/>
      <c r="I69" s="242"/>
      <c r="J69" s="242"/>
      <c r="K69" s="242"/>
      <c r="L69" s="255"/>
      <c r="M69" s="248"/>
      <c r="AS69" s="681"/>
      <c r="AT69" s="681"/>
      <c r="AU69" s="681"/>
      <c r="AV69" s="681"/>
      <c r="AW69" s="681"/>
      <c r="AX69" s="681"/>
      <c r="AY69" s="681"/>
      <c r="AZ69" s="681"/>
      <c r="BA69" s="681"/>
      <c r="BB69" s="681"/>
      <c r="BC69" s="681"/>
      <c r="BD69" s="681"/>
    </row>
    <row r="70" spans="2:56" ht="13.5" customHeight="1">
      <c r="B70" s="682"/>
      <c r="G70" s="246"/>
      <c r="H70" s="242"/>
      <c r="I70" s="242"/>
      <c r="J70" s="242"/>
      <c r="K70" s="242"/>
      <c r="L70" s="255"/>
      <c r="M70" s="248"/>
      <c r="AS70" s="681"/>
      <c r="AT70" s="681"/>
      <c r="AU70" s="681"/>
      <c r="AV70" s="681"/>
      <c r="AW70" s="681"/>
      <c r="AX70" s="681"/>
      <c r="AY70" s="681"/>
      <c r="AZ70" s="681"/>
      <c r="BA70" s="681"/>
      <c r="BB70" s="681"/>
      <c r="BC70" s="681"/>
      <c r="BD70" s="681"/>
    </row>
    <row r="71" spans="2:56" ht="13.5" customHeight="1" thickBot="1">
      <c r="B71" s="682"/>
      <c r="G71" s="254"/>
      <c r="AS71" s="681"/>
      <c r="AT71" s="681"/>
      <c r="AU71" s="681"/>
      <c r="AV71" s="681"/>
      <c r="AW71" s="681"/>
      <c r="AX71" s="681"/>
      <c r="AY71" s="681"/>
      <c r="AZ71" s="681"/>
      <c r="BA71" s="681"/>
      <c r="BB71" s="681"/>
      <c r="BC71" s="681"/>
      <c r="BD71" s="681"/>
    </row>
    <row r="72" spans="2:56" ht="13.5" customHeight="1">
      <c r="B72" s="682"/>
      <c r="AS72" s="680" t="s">
        <v>152</v>
      </c>
      <c r="AT72" s="680"/>
      <c r="AU72" s="680"/>
      <c r="AV72" s="680"/>
      <c r="AW72" s="680"/>
      <c r="AX72" s="680"/>
      <c r="AY72" s="680"/>
      <c r="AZ72" s="680"/>
      <c r="BA72" s="680"/>
      <c r="BB72" s="680"/>
      <c r="BC72" s="680"/>
      <c r="BD72" s="680"/>
    </row>
    <row r="73" spans="2:56" ht="13.5" customHeight="1">
      <c r="B73" s="682"/>
      <c r="AS73" s="681"/>
      <c r="AT73" s="681"/>
      <c r="AU73" s="681"/>
      <c r="AV73" s="681"/>
      <c r="AW73" s="681"/>
      <c r="AX73" s="681"/>
      <c r="AY73" s="681"/>
      <c r="AZ73" s="681"/>
      <c r="BA73" s="681"/>
      <c r="BB73" s="681"/>
      <c r="BC73" s="681"/>
      <c r="BD73" s="681"/>
    </row>
    <row r="74" spans="2:56" ht="13.5" customHeight="1">
      <c r="B74" s="682"/>
      <c r="AS74" s="681"/>
      <c r="AT74" s="681"/>
      <c r="AU74" s="681"/>
      <c r="AV74" s="681"/>
      <c r="AW74" s="681"/>
      <c r="AX74" s="681"/>
      <c r="AY74" s="681"/>
      <c r="AZ74" s="681"/>
      <c r="BA74" s="681"/>
      <c r="BB74" s="681"/>
      <c r="BC74" s="681"/>
      <c r="BD74" s="681"/>
    </row>
    <row r="75" spans="2:56" ht="13.5" customHeight="1">
      <c r="B75" s="682"/>
      <c r="AS75" s="681"/>
      <c r="AT75" s="681"/>
      <c r="AU75" s="681"/>
      <c r="AV75" s="681"/>
      <c r="AW75" s="681"/>
      <c r="AX75" s="681"/>
      <c r="AY75" s="681"/>
      <c r="AZ75" s="681"/>
      <c r="BA75" s="681"/>
      <c r="BB75" s="681"/>
      <c r="BC75" s="681"/>
      <c r="BD75" s="681"/>
    </row>
    <row r="76" spans="2:56" ht="13.5" customHeight="1">
      <c r="B76" s="682"/>
      <c r="AS76" s="681"/>
      <c r="AT76" s="681"/>
      <c r="AU76" s="681"/>
      <c r="AV76" s="681"/>
      <c r="AW76" s="681"/>
      <c r="AX76" s="681"/>
      <c r="AY76" s="681"/>
      <c r="AZ76" s="681"/>
      <c r="BA76" s="681"/>
      <c r="BB76" s="681"/>
      <c r="BC76" s="681"/>
      <c r="BD76" s="681"/>
    </row>
    <row r="77" spans="2:56" ht="13.5" customHeight="1">
      <c r="B77" s="682"/>
      <c r="AS77" s="681"/>
      <c r="AT77" s="681"/>
      <c r="AU77" s="681"/>
      <c r="AV77" s="681"/>
      <c r="AW77" s="681"/>
      <c r="AX77" s="681"/>
      <c r="AY77" s="681"/>
      <c r="AZ77" s="681"/>
      <c r="BA77" s="681"/>
      <c r="BB77" s="681"/>
      <c r="BC77" s="681"/>
      <c r="BD77" s="681"/>
    </row>
    <row r="78" spans="2:56" ht="13.5" customHeight="1">
      <c r="B78" s="682"/>
      <c r="AS78" s="681"/>
      <c r="AT78" s="681"/>
      <c r="AU78" s="681"/>
      <c r="AV78" s="681"/>
      <c r="AW78" s="681"/>
      <c r="AX78" s="681"/>
      <c r="AY78" s="681"/>
      <c r="AZ78" s="681"/>
      <c r="BA78" s="681"/>
      <c r="BB78" s="681"/>
      <c r="BC78" s="681"/>
      <c r="BD78" s="681"/>
    </row>
    <row r="79" spans="2:56"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c r="AS79" s="681"/>
      <c r="AT79" s="681"/>
      <c r="AU79" s="681"/>
      <c r="AV79" s="681"/>
      <c r="AW79" s="681"/>
      <c r="AX79" s="681"/>
      <c r="AY79" s="681"/>
      <c r="AZ79" s="681"/>
      <c r="BA79" s="681"/>
      <c r="BB79" s="681"/>
      <c r="BC79" s="681"/>
      <c r="BD79" s="681"/>
    </row>
    <row r="80" spans="2:56"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c r="AS80" s="681"/>
      <c r="AT80" s="681"/>
      <c r="AU80" s="681"/>
      <c r="AV80" s="681"/>
      <c r="AW80" s="681"/>
      <c r="AX80" s="681"/>
      <c r="AY80" s="681"/>
      <c r="AZ80" s="681"/>
      <c r="BA80" s="681"/>
      <c r="BB80" s="681"/>
      <c r="BC80" s="681"/>
      <c r="BD80" s="681"/>
    </row>
    <row r="81" spans="2:56"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c r="AS81" s="681"/>
      <c r="AT81" s="681"/>
      <c r="AU81" s="681"/>
      <c r="AV81" s="681"/>
      <c r="AW81" s="681"/>
      <c r="AX81" s="681"/>
      <c r="AY81" s="681"/>
      <c r="AZ81" s="681"/>
      <c r="BA81" s="681"/>
      <c r="BB81" s="681"/>
      <c r="BC81" s="681"/>
      <c r="BD81" s="681"/>
    </row>
    <row r="82" spans="2:56"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c r="AS82" s="681"/>
      <c r="AT82" s="681"/>
      <c r="AU82" s="681"/>
      <c r="AV82" s="681"/>
      <c r="AW82" s="681"/>
      <c r="AX82" s="681"/>
      <c r="AY82" s="681"/>
      <c r="AZ82" s="681"/>
      <c r="BA82" s="681"/>
      <c r="BB82" s="681"/>
      <c r="BC82" s="681"/>
      <c r="BD82" s="681"/>
    </row>
    <row r="83" spans="2:56"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c r="AS83" s="681"/>
      <c r="AT83" s="681"/>
      <c r="AU83" s="681"/>
      <c r="AV83" s="681"/>
      <c r="AW83" s="681"/>
      <c r="AX83" s="681"/>
      <c r="AY83" s="681"/>
      <c r="AZ83" s="681"/>
      <c r="BA83" s="681"/>
      <c r="BB83" s="681"/>
      <c r="BC83" s="681"/>
      <c r="BD83" s="681"/>
    </row>
    <row r="84" spans="2:56"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c r="AS84" s="681"/>
      <c r="AT84" s="681"/>
      <c r="AU84" s="681"/>
      <c r="AV84" s="681"/>
      <c r="AW84" s="681"/>
      <c r="AX84" s="681"/>
      <c r="AY84" s="681"/>
      <c r="AZ84" s="681"/>
      <c r="BA84" s="681"/>
      <c r="BB84" s="681"/>
      <c r="BC84" s="681"/>
      <c r="BD84" s="681"/>
    </row>
    <row r="85" spans="2:56"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c r="AS85" s="681"/>
      <c r="AT85" s="681"/>
      <c r="AU85" s="681"/>
      <c r="AV85" s="681"/>
      <c r="AW85" s="681"/>
      <c r="AX85" s="681"/>
      <c r="AY85" s="681"/>
      <c r="AZ85" s="681"/>
      <c r="BA85" s="681"/>
      <c r="BB85" s="681"/>
      <c r="BC85" s="681"/>
      <c r="BD85" s="681"/>
    </row>
    <row r="86" spans="2:56"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c r="AS86" s="681"/>
      <c r="AT86" s="681"/>
      <c r="AU86" s="681"/>
      <c r="AV86" s="681"/>
      <c r="AW86" s="681"/>
      <c r="AX86" s="681"/>
      <c r="AY86" s="681"/>
      <c r="AZ86" s="681"/>
      <c r="BA86" s="681"/>
      <c r="BB86" s="681"/>
      <c r="BC86" s="681"/>
      <c r="BD86" s="681"/>
    </row>
    <row r="87" spans="2:56"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c r="AS87" s="681"/>
      <c r="AT87" s="681"/>
      <c r="AU87" s="681"/>
      <c r="AV87" s="681"/>
      <c r="AW87" s="681"/>
      <c r="AX87" s="681"/>
      <c r="AY87" s="681"/>
      <c r="AZ87" s="681"/>
      <c r="BA87" s="681"/>
      <c r="BB87" s="681"/>
      <c r="BC87" s="681"/>
      <c r="BD87" s="681"/>
    </row>
    <row r="88" spans="2:56"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c r="AS88" s="681"/>
      <c r="AT88" s="681"/>
      <c r="AU88" s="681"/>
      <c r="AV88" s="681"/>
      <c r="AW88" s="681"/>
      <c r="AX88" s="681"/>
      <c r="AY88" s="681"/>
      <c r="AZ88" s="681"/>
      <c r="BA88" s="681"/>
      <c r="BB88" s="681"/>
      <c r="BC88" s="681"/>
      <c r="BD88" s="681"/>
    </row>
    <row r="89" spans="2:56"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c r="AS89" s="681"/>
      <c r="AT89" s="681"/>
      <c r="AU89" s="681"/>
      <c r="AV89" s="681"/>
      <c r="AW89" s="681"/>
      <c r="AX89" s="681"/>
      <c r="AY89" s="681"/>
      <c r="AZ89" s="681"/>
      <c r="BA89" s="681"/>
      <c r="BB89" s="681"/>
      <c r="BC89" s="681"/>
      <c r="BD89" s="681"/>
    </row>
    <row r="90" spans="2:56"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c r="AS90" s="681"/>
      <c r="AT90" s="681"/>
      <c r="AU90" s="681"/>
      <c r="AV90" s="681"/>
      <c r="AW90" s="681"/>
      <c r="AX90" s="681"/>
      <c r="AY90" s="681"/>
      <c r="AZ90" s="681"/>
      <c r="BA90" s="681"/>
      <c r="BB90" s="681"/>
      <c r="BC90" s="681"/>
      <c r="BD90" s="681"/>
    </row>
    <row r="91" spans="2:56"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c r="AS91" s="681"/>
      <c r="AT91" s="681"/>
      <c r="AU91" s="681"/>
      <c r="AV91" s="681"/>
      <c r="AW91" s="681"/>
      <c r="AX91" s="681"/>
      <c r="AY91" s="681"/>
      <c r="AZ91" s="681"/>
      <c r="BA91" s="681"/>
      <c r="BB91" s="681"/>
      <c r="BC91" s="681"/>
      <c r="BD91" s="681"/>
    </row>
    <row r="92" spans="2:56"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c r="AS92" s="681"/>
      <c r="AT92" s="681"/>
      <c r="AU92" s="681"/>
      <c r="AV92" s="681"/>
      <c r="AW92" s="681"/>
      <c r="AX92" s="681"/>
      <c r="AY92" s="681"/>
      <c r="AZ92" s="681"/>
      <c r="BA92" s="681"/>
      <c r="BB92" s="681"/>
      <c r="BC92" s="681"/>
      <c r="BD92" s="681"/>
    </row>
    <row r="93" spans="2:56"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c r="AS93" s="681"/>
      <c r="AT93" s="681"/>
      <c r="AU93" s="681"/>
      <c r="AV93" s="681"/>
      <c r="AW93" s="681"/>
      <c r="AX93" s="681"/>
      <c r="AY93" s="681"/>
      <c r="AZ93" s="681"/>
      <c r="BA93" s="681"/>
      <c r="BB93" s="681"/>
      <c r="BC93" s="681"/>
      <c r="BD93" s="681"/>
    </row>
    <row r="94" spans="2:56"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c r="AS94" s="681"/>
      <c r="AT94" s="681"/>
      <c r="AU94" s="681"/>
      <c r="AV94" s="681"/>
      <c r="AW94" s="681"/>
      <c r="AX94" s="681"/>
      <c r="AY94" s="681"/>
      <c r="AZ94" s="681"/>
      <c r="BA94" s="681"/>
      <c r="BB94" s="681"/>
      <c r="BC94" s="681"/>
      <c r="BD94" s="681"/>
    </row>
    <row r="95" spans="2:56"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S95" s="681"/>
      <c r="AT95" s="681"/>
      <c r="AU95" s="681"/>
      <c r="AV95" s="681"/>
      <c r="AW95" s="681"/>
      <c r="AX95" s="681"/>
      <c r="AY95" s="681"/>
      <c r="AZ95" s="681"/>
      <c r="BA95" s="681"/>
      <c r="BB95" s="681"/>
      <c r="BC95" s="681"/>
      <c r="BD95" s="681"/>
    </row>
    <row r="96" spans="2:56"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S96" s="681"/>
      <c r="AT96" s="681"/>
      <c r="AU96" s="681"/>
      <c r="AV96" s="681"/>
      <c r="AW96" s="681"/>
      <c r="AX96" s="681"/>
      <c r="AY96" s="681"/>
      <c r="AZ96" s="681"/>
      <c r="BA96" s="681"/>
      <c r="BB96" s="681"/>
      <c r="BC96" s="681"/>
      <c r="BD96" s="681"/>
    </row>
    <row r="97" spans="2:56"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c r="AS97" s="681"/>
      <c r="AT97" s="681"/>
      <c r="AU97" s="681"/>
      <c r="AV97" s="681"/>
      <c r="AW97" s="681"/>
      <c r="AX97" s="681"/>
      <c r="AY97" s="681"/>
      <c r="AZ97" s="681"/>
      <c r="BA97" s="681"/>
      <c r="BB97" s="681"/>
      <c r="BC97" s="681"/>
      <c r="BD97" s="681"/>
    </row>
    <row r="98" spans="2:56"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c r="AS98" s="681"/>
      <c r="AT98" s="681"/>
      <c r="AU98" s="681"/>
      <c r="AV98" s="681"/>
      <c r="AW98" s="681"/>
      <c r="AX98" s="681"/>
      <c r="AY98" s="681"/>
      <c r="AZ98" s="681"/>
      <c r="BA98" s="681"/>
      <c r="BB98" s="681"/>
      <c r="BC98" s="681"/>
      <c r="BD98" s="681"/>
    </row>
    <row r="99" spans="2:56"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c r="AS99" s="681"/>
      <c r="AT99" s="681"/>
      <c r="AU99" s="681"/>
      <c r="AV99" s="681"/>
      <c r="AW99" s="681"/>
      <c r="AX99" s="681"/>
      <c r="AY99" s="681"/>
      <c r="AZ99" s="681"/>
      <c r="BA99" s="681"/>
      <c r="BB99" s="681"/>
      <c r="BC99" s="681"/>
      <c r="BD99" s="681"/>
    </row>
    <row r="100" spans="2:56"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S100" s="681"/>
      <c r="AT100" s="681"/>
      <c r="AU100" s="681"/>
      <c r="AV100" s="681"/>
      <c r="AW100" s="681"/>
      <c r="AX100" s="681"/>
      <c r="AY100" s="681"/>
      <c r="AZ100" s="681"/>
      <c r="BA100" s="681"/>
      <c r="BB100" s="681"/>
      <c r="BC100" s="681"/>
      <c r="BD100" s="681"/>
    </row>
    <row r="101" spans="2:56"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c r="AS101" s="681"/>
      <c r="AT101" s="681"/>
      <c r="AU101" s="681"/>
      <c r="AV101" s="681"/>
      <c r="AW101" s="681"/>
      <c r="AX101" s="681"/>
      <c r="AY101" s="681"/>
      <c r="AZ101" s="681"/>
      <c r="BA101" s="681"/>
      <c r="BB101" s="681"/>
      <c r="BC101" s="681"/>
      <c r="BD101" s="681"/>
    </row>
    <row r="102" spans="2:56"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c r="AS102" s="681"/>
      <c r="AT102" s="681"/>
      <c r="AU102" s="681"/>
      <c r="AV102" s="681"/>
      <c r="AW102" s="681"/>
      <c r="AX102" s="681"/>
      <c r="AY102" s="681"/>
      <c r="AZ102" s="681"/>
      <c r="BA102" s="681"/>
      <c r="BB102" s="681"/>
      <c r="BC102" s="681"/>
      <c r="BD102" s="681"/>
    </row>
    <row r="103" spans="2:56"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c r="AS103" s="681"/>
      <c r="AT103" s="681"/>
      <c r="AU103" s="681"/>
      <c r="AV103" s="681"/>
      <c r="AW103" s="681"/>
      <c r="AX103" s="681"/>
      <c r="AY103" s="681"/>
      <c r="AZ103" s="681"/>
      <c r="BA103" s="681"/>
      <c r="BB103" s="681"/>
      <c r="BC103" s="681"/>
      <c r="BD103" s="681"/>
    </row>
    <row r="104" spans="2:56"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c r="AS104" s="681"/>
      <c r="AT104" s="681"/>
      <c r="AU104" s="681"/>
      <c r="AV104" s="681"/>
      <c r="AW104" s="681"/>
      <c r="AX104" s="681"/>
      <c r="AY104" s="681"/>
      <c r="AZ104" s="681"/>
      <c r="BA104" s="681"/>
      <c r="BB104" s="681"/>
      <c r="BC104" s="681"/>
      <c r="BD104" s="681"/>
    </row>
    <row r="105" spans="2:56"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c r="AS105" s="681"/>
      <c r="AT105" s="681"/>
      <c r="AU105" s="681"/>
      <c r="AV105" s="681"/>
      <c r="AW105" s="681"/>
      <c r="AX105" s="681"/>
      <c r="AY105" s="681"/>
      <c r="AZ105" s="681"/>
      <c r="BA105" s="681"/>
      <c r="BB105" s="681"/>
      <c r="BC105" s="681"/>
      <c r="BD105" s="681"/>
    </row>
    <row r="106" spans="2:56"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c r="AS106" s="681"/>
      <c r="AT106" s="681"/>
      <c r="AU106" s="681"/>
      <c r="AV106" s="681"/>
      <c r="AW106" s="681"/>
      <c r="AX106" s="681"/>
      <c r="AY106" s="681"/>
      <c r="AZ106" s="681"/>
      <c r="BA106" s="681"/>
      <c r="BB106" s="681"/>
      <c r="BC106" s="681"/>
      <c r="BD106" s="681"/>
    </row>
    <row r="107" spans="2:56"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c r="AS107" s="681"/>
      <c r="AT107" s="681"/>
      <c r="AU107" s="681"/>
      <c r="AV107" s="681"/>
      <c r="AW107" s="681"/>
      <c r="AX107" s="681"/>
      <c r="AY107" s="681"/>
      <c r="AZ107" s="681"/>
      <c r="BA107" s="681"/>
      <c r="BB107" s="681"/>
      <c r="BC107" s="681"/>
      <c r="BD107" s="681"/>
    </row>
    <row r="108" spans="2:56"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c r="AS108" s="681"/>
      <c r="AT108" s="681"/>
      <c r="AU108" s="681"/>
      <c r="AV108" s="681"/>
      <c r="AW108" s="681"/>
      <c r="AX108" s="681"/>
      <c r="AY108" s="681"/>
      <c r="AZ108" s="681"/>
      <c r="BA108" s="681"/>
      <c r="BB108" s="681"/>
      <c r="BC108" s="681"/>
      <c r="BD108" s="681"/>
    </row>
    <row r="109" spans="2:56"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c r="AS109" s="681"/>
      <c r="AT109" s="681"/>
      <c r="AU109" s="681"/>
      <c r="AV109" s="681"/>
      <c r="AW109" s="681"/>
      <c r="AX109" s="681"/>
      <c r="AY109" s="681"/>
      <c r="AZ109" s="681"/>
      <c r="BA109" s="681"/>
      <c r="BB109" s="681"/>
      <c r="BC109" s="681"/>
      <c r="BD109" s="681"/>
    </row>
    <row r="110" spans="2:56"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c r="AS110" s="681"/>
      <c r="AT110" s="681"/>
      <c r="AU110" s="681"/>
      <c r="AV110" s="681"/>
      <c r="AW110" s="681"/>
      <c r="AX110" s="681"/>
      <c r="AY110" s="681"/>
      <c r="AZ110" s="681"/>
      <c r="BA110" s="681"/>
      <c r="BB110" s="681"/>
      <c r="BC110" s="681"/>
      <c r="BD110" s="681"/>
    </row>
    <row r="111" spans="2:56"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c r="AS111" s="681"/>
      <c r="AT111" s="681"/>
      <c r="AU111" s="681"/>
      <c r="AV111" s="681"/>
      <c r="AW111" s="681"/>
      <c r="AX111" s="681"/>
      <c r="AY111" s="681"/>
      <c r="AZ111" s="681"/>
      <c r="BA111" s="681"/>
      <c r="BB111" s="681"/>
      <c r="BC111" s="681"/>
      <c r="BD111" s="681"/>
    </row>
    <row r="112" spans="2:56"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S112" s="681"/>
      <c r="AT112" s="681"/>
      <c r="AU112" s="681"/>
      <c r="AV112" s="681"/>
      <c r="AW112" s="681"/>
      <c r="AX112" s="681"/>
      <c r="AY112" s="681"/>
      <c r="AZ112" s="681"/>
      <c r="BA112" s="681"/>
      <c r="BB112" s="681"/>
      <c r="BC112" s="681"/>
      <c r="BD112" s="681"/>
    </row>
    <row r="113" spans="2:56" ht="12.75" customHeight="1">
      <c r="B113" s="682"/>
      <c r="AS113" s="681"/>
      <c r="AT113" s="681"/>
      <c r="AU113" s="681"/>
      <c r="AV113" s="681"/>
      <c r="AW113" s="681"/>
      <c r="AX113" s="681"/>
      <c r="AY113" s="681"/>
      <c r="AZ113" s="681"/>
      <c r="BA113" s="681"/>
      <c r="BB113" s="681"/>
      <c r="BC113" s="681"/>
      <c r="BD113" s="681"/>
    </row>
    <row r="114" spans="2:56">
      <c r="AS114" s="681"/>
      <c r="AT114" s="681"/>
      <c r="AU114" s="681"/>
      <c r="AV114" s="681"/>
      <c r="AW114" s="681"/>
      <c r="AX114" s="681"/>
      <c r="AY114" s="681"/>
      <c r="AZ114" s="681"/>
      <c r="BA114" s="681"/>
      <c r="BB114" s="681"/>
      <c r="BC114" s="681"/>
      <c r="BD114" s="681"/>
    </row>
    <row r="115" spans="2:56">
      <c r="AS115" s="681"/>
      <c r="AT115" s="681"/>
      <c r="AU115" s="681"/>
      <c r="AV115" s="681"/>
      <c r="AW115" s="681"/>
      <c r="AX115" s="681"/>
      <c r="AY115" s="681"/>
      <c r="AZ115" s="681"/>
      <c r="BA115" s="681"/>
      <c r="BB115" s="681"/>
      <c r="BC115" s="681"/>
      <c r="BD115" s="681"/>
    </row>
    <row r="116" spans="2:56">
      <c r="AS116" s="681"/>
      <c r="AT116" s="681"/>
      <c r="AU116" s="681"/>
      <c r="AV116" s="681"/>
      <c r="AW116" s="681"/>
      <c r="AX116" s="681"/>
      <c r="AY116" s="681"/>
      <c r="AZ116" s="681"/>
      <c r="BA116" s="681"/>
      <c r="BB116" s="681"/>
      <c r="BC116" s="681"/>
      <c r="BD116" s="681"/>
    </row>
    <row r="117" spans="2:56">
      <c r="AS117" s="681"/>
      <c r="AT117" s="681"/>
      <c r="AU117" s="681"/>
      <c r="AV117" s="681"/>
      <c r="AW117" s="681"/>
      <c r="AX117" s="681"/>
      <c r="AY117" s="681"/>
      <c r="AZ117" s="681"/>
      <c r="BA117" s="681"/>
      <c r="BB117" s="681"/>
      <c r="BC117" s="681"/>
      <c r="BD117" s="681"/>
    </row>
    <row r="118" spans="2:56">
      <c r="AS118" s="681"/>
      <c r="AT118" s="681"/>
      <c r="AU118" s="681"/>
      <c r="AV118" s="681"/>
      <c r="AW118" s="681"/>
      <c r="AX118" s="681"/>
      <c r="AY118" s="681"/>
      <c r="AZ118" s="681"/>
      <c r="BA118" s="681"/>
      <c r="BB118" s="681"/>
      <c r="BC118" s="681"/>
      <c r="BD118" s="681"/>
    </row>
    <row r="119" spans="2:56">
      <c r="AS119" s="681"/>
      <c r="AT119" s="681"/>
      <c r="AU119" s="681"/>
      <c r="AV119" s="681"/>
      <c r="AW119" s="681"/>
      <c r="AX119" s="681"/>
      <c r="AY119" s="681"/>
      <c r="AZ119" s="681"/>
      <c r="BA119" s="681"/>
      <c r="BB119" s="681"/>
      <c r="BC119" s="681"/>
      <c r="BD119" s="681"/>
    </row>
    <row r="120" spans="2:56">
      <c r="AS120" s="681"/>
      <c r="AT120" s="681"/>
      <c r="AU120" s="681"/>
      <c r="AV120" s="681"/>
      <c r="AW120" s="681"/>
      <c r="AX120" s="681"/>
      <c r="AY120" s="681"/>
      <c r="AZ120" s="681"/>
      <c r="BA120" s="681"/>
      <c r="BB120" s="681"/>
      <c r="BC120" s="681"/>
      <c r="BD120" s="681"/>
    </row>
    <row r="121" spans="2:56">
      <c r="AS121" s="681"/>
      <c r="AT121" s="681"/>
      <c r="AU121" s="681"/>
      <c r="AV121" s="681"/>
      <c r="AW121" s="681"/>
      <c r="AX121" s="681"/>
      <c r="AY121" s="681"/>
      <c r="AZ121" s="681"/>
      <c r="BA121" s="681"/>
      <c r="BB121" s="681"/>
      <c r="BC121" s="681"/>
      <c r="BD121" s="681"/>
    </row>
    <row r="122" spans="2:56">
      <c r="AS122" s="681"/>
      <c r="AT122" s="681"/>
      <c r="AU122" s="681"/>
      <c r="AV122" s="681"/>
      <c r="AW122" s="681"/>
      <c r="AX122" s="681"/>
      <c r="AY122" s="681"/>
      <c r="AZ122" s="681"/>
      <c r="BA122" s="681"/>
      <c r="BB122" s="681"/>
      <c r="BC122" s="681"/>
      <c r="BD122" s="681"/>
    </row>
    <row r="123" spans="2:56">
      <c r="AS123" s="681"/>
      <c r="AT123" s="681"/>
      <c r="AU123" s="681"/>
      <c r="AV123" s="681"/>
      <c r="AW123" s="681"/>
      <c r="AX123" s="681"/>
      <c r="AY123" s="681"/>
      <c r="AZ123" s="681"/>
      <c r="BA123" s="681"/>
      <c r="BB123" s="681"/>
      <c r="BC123" s="681"/>
      <c r="BD123" s="681"/>
    </row>
    <row r="124" spans="2:56">
      <c r="AS124" s="681"/>
      <c r="AT124" s="681"/>
      <c r="AU124" s="681"/>
      <c r="AV124" s="681"/>
      <c r="AW124" s="681"/>
      <c r="AX124" s="681"/>
      <c r="AY124" s="681"/>
      <c r="AZ124" s="681"/>
      <c r="BA124" s="681"/>
      <c r="BB124" s="681"/>
      <c r="BC124" s="681"/>
      <c r="BD124" s="681"/>
    </row>
    <row r="125" spans="2:56">
      <c r="AS125" s="681"/>
      <c r="AT125" s="681"/>
      <c r="AU125" s="681"/>
      <c r="AV125" s="681"/>
      <c r="AW125" s="681"/>
      <c r="AX125" s="681"/>
      <c r="AY125" s="681"/>
      <c r="AZ125" s="681"/>
      <c r="BA125" s="681"/>
      <c r="BB125" s="681"/>
      <c r="BC125" s="681"/>
      <c r="BD125" s="681"/>
    </row>
    <row r="126" spans="2:56">
      <c r="AS126" s="681"/>
      <c r="AT126" s="681"/>
      <c r="AU126" s="681"/>
      <c r="AV126" s="681"/>
      <c r="AW126" s="681"/>
      <c r="AX126" s="681"/>
      <c r="AY126" s="681"/>
      <c r="AZ126" s="681"/>
      <c r="BA126" s="681"/>
      <c r="BB126" s="681"/>
      <c r="BC126" s="681"/>
      <c r="BD126" s="681"/>
    </row>
    <row r="127" spans="2:56">
      <c r="AS127" s="681"/>
      <c r="AT127" s="681"/>
      <c r="AU127" s="681"/>
      <c r="AV127" s="681"/>
      <c r="AW127" s="681"/>
      <c r="AX127" s="681"/>
      <c r="AY127" s="681"/>
      <c r="AZ127" s="681"/>
      <c r="BA127" s="681"/>
      <c r="BB127" s="681"/>
      <c r="BC127" s="681"/>
      <c r="BD127" s="681"/>
    </row>
    <row r="128" spans="2:56">
      <c r="AS128" s="681"/>
      <c r="AT128" s="681"/>
      <c r="AU128" s="681"/>
      <c r="AV128" s="681"/>
      <c r="AW128" s="681"/>
      <c r="AX128" s="681"/>
      <c r="AY128" s="681"/>
      <c r="AZ128" s="681"/>
      <c r="BA128" s="681"/>
      <c r="BB128" s="681"/>
      <c r="BC128" s="681"/>
      <c r="BD128" s="681"/>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J128"/>
  <sheetViews>
    <sheetView showGridLines="0" topLeftCell="A17" zoomScale="32" zoomScaleNormal="32" workbookViewId="0">
      <selection activeCell="D51" sqref="D51:D52"/>
    </sheetView>
  </sheetViews>
  <sheetFormatPr baseColWidth="10" defaultColWidth="9.125" defaultRowHeight="12.75"/>
  <cols>
    <col min="1" max="1" width="3.625" style="229" customWidth="1"/>
    <col min="2" max="2" width="25.375" style="229" customWidth="1"/>
    <col min="3" max="3" width="3.75" style="229" customWidth="1"/>
    <col min="4" max="6" width="11.125" style="229" customWidth="1"/>
    <col min="7" max="7" width="66.375" style="229" customWidth="1"/>
    <col min="8" max="16" width="11.125" style="229" customWidth="1"/>
    <col min="17" max="17" width="28.25" style="229" customWidth="1"/>
    <col min="18" max="33" width="11.125" style="229" customWidth="1"/>
    <col min="34" max="44" width="9.125" style="229"/>
    <col min="45" max="62" width="9.125" style="683"/>
    <col min="63" max="16384" width="9.125" style="229"/>
  </cols>
  <sheetData>
    <row r="1" spans="1:62" ht="13.5" customHeight="1">
      <c r="B1" s="230"/>
      <c r="C1" s="231"/>
      <c r="D1" s="232"/>
      <c r="E1" s="230"/>
      <c r="F1" s="230"/>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S1" s="683" t="s">
        <v>238</v>
      </c>
    </row>
    <row r="2" spans="1:62" ht="103.5" customHeight="1">
      <c r="A2" s="659" t="s">
        <v>153</v>
      </c>
      <c r="B2" s="659"/>
      <c r="C2" s="659"/>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233"/>
      <c r="AR2" s="233"/>
    </row>
    <row r="3" spans="1:62" ht="13.5" customHeight="1">
      <c r="B3" s="231"/>
      <c r="C3" s="231"/>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row>
    <row r="4" spans="1:62" ht="24.95" customHeight="1">
      <c r="B4" s="231"/>
      <c r="C4" s="231"/>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0"/>
      <c r="AG4" s="230"/>
    </row>
    <row r="5" spans="1:62" s="234" customFormat="1" ht="20.25">
      <c r="B5" s="235"/>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S5" s="683"/>
      <c r="AT5" s="683"/>
      <c r="AU5" s="683"/>
      <c r="AV5" s="683"/>
      <c r="AW5" s="683"/>
      <c r="AX5" s="683"/>
      <c r="AY5" s="683"/>
      <c r="AZ5" s="683"/>
      <c r="BA5" s="683"/>
      <c r="BB5" s="683"/>
      <c r="BC5" s="683"/>
      <c r="BD5" s="683"/>
      <c r="BE5" s="683"/>
      <c r="BF5" s="683"/>
      <c r="BG5" s="683"/>
      <c r="BH5" s="683"/>
      <c r="BI5" s="683"/>
      <c r="BJ5" s="683"/>
    </row>
    <row r="6" spans="1:62" s="234" customFormat="1" ht="20.25">
      <c r="B6" s="682" t="s">
        <v>144</v>
      </c>
      <c r="C6" s="235"/>
      <c r="D6" s="235"/>
      <c r="E6" s="235"/>
      <c r="F6" s="235"/>
      <c r="G6" s="235"/>
      <c r="H6" s="235"/>
      <c r="I6" s="235"/>
      <c r="J6" s="235"/>
      <c r="K6" s="235"/>
      <c r="L6" s="235"/>
      <c r="M6" s="235"/>
      <c r="N6" s="235"/>
      <c r="O6" s="235"/>
      <c r="P6" s="235"/>
      <c r="Q6" s="235"/>
      <c r="R6" s="235"/>
      <c r="T6" s="235"/>
      <c r="U6" s="235"/>
      <c r="V6" s="235"/>
      <c r="W6" s="235"/>
      <c r="X6" s="235"/>
      <c r="Y6" s="235"/>
      <c r="Z6" s="235"/>
      <c r="AA6" s="235"/>
      <c r="AB6" s="235"/>
      <c r="AC6" s="235"/>
      <c r="AD6" s="235"/>
      <c r="AE6" s="235"/>
      <c r="AF6" s="235"/>
      <c r="AG6" s="235"/>
      <c r="AS6" s="683"/>
      <c r="AT6" s="683"/>
      <c r="AU6" s="683"/>
      <c r="AV6" s="683"/>
      <c r="AW6" s="683"/>
      <c r="AX6" s="683"/>
      <c r="AY6" s="683"/>
      <c r="AZ6" s="683"/>
      <c r="BA6" s="683"/>
      <c r="BB6" s="683"/>
      <c r="BC6" s="683"/>
      <c r="BD6" s="683"/>
      <c r="BE6" s="683"/>
      <c r="BF6" s="683"/>
      <c r="BG6" s="683"/>
      <c r="BH6" s="683"/>
      <c r="BI6" s="683"/>
      <c r="BJ6" s="683"/>
    </row>
    <row r="7" spans="1:62" s="234" customFormat="1" ht="20.25">
      <c r="B7" s="682"/>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S7" s="683"/>
      <c r="AT7" s="683"/>
      <c r="AU7" s="683"/>
      <c r="AV7" s="683"/>
      <c r="AW7" s="683"/>
      <c r="AX7" s="683"/>
      <c r="AY7" s="683"/>
      <c r="AZ7" s="683"/>
      <c r="BA7" s="683"/>
      <c r="BB7" s="683"/>
      <c r="BC7" s="683"/>
      <c r="BD7" s="683"/>
      <c r="BE7" s="683"/>
      <c r="BF7" s="683"/>
      <c r="BG7" s="683"/>
      <c r="BH7" s="683"/>
      <c r="BI7" s="683"/>
      <c r="BJ7" s="683"/>
    </row>
    <row r="8" spans="1:62" s="234" customFormat="1" ht="20.25">
      <c r="B8" s="682"/>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S8" s="683"/>
      <c r="AT8" s="683"/>
      <c r="AU8" s="683"/>
      <c r="AV8" s="683"/>
      <c r="AW8" s="683"/>
      <c r="AX8" s="683"/>
      <c r="AY8" s="683"/>
      <c r="AZ8" s="683"/>
      <c r="BA8" s="683"/>
      <c r="BB8" s="683"/>
      <c r="BC8" s="683"/>
      <c r="BD8" s="683"/>
      <c r="BE8" s="683"/>
      <c r="BF8" s="683"/>
      <c r="BG8" s="683"/>
      <c r="BH8" s="683"/>
      <c r="BI8" s="683"/>
      <c r="BJ8" s="683"/>
    </row>
    <row r="9" spans="1:62" s="234" customFormat="1" ht="21" customHeight="1">
      <c r="B9" s="256"/>
      <c r="C9" s="235"/>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c r="AI9" s="237"/>
      <c r="AJ9" s="237"/>
      <c r="AK9" s="237"/>
      <c r="AL9" s="237"/>
      <c r="AM9" s="237"/>
      <c r="AN9" s="237"/>
      <c r="AO9" s="237"/>
      <c r="AP9" s="237"/>
      <c r="AQ9" s="237"/>
      <c r="AR9" s="237"/>
      <c r="AS9" s="683"/>
      <c r="AT9" s="683"/>
      <c r="AU9" s="683"/>
      <c r="AV9" s="683"/>
      <c r="AW9" s="683"/>
      <c r="AX9" s="683"/>
      <c r="AY9" s="683"/>
      <c r="AZ9" s="683"/>
      <c r="BA9" s="683"/>
      <c r="BB9" s="683"/>
      <c r="BC9" s="683"/>
      <c r="BD9" s="683"/>
      <c r="BE9" s="683"/>
      <c r="BF9" s="683"/>
      <c r="BG9" s="683"/>
      <c r="BH9" s="683"/>
      <c r="BI9" s="683"/>
      <c r="BJ9" s="683"/>
    </row>
    <row r="10" spans="1:62" s="234" customFormat="1" ht="20.25">
      <c r="B10" s="256"/>
      <c r="C10" s="235"/>
      <c r="D10" s="236"/>
      <c r="E10" s="236"/>
      <c r="F10" s="236"/>
      <c r="G10" s="236"/>
      <c r="H10" s="236"/>
      <c r="I10" s="236"/>
      <c r="J10" s="236"/>
      <c r="K10" s="236"/>
      <c r="L10" s="236"/>
      <c r="M10" s="236"/>
      <c r="N10" s="236"/>
      <c r="O10" s="236"/>
      <c r="P10" s="236"/>
      <c r="Q10" s="236"/>
      <c r="R10" s="236"/>
      <c r="S10" s="236"/>
      <c r="T10" s="236"/>
      <c r="U10" s="236"/>
      <c r="V10" s="236"/>
      <c r="W10" s="236"/>
      <c r="X10" s="236"/>
      <c r="Y10" s="236"/>
      <c r="Z10" s="236"/>
      <c r="AA10" s="236"/>
      <c r="AB10" s="236"/>
      <c r="AC10" s="236"/>
      <c r="AD10" s="236"/>
      <c r="AE10" s="236"/>
      <c r="AF10" s="236"/>
      <c r="AG10" s="236"/>
      <c r="AH10" s="237"/>
      <c r="AI10" s="237"/>
      <c r="AJ10" s="237"/>
      <c r="AK10" s="237"/>
      <c r="AL10" s="237"/>
      <c r="AM10" s="237"/>
      <c r="AN10" s="237"/>
      <c r="AO10" s="237"/>
      <c r="AP10" s="237"/>
      <c r="AQ10" s="237"/>
      <c r="AR10" s="237"/>
      <c r="AS10" s="683"/>
      <c r="AT10" s="683"/>
      <c r="AU10" s="683"/>
      <c r="AV10" s="683"/>
      <c r="AW10" s="683"/>
      <c r="AX10" s="683"/>
      <c r="AY10" s="683"/>
      <c r="AZ10" s="683"/>
      <c r="BA10" s="683"/>
      <c r="BB10" s="683"/>
      <c r="BC10" s="683"/>
      <c r="BD10" s="683"/>
      <c r="BE10" s="683"/>
      <c r="BF10" s="683"/>
      <c r="BG10" s="683"/>
      <c r="BH10" s="683"/>
      <c r="BI10" s="683"/>
      <c r="BJ10" s="683"/>
    </row>
    <row r="11" spans="1:62" s="234" customFormat="1" ht="20.25">
      <c r="B11" s="682" t="s">
        <v>143</v>
      </c>
      <c r="C11" s="235"/>
      <c r="D11" s="236"/>
      <c r="E11" s="236"/>
      <c r="F11" s="236"/>
      <c r="G11" s="236"/>
      <c r="H11" s="236"/>
      <c r="I11" s="236"/>
      <c r="J11" s="236"/>
      <c r="K11" s="236"/>
      <c r="L11" s="236"/>
      <c r="M11" s="236"/>
      <c r="N11" s="236"/>
      <c r="O11" s="236"/>
      <c r="P11" s="236"/>
      <c r="Q11" s="236"/>
      <c r="R11" s="236"/>
      <c r="S11" s="236"/>
      <c r="T11" s="236"/>
      <c r="U11" s="236"/>
      <c r="V11" s="236"/>
      <c r="W11" s="236"/>
      <c r="X11" s="236"/>
      <c r="Y11" s="236"/>
      <c r="Z11" s="236"/>
      <c r="AA11" s="236"/>
      <c r="AB11" s="236"/>
      <c r="AC11" s="236"/>
      <c r="AD11" s="236"/>
      <c r="AE11" s="236"/>
      <c r="AF11" s="236"/>
      <c r="AG11" s="236"/>
      <c r="AH11" s="237"/>
      <c r="AI11" s="237"/>
      <c r="AJ11" s="237"/>
      <c r="AK11" s="237"/>
      <c r="AL11" s="237"/>
      <c r="AM11" s="237"/>
      <c r="AN11" s="237"/>
      <c r="AO11" s="237"/>
      <c r="AP11" s="237"/>
      <c r="AQ11" s="237"/>
      <c r="AR11" s="237"/>
      <c r="AS11" s="683"/>
      <c r="AT11" s="683"/>
      <c r="AU11" s="683"/>
      <c r="AV11" s="683"/>
      <c r="AW11" s="683"/>
      <c r="AX11" s="683"/>
      <c r="AY11" s="683"/>
      <c r="AZ11" s="683"/>
      <c r="BA11" s="683"/>
      <c r="BB11" s="683"/>
      <c r="BC11" s="683"/>
      <c r="BD11" s="683"/>
      <c r="BE11" s="683"/>
      <c r="BF11" s="683"/>
      <c r="BG11" s="683"/>
      <c r="BH11" s="683"/>
      <c r="BI11" s="683"/>
      <c r="BJ11" s="683"/>
    </row>
    <row r="12" spans="1:62" s="234" customFormat="1" ht="20.25">
      <c r="B12" s="682"/>
      <c r="C12" s="235"/>
      <c r="D12" s="236"/>
      <c r="E12" s="236"/>
      <c r="F12" s="236"/>
      <c r="G12" s="236"/>
      <c r="H12" s="236"/>
      <c r="I12" s="236"/>
      <c r="J12" s="236"/>
      <c r="K12" s="236"/>
      <c r="L12" s="236"/>
      <c r="M12" s="236"/>
      <c r="N12" s="236"/>
      <c r="O12" s="236"/>
      <c r="P12" s="236"/>
      <c r="Q12" s="236"/>
      <c r="R12" s="236"/>
      <c r="S12" s="236"/>
      <c r="T12" s="236"/>
      <c r="U12" s="236"/>
      <c r="V12" s="236"/>
      <c r="W12" s="236"/>
      <c r="X12" s="236"/>
      <c r="Y12" s="236"/>
      <c r="Z12" s="236"/>
      <c r="AA12" s="236"/>
      <c r="AB12" s="236"/>
      <c r="AC12" s="236"/>
      <c r="AD12" s="236"/>
      <c r="AE12" s="236"/>
      <c r="AF12" s="236"/>
      <c r="AG12" s="236"/>
      <c r="AH12" s="237"/>
      <c r="AI12" s="237"/>
      <c r="AJ12" s="237"/>
      <c r="AK12" s="237"/>
      <c r="AL12" s="237"/>
      <c r="AM12" s="237"/>
      <c r="AN12" s="237"/>
      <c r="AO12" s="237"/>
      <c r="AP12" s="237"/>
      <c r="AQ12" s="237"/>
      <c r="AR12" s="237"/>
      <c r="AS12" s="683"/>
      <c r="AT12" s="683"/>
      <c r="AU12" s="683"/>
      <c r="AV12" s="683"/>
      <c r="AW12" s="683"/>
      <c r="AX12" s="683"/>
      <c r="AY12" s="683"/>
      <c r="AZ12" s="683"/>
      <c r="BA12" s="683"/>
      <c r="BB12" s="683"/>
      <c r="BC12" s="683"/>
      <c r="BD12" s="683"/>
      <c r="BE12" s="683"/>
      <c r="BF12" s="683"/>
      <c r="BG12" s="683"/>
      <c r="BH12" s="683"/>
      <c r="BI12" s="683"/>
      <c r="BJ12" s="683"/>
    </row>
    <row r="13" spans="1:62" s="234" customFormat="1" ht="21" customHeight="1">
      <c r="B13" s="682"/>
      <c r="C13" s="235"/>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c r="AI13" s="237"/>
      <c r="AJ13" s="237"/>
      <c r="AK13" s="237"/>
      <c r="AL13" s="237"/>
      <c r="AM13" s="237"/>
      <c r="AN13" s="237"/>
      <c r="AO13" s="237"/>
      <c r="AP13" s="237"/>
      <c r="AQ13" s="237"/>
      <c r="AR13" s="237"/>
      <c r="AS13" s="683"/>
      <c r="AT13" s="683"/>
      <c r="AU13" s="683"/>
      <c r="AV13" s="683"/>
      <c r="AW13" s="683"/>
      <c r="AX13" s="683"/>
      <c r="AY13" s="683"/>
      <c r="AZ13" s="683"/>
      <c r="BA13" s="683"/>
      <c r="BB13" s="683"/>
      <c r="BC13" s="683"/>
      <c r="BD13" s="683"/>
      <c r="BE13" s="683"/>
      <c r="BF13" s="683"/>
      <c r="BG13" s="683"/>
      <c r="BH13" s="683"/>
      <c r="BI13" s="683"/>
      <c r="BJ13" s="683"/>
    </row>
    <row r="14" spans="1:62" s="234" customFormat="1" ht="20.25">
      <c r="B14" s="682"/>
      <c r="C14" s="235"/>
      <c r="D14" s="236"/>
      <c r="E14" s="236"/>
      <c r="F14" s="236"/>
      <c r="G14" s="236"/>
      <c r="H14" s="236"/>
      <c r="I14" s="236"/>
      <c r="J14" s="236"/>
      <c r="K14" s="236"/>
      <c r="L14" s="236"/>
      <c r="M14" s="236"/>
      <c r="N14" s="236"/>
      <c r="O14" s="236"/>
      <c r="P14" s="236"/>
      <c r="Q14" s="236"/>
      <c r="R14" s="236"/>
      <c r="S14" s="236"/>
      <c r="T14" s="236"/>
      <c r="U14" s="236"/>
      <c r="V14" s="236"/>
      <c r="W14" s="236"/>
      <c r="X14" s="236"/>
      <c r="Y14" s="236"/>
      <c r="Z14" s="236"/>
      <c r="AA14" s="236"/>
      <c r="AB14" s="236"/>
      <c r="AC14" s="236"/>
      <c r="AD14" s="236"/>
      <c r="AE14" s="236"/>
      <c r="AF14" s="236"/>
      <c r="AG14" s="236"/>
      <c r="AH14" s="237"/>
      <c r="AI14" s="237"/>
      <c r="AJ14" s="237"/>
      <c r="AK14" s="237"/>
      <c r="AL14" s="237"/>
      <c r="AM14" s="237"/>
      <c r="AN14" s="237"/>
      <c r="AO14" s="237"/>
      <c r="AP14" s="237"/>
      <c r="AQ14" s="237"/>
      <c r="AR14" s="237"/>
      <c r="AS14" s="683"/>
      <c r="AT14" s="683"/>
      <c r="AU14" s="683"/>
      <c r="AV14" s="683"/>
      <c r="AW14" s="683"/>
      <c r="AX14" s="683"/>
      <c r="AY14" s="683"/>
      <c r="AZ14" s="683"/>
      <c r="BA14" s="683"/>
      <c r="BB14" s="683"/>
      <c r="BC14" s="683"/>
      <c r="BD14" s="683"/>
      <c r="BE14" s="683"/>
      <c r="BF14" s="683"/>
      <c r="BG14" s="683"/>
      <c r="BH14" s="683"/>
      <c r="BI14" s="683"/>
      <c r="BJ14" s="683"/>
    </row>
    <row r="15" spans="1:62" s="234" customFormat="1" ht="20.25">
      <c r="B15" s="682"/>
      <c r="C15" s="235"/>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36"/>
      <c r="AG15" s="236"/>
      <c r="AH15" s="237"/>
      <c r="AI15" s="237"/>
      <c r="AJ15" s="237"/>
      <c r="AK15" s="237"/>
      <c r="AL15" s="237"/>
      <c r="AM15" s="237"/>
      <c r="AN15" s="237"/>
      <c r="AO15" s="237"/>
      <c r="AP15" s="237"/>
      <c r="AQ15" s="237"/>
      <c r="AR15" s="237"/>
      <c r="AS15" s="683"/>
      <c r="AT15" s="683"/>
      <c r="AU15" s="683"/>
      <c r="AV15" s="683"/>
      <c r="AW15" s="683"/>
      <c r="AX15" s="683"/>
      <c r="AY15" s="683"/>
      <c r="AZ15" s="683"/>
      <c r="BA15" s="683"/>
      <c r="BB15" s="683"/>
      <c r="BC15" s="683"/>
      <c r="BD15" s="683"/>
      <c r="BE15" s="683"/>
      <c r="BF15" s="683"/>
      <c r="BG15" s="683"/>
      <c r="BH15" s="683"/>
      <c r="BI15" s="683"/>
      <c r="BJ15" s="683"/>
    </row>
    <row r="16" spans="1:62" s="234" customFormat="1" ht="20.25">
      <c r="B16" s="682"/>
      <c r="C16" s="235"/>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36"/>
      <c r="AG16" s="236"/>
      <c r="AH16" s="237"/>
      <c r="AI16" s="237"/>
      <c r="AJ16" s="237"/>
      <c r="AK16" s="237"/>
      <c r="AL16" s="237"/>
      <c r="AM16" s="237"/>
      <c r="AN16" s="237"/>
      <c r="AO16" s="237"/>
      <c r="AP16" s="237"/>
      <c r="AQ16" s="237"/>
      <c r="AR16" s="237"/>
      <c r="AS16" s="683"/>
      <c r="AT16" s="683"/>
      <c r="AU16" s="683"/>
      <c r="AV16" s="683"/>
      <c r="AW16" s="683"/>
      <c r="AX16" s="683"/>
      <c r="AY16" s="683"/>
      <c r="AZ16" s="683"/>
      <c r="BA16" s="683"/>
      <c r="BB16" s="683"/>
      <c r="BC16" s="683"/>
      <c r="BD16" s="683"/>
      <c r="BE16" s="683"/>
      <c r="BF16" s="683"/>
      <c r="BG16" s="683"/>
      <c r="BH16" s="683"/>
      <c r="BI16" s="683"/>
      <c r="BJ16" s="683"/>
    </row>
    <row r="17" spans="2:62" s="234" customFormat="1" ht="20.25">
      <c r="B17" s="682"/>
      <c r="C17" s="235"/>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36"/>
      <c r="AG17" s="236"/>
      <c r="AH17" s="237"/>
      <c r="AI17" s="237"/>
      <c r="AJ17" s="237"/>
      <c r="AK17" s="237"/>
      <c r="AL17" s="237"/>
      <c r="AM17" s="237"/>
      <c r="AN17" s="237"/>
      <c r="AO17" s="237"/>
      <c r="AP17" s="237"/>
      <c r="AQ17" s="237"/>
      <c r="AR17" s="237"/>
      <c r="AS17" s="683"/>
      <c r="AT17" s="683"/>
      <c r="AU17" s="683"/>
      <c r="AV17" s="683"/>
      <c r="AW17" s="683"/>
      <c r="AX17" s="683"/>
      <c r="AY17" s="683"/>
      <c r="AZ17" s="683"/>
      <c r="BA17" s="683"/>
      <c r="BB17" s="683"/>
      <c r="BC17" s="683"/>
      <c r="BD17" s="683"/>
      <c r="BE17" s="683"/>
      <c r="BF17" s="683"/>
      <c r="BG17" s="683"/>
      <c r="BH17" s="683"/>
      <c r="BI17" s="683"/>
      <c r="BJ17" s="683"/>
    </row>
    <row r="18" spans="2:62" ht="13.5" customHeight="1">
      <c r="B18" s="682"/>
    </row>
    <row r="19" spans="2:62" ht="13.5" customHeight="1">
      <c r="B19" s="682"/>
      <c r="D19" s="238"/>
      <c r="E19" s="239"/>
      <c r="G19" s="238"/>
      <c r="H19" s="239"/>
      <c r="J19" s="238"/>
      <c r="K19" s="239"/>
      <c r="M19" s="238"/>
      <c r="N19" s="239"/>
    </row>
    <row r="20" spans="2:62" ht="13.5" customHeight="1">
      <c r="B20" s="682"/>
      <c r="D20" s="239"/>
      <c r="E20" s="239"/>
      <c r="G20" s="239"/>
      <c r="H20" s="239"/>
      <c r="J20" s="239"/>
      <c r="K20" s="239"/>
      <c r="M20" s="239"/>
      <c r="N20" s="239"/>
    </row>
    <row r="21" spans="2:62" ht="13.5" customHeight="1">
      <c r="B21" s="682"/>
      <c r="D21" s="239"/>
      <c r="E21" s="239"/>
      <c r="G21" s="239"/>
      <c r="H21" s="239"/>
      <c r="J21" s="239"/>
      <c r="K21" s="239"/>
      <c r="M21" s="239"/>
      <c r="N21" s="239"/>
    </row>
    <row r="22" spans="2:62" ht="13.5" customHeight="1">
      <c r="B22" s="682"/>
      <c r="D22" s="239"/>
      <c r="E22" s="239"/>
      <c r="G22" s="239"/>
      <c r="H22" s="239"/>
      <c r="J22" s="239"/>
      <c r="K22" s="239"/>
      <c r="M22" s="239"/>
      <c r="N22" s="239"/>
    </row>
    <row r="23" spans="2:62" ht="13.5" customHeight="1">
      <c r="B23" s="682"/>
      <c r="D23" s="239"/>
      <c r="E23" s="239"/>
      <c r="G23" s="239"/>
      <c r="H23" s="239"/>
      <c r="J23" s="239"/>
      <c r="K23" s="239"/>
      <c r="M23" s="239"/>
      <c r="N23" s="239"/>
    </row>
    <row r="24" spans="2:62" ht="13.5" customHeight="1">
      <c r="B24" s="682"/>
    </row>
    <row r="25" spans="2:62" ht="13.5" customHeight="1">
      <c r="B25" s="682"/>
      <c r="D25" s="238"/>
      <c r="E25" s="239"/>
      <c r="G25" s="240"/>
      <c r="H25" s="239"/>
      <c r="J25" s="239"/>
      <c r="K25" s="239"/>
      <c r="M25" s="238"/>
      <c r="N25" s="239"/>
    </row>
    <row r="26" spans="2:62" ht="13.5" customHeight="1">
      <c r="B26" s="682"/>
      <c r="D26" s="239"/>
      <c r="E26" s="241"/>
      <c r="F26" s="241"/>
      <c r="G26" s="242"/>
      <c r="H26" s="242"/>
      <c r="I26" s="242"/>
      <c r="J26" s="241"/>
      <c r="K26" s="242"/>
      <c r="L26" s="241"/>
      <c r="M26" s="243"/>
      <c r="N26" s="243"/>
    </row>
    <row r="27" spans="2:62" ht="13.5" customHeight="1">
      <c r="B27" s="682"/>
      <c r="D27" s="239"/>
      <c r="E27" s="241"/>
      <c r="F27" s="241"/>
      <c r="G27" s="244"/>
      <c r="H27" s="242"/>
      <c r="I27" s="242"/>
      <c r="J27" s="241"/>
      <c r="K27" s="242"/>
      <c r="L27" s="241"/>
      <c r="M27" s="243"/>
      <c r="N27" s="243"/>
    </row>
    <row r="28" spans="2:62" ht="21" customHeight="1">
      <c r="B28" s="236"/>
      <c r="D28" s="239"/>
      <c r="E28" s="246"/>
      <c r="F28" s="246"/>
      <c r="G28" s="242"/>
      <c r="H28" s="242"/>
      <c r="I28" s="242"/>
      <c r="J28" s="241"/>
      <c r="K28" s="242"/>
      <c r="L28" s="241"/>
      <c r="M28" s="243"/>
      <c r="N28" s="243"/>
    </row>
    <row r="29" spans="2:62" ht="20.25">
      <c r="B29" s="236"/>
      <c r="D29" s="239"/>
      <c r="E29" s="246"/>
      <c r="F29" s="246"/>
      <c r="G29" s="242"/>
      <c r="H29" s="242"/>
      <c r="I29" s="242"/>
      <c r="J29" s="241"/>
      <c r="K29" s="242"/>
      <c r="L29" s="241"/>
      <c r="M29" s="243"/>
      <c r="N29" s="243"/>
    </row>
    <row r="30" spans="2:62" ht="20.25">
      <c r="B30" s="236"/>
      <c r="D30" s="239"/>
      <c r="E30" s="246"/>
      <c r="F30" s="246"/>
      <c r="G30" s="242"/>
      <c r="H30" s="242"/>
      <c r="I30" s="242"/>
      <c r="J30" s="241"/>
      <c r="K30" s="242"/>
      <c r="L30" s="241"/>
      <c r="M30" s="243"/>
      <c r="N30" s="243"/>
    </row>
    <row r="31" spans="2:62" ht="20.25">
      <c r="B31" s="236"/>
      <c r="D31" s="239"/>
      <c r="E31" s="241"/>
      <c r="F31" s="241"/>
      <c r="G31" s="247"/>
      <c r="H31" s="242"/>
      <c r="I31" s="242"/>
      <c r="J31" s="242"/>
      <c r="K31" s="242"/>
      <c r="L31" s="247"/>
      <c r="M31" s="248"/>
      <c r="N31" s="243"/>
    </row>
    <row r="32" spans="2:62" ht="21.75" customHeight="1" thickBot="1">
      <c r="B32" s="249"/>
    </row>
    <row r="33" spans="2:44" ht="18.75" customHeight="1">
      <c r="B33" s="666" t="s">
        <v>145</v>
      </c>
      <c r="D33" s="669"/>
      <c r="E33" s="670"/>
      <c r="F33" s="670"/>
      <c r="G33" s="670"/>
      <c r="H33" s="670"/>
      <c r="I33" s="670"/>
      <c r="J33" s="670"/>
      <c r="K33" s="670"/>
      <c r="L33" s="670"/>
      <c r="M33" s="670"/>
      <c r="N33" s="670"/>
      <c r="O33" s="670"/>
      <c r="P33" s="670"/>
      <c r="Q33" s="670"/>
      <c r="R33" s="670"/>
      <c r="S33" s="670"/>
      <c r="T33" s="670"/>
      <c r="U33" s="670"/>
      <c r="V33" s="670"/>
      <c r="W33" s="670"/>
      <c r="X33" s="670"/>
      <c r="Y33" s="670"/>
      <c r="Z33" s="670"/>
      <c r="AA33" s="670"/>
      <c r="AB33" s="670"/>
      <c r="AC33" s="670"/>
      <c r="AD33" s="670"/>
      <c r="AE33" s="670"/>
      <c r="AF33" s="670"/>
      <c r="AG33" s="670"/>
      <c r="AH33" s="670"/>
      <c r="AI33" s="670"/>
      <c r="AJ33" s="670"/>
      <c r="AK33" s="670"/>
      <c r="AL33" s="670"/>
      <c r="AM33" s="670"/>
      <c r="AN33" s="670"/>
      <c r="AO33" s="670"/>
      <c r="AP33" s="671"/>
      <c r="AQ33" s="250"/>
      <c r="AR33" s="250"/>
    </row>
    <row r="34" spans="2:44" ht="18.75" customHeight="1">
      <c r="B34" s="667"/>
      <c r="D34" s="672"/>
      <c r="E34" s="673"/>
      <c r="F34" s="673"/>
      <c r="G34" s="673"/>
      <c r="H34" s="673"/>
      <c r="I34" s="673"/>
      <c r="J34" s="673"/>
      <c r="K34" s="673"/>
      <c r="L34" s="673"/>
      <c r="M34" s="673"/>
      <c r="N34" s="673"/>
      <c r="O34" s="673"/>
      <c r="P34" s="673"/>
      <c r="Q34" s="673"/>
      <c r="R34" s="673"/>
      <c r="S34" s="673"/>
      <c r="T34" s="673"/>
      <c r="U34" s="673"/>
      <c r="V34" s="673"/>
      <c r="W34" s="673"/>
      <c r="X34" s="673"/>
      <c r="Y34" s="673"/>
      <c r="Z34" s="673"/>
      <c r="AA34" s="673"/>
      <c r="AB34" s="673"/>
      <c r="AC34" s="673"/>
      <c r="AD34" s="673"/>
      <c r="AE34" s="673"/>
      <c r="AF34" s="673"/>
      <c r="AG34" s="673"/>
      <c r="AH34" s="673"/>
      <c r="AI34" s="673"/>
      <c r="AJ34" s="673"/>
      <c r="AK34" s="673"/>
      <c r="AL34" s="673"/>
      <c r="AM34" s="673"/>
      <c r="AN34" s="673"/>
      <c r="AO34" s="673"/>
      <c r="AP34" s="674"/>
      <c r="AQ34" s="250"/>
      <c r="AR34" s="250"/>
    </row>
    <row r="35" spans="2:44" ht="18.75" customHeight="1">
      <c r="B35" s="667"/>
      <c r="D35" s="672"/>
      <c r="E35" s="673"/>
      <c r="F35" s="673"/>
      <c r="G35" s="673"/>
      <c r="H35" s="673"/>
      <c r="I35" s="673"/>
      <c r="J35" s="673"/>
      <c r="K35" s="673"/>
      <c r="L35" s="673"/>
      <c r="M35" s="673"/>
      <c r="N35" s="673"/>
      <c r="O35" s="673"/>
      <c r="P35" s="673"/>
      <c r="Q35" s="673"/>
      <c r="R35" s="673"/>
      <c r="S35" s="673"/>
      <c r="T35" s="673"/>
      <c r="U35" s="673"/>
      <c r="V35" s="673"/>
      <c r="W35" s="673"/>
      <c r="X35" s="673"/>
      <c r="Y35" s="673"/>
      <c r="Z35" s="673"/>
      <c r="AA35" s="673"/>
      <c r="AB35" s="673"/>
      <c r="AC35" s="673"/>
      <c r="AD35" s="673"/>
      <c r="AE35" s="673"/>
      <c r="AF35" s="673"/>
      <c r="AG35" s="673"/>
      <c r="AH35" s="673"/>
      <c r="AI35" s="673"/>
      <c r="AJ35" s="673"/>
      <c r="AK35" s="673"/>
      <c r="AL35" s="673"/>
      <c r="AM35" s="673"/>
      <c r="AN35" s="673"/>
      <c r="AO35" s="673"/>
      <c r="AP35" s="674"/>
      <c r="AQ35" s="250"/>
      <c r="AR35" s="250"/>
    </row>
    <row r="36" spans="2:44" ht="18.75" customHeight="1">
      <c r="B36" s="667"/>
      <c r="D36" s="672"/>
      <c r="E36" s="673"/>
      <c r="F36" s="673"/>
      <c r="G36" s="673"/>
      <c r="H36" s="673"/>
      <c r="I36" s="673"/>
      <c r="J36" s="673"/>
      <c r="K36" s="673"/>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3"/>
      <c r="AL36" s="673"/>
      <c r="AM36" s="673"/>
      <c r="AN36" s="673"/>
      <c r="AO36" s="673"/>
      <c r="AP36" s="674"/>
      <c r="AQ36" s="250"/>
      <c r="AR36" s="250"/>
    </row>
    <row r="37" spans="2:44" ht="18.75" customHeight="1">
      <c r="B37" s="667"/>
      <c r="D37" s="672"/>
      <c r="E37" s="673"/>
      <c r="F37" s="673"/>
      <c r="G37" s="673"/>
      <c r="H37" s="673"/>
      <c r="I37" s="673"/>
      <c r="J37" s="673"/>
      <c r="K37" s="673"/>
      <c r="L37" s="673"/>
      <c r="M37" s="673"/>
      <c r="N37" s="673"/>
      <c r="O37" s="673"/>
      <c r="P37" s="673"/>
      <c r="Q37" s="673"/>
      <c r="R37" s="673"/>
      <c r="S37" s="673"/>
      <c r="T37" s="673"/>
      <c r="U37" s="673"/>
      <c r="V37" s="673"/>
      <c r="W37" s="673"/>
      <c r="X37" s="673"/>
      <c r="Y37" s="673"/>
      <c r="Z37" s="673"/>
      <c r="AA37" s="673"/>
      <c r="AB37" s="673"/>
      <c r="AC37" s="673"/>
      <c r="AD37" s="673"/>
      <c r="AE37" s="673"/>
      <c r="AF37" s="673"/>
      <c r="AG37" s="673"/>
      <c r="AH37" s="673"/>
      <c r="AI37" s="673"/>
      <c r="AJ37" s="673"/>
      <c r="AK37" s="673"/>
      <c r="AL37" s="673"/>
      <c r="AM37" s="673"/>
      <c r="AN37" s="673"/>
      <c r="AO37" s="673"/>
      <c r="AP37" s="674"/>
      <c r="AQ37" s="250"/>
      <c r="AR37" s="250"/>
    </row>
    <row r="38" spans="2:44" ht="18.75" customHeight="1">
      <c r="B38" s="667"/>
      <c r="D38" s="672"/>
      <c r="E38" s="673"/>
      <c r="F38" s="673"/>
      <c r="G38" s="673"/>
      <c r="H38" s="673"/>
      <c r="I38" s="673"/>
      <c r="J38" s="673"/>
      <c r="K38" s="673"/>
      <c r="L38" s="673"/>
      <c r="M38" s="673"/>
      <c r="N38" s="673"/>
      <c r="O38" s="673"/>
      <c r="P38" s="673"/>
      <c r="Q38" s="673"/>
      <c r="R38" s="673"/>
      <c r="S38" s="673"/>
      <c r="T38" s="673"/>
      <c r="U38" s="673"/>
      <c r="V38" s="673"/>
      <c r="W38" s="673"/>
      <c r="X38" s="673"/>
      <c r="Y38" s="673"/>
      <c r="Z38" s="673"/>
      <c r="AA38" s="673"/>
      <c r="AB38" s="673"/>
      <c r="AC38" s="673"/>
      <c r="AD38" s="673"/>
      <c r="AE38" s="673"/>
      <c r="AF38" s="673"/>
      <c r="AG38" s="673"/>
      <c r="AH38" s="673"/>
      <c r="AI38" s="673"/>
      <c r="AJ38" s="673"/>
      <c r="AK38" s="673"/>
      <c r="AL38" s="673"/>
      <c r="AM38" s="673"/>
      <c r="AN38" s="673"/>
      <c r="AO38" s="673"/>
      <c r="AP38" s="674"/>
      <c r="AQ38" s="250"/>
      <c r="AR38" s="250"/>
    </row>
    <row r="39" spans="2:44" ht="18.75" customHeight="1">
      <c r="B39" s="667"/>
      <c r="D39" s="672"/>
      <c r="E39" s="673"/>
      <c r="F39" s="673"/>
      <c r="G39" s="673"/>
      <c r="H39" s="673"/>
      <c r="I39" s="673"/>
      <c r="J39" s="673"/>
      <c r="K39" s="673"/>
      <c r="L39" s="673"/>
      <c r="M39" s="673"/>
      <c r="N39" s="673"/>
      <c r="O39" s="673"/>
      <c r="P39" s="673"/>
      <c r="Q39" s="673"/>
      <c r="R39" s="673"/>
      <c r="S39" s="673"/>
      <c r="T39" s="673"/>
      <c r="U39" s="673"/>
      <c r="V39" s="673"/>
      <c r="W39" s="673"/>
      <c r="X39" s="673"/>
      <c r="Y39" s="673"/>
      <c r="Z39" s="673"/>
      <c r="AA39" s="673"/>
      <c r="AB39" s="673"/>
      <c r="AC39" s="673"/>
      <c r="AD39" s="673"/>
      <c r="AE39" s="673"/>
      <c r="AF39" s="673"/>
      <c r="AG39" s="673"/>
      <c r="AH39" s="673"/>
      <c r="AI39" s="673"/>
      <c r="AJ39" s="673"/>
      <c r="AK39" s="673"/>
      <c r="AL39" s="673"/>
      <c r="AM39" s="673"/>
      <c r="AN39" s="673"/>
      <c r="AO39" s="673"/>
      <c r="AP39" s="674"/>
      <c r="AQ39" s="250"/>
      <c r="AR39" s="250"/>
    </row>
    <row r="40" spans="2:44" ht="18.75" customHeight="1">
      <c r="B40" s="667"/>
      <c r="D40" s="672"/>
      <c r="E40" s="673"/>
      <c r="F40" s="673"/>
      <c r="G40" s="673"/>
      <c r="H40" s="673"/>
      <c r="I40" s="673"/>
      <c r="J40" s="673"/>
      <c r="K40" s="673"/>
      <c r="L40" s="673"/>
      <c r="M40" s="673"/>
      <c r="N40" s="673"/>
      <c r="O40" s="673"/>
      <c r="P40" s="673"/>
      <c r="Q40" s="673"/>
      <c r="R40" s="673"/>
      <c r="S40" s="673"/>
      <c r="T40" s="673"/>
      <c r="U40" s="673"/>
      <c r="V40" s="673"/>
      <c r="W40" s="673"/>
      <c r="X40" s="673"/>
      <c r="Y40" s="673"/>
      <c r="Z40" s="673"/>
      <c r="AA40" s="673"/>
      <c r="AB40" s="673"/>
      <c r="AC40" s="673"/>
      <c r="AD40" s="673"/>
      <c r="AE40" s="673"/>
      <c r="AF40" s="673"/>
      <c r="AG40" s="673"/>
      <c r="AH40" s="673"/>
      <c r="AI40" s="673"/>
      <c r="AJ40" s="673"/>
      <c r="AK40" s="673"/>
      <c r="AL40" s="673"/>
      <c r="AM40" s="673"/>
      <c r="AN40" s="673"/>
      <c r="AO40" s="673"/>
      <c r="AP40" s="674"/>
      <c r="AQ40" s="250"/>
      <c r="AR40" s="250"/>
    </row>
    <row r="41" spans="2:44" ht="18.75" customHeight="1" thickBot="1">
      <c r="B41" s="668"/>
      <c r="D41" s="675"/>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7"/>
      <c r="AQ41" s="250"/>
      <c r="AR41" s="250"/>
    </row>
    <row r="42" spans="2:44" ht="23.25">
      <c r="B42" s="251"/>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row>
    <row r="43" spans="2:44" ht="20.25">
      <c r="B43" s="249"/>
    </row>
    <row r="44" spans="2:44" ht="13.5" customHeight="1">
      <c r="B44" s="682" t="s">
        <v>146</v>
      </c>
      <c r="D44" s="239"/>
      <c r="E44" s="239"/>
      <c r="F44" s="239"/>
      <c r="G44" s="239"/>
      <c r="H44" s="239"/>
      <c r="M44" s="239"/>
      <c r="N44" s="239"/>
      <c r="O44" s="239"/>
      <c r="P44" s="239"/>
      <c r="Q44" s="239"/>
      <c r="R44" s="239"/>
      <c r="S44" s="239"/>
      <c r="T44" s="239"/>
      <c r="U44" s="239"/>
      <c r="W44" s="238"/>
      <c r="X44" s="238"/>
      <c r="Y44" s="239"/>
      <c r="Z44" s="239"/>
      <c r="AA44" s="239"/>
      <c r="AB44" s="239"/>
      <c r="AC44" s="239"/>
      <c r="AD44" s="238"/>
      <c r="AE44" s="238"/>
    </row>
    <row r="45" spans="2:44" ht="13.5" customHeight="1">
      <c r="B45" s="682"/>
      <c r="D45" s="239"/>
      <c r="E45" s="239"/>
      <c r="F45" s="239"/>
      <c r="G45" s="239"/>
      <c r="H45" s="239"/>
      <c r="M45" s="239"/>
      <c r="N45" s="239"/>
      <c r="O45" s="239"/>
      <c r="P45" s="239"/>
      <c r="Q45" s="239"/>
      <c r="R45" s="239"/>
      <c r="S45" s="239"/>
      <c r="T45" s="239"/>
      <c r="U45" s="239"/>
      <c r="W45" s="238"/>
      <c r="X45" s="238"/>
      <c r="Y45" s="239"/>
      <c r="Z45" s="239"/>
      <c r="AA45" s="239"/>
      <c r="AB45" s="239"/>
      <c r="AC45" s="239"/>
      <c r="AD45" s="238"/>
      <c r="AE45" s="238"/>
    </row>
    <row r="46" spans="2:44" ht="13.5" customHeight="1">
      <c r="B46" s="682"/>
      <c r="D46" s="239"/>
      <c r="E46" s="239"/>
      <c r="F46" s="239"/>
      <c r="G46" s="239"/>
      <c r="H46" s="239"/>
      <c r="M46" s="239"/>
      <c r="N46" s="239"/>
      <c r="O46" s="239"/>
      <c r="P46" s="239"/>
      <c r="Q46" s="239"/>
      <c r="R46" s="239"/>
      <c r="S46" s="239"/>
      <c r="T46" s="239"/>
      <c r="U46" s="239"/>
      <c r="W46" s="238"/>
      <c r="X46" s="238"/>
      <c r="Y46" s="239"/>
      <c r="Z46" s="239"/>
      <c r="AA46" s="239"/>
      <c r="AB46" s="239"/>
      <c r="AC46" s="239"/>
      <c r="AD46" s="238"/>
      <c r="AE46" s="238"/>
    </row>
    <row r="47" spans="2:44" ht="13.5" customHeight="1">
      <c r="B47" s="682"/>
      <c r="D47" s="239"/>
      <c r="E47" s="239"/>
      <c r="F47" s="239"/>
      <c r="G47" s="239"/>
      <c r="H47" s="239"/>
      <c r="M47" s="239"/>
      <c r="N47" s="239"/>
      <c r="O47" s="239"/>
      <c r="P47" s="239"/>
      <c r="Q47" s="239"/>
      <c r="R47" s="239"/>
      <c r="S47" s="239"/>
      <c r="T47" s="239"/>
      <c r="U47" s="239"/>
      <c r="W47" s="238"/>
      <c r="X47" s="238"/>
      <c r="Y47" s="239"/>
      <c r="Z47" s="239"/>
      <c r="AA47" s="239"/>
      <c r="AB47" s="239"/>
      <c r="AC47" s="239"/>
      <c r="AD47" s="238"/>
      <c r="AE47" s="238"/>
    </row>
    <row r="48" spans="2:44" ht="13.5" customHeight="1">
      <c r="B48" s="682"/>
      <c r="D48" s="239"/>
      <c r="E48" s="239"/>
      <c r="F48" s="239"/>
      <c r="G48" s="239"/>
      <c r="H48" s="239"/>
      <c r="M48" s="239"/>
      <c r="N48" s="239"/>
      <c r="O48" s="239"/>
      <c r="P48" s="239"/>
      <c r="Q48" s="239"/>
      <c r="R48" s="239"/>
      <c r="S48" s="239"/>
      <c r="T48" s="239"/>
      <c r="U48" s="239"/>
      <c r="W48" s="238"/>
      <c r="X48" s="238"/>
      <c r="Y48" s="239"/>
      <c r="Z48" s="239"/>
      <c r="AA48" s="239"/>
      <c r="AB48" s="239"/>
      <c r="AC48" s="239"/>
      <c r="AD48" s="238"/>
      <c r="AE48" s="238"/>
    </row>
    <row r="49" spans="2:14" ht="13.5" customHeight="1">
      <c r="B49" s="682"/>
      <c r="D49" s="239"/>
      <c r="E49" s="239"/>
      <c r="F49" s="239"/>
      <c r="G49" s="239"/>
      <c r="H49" s="239"/>
    </row>
    <row r="50" spans="2:14" ht="13.5" customHeight="1">
      <c r="B50" s="682"/>
      <c r="D50" s="239"/>
      <c r="E50" s="239"/>
      <c r="F50" s="239"/>
      <c r="G50" s="239"/>
      <c r="H50" s="239"/>
      <c r="J50" s="238"/>
      <c r="K50" s="239"/>
      <c r="M50" s="238"/>
      <c r="N50" s="239"/>
    </row>
    <row r="51" spans="2:14" ht="13.5" customHeight="1">
      <c r="B51" s="682"/>
      <c r="D51" s="239"/>
      <c r="E51" s="239"/>
      <c r="F51" s="239"/>
      <c r="G51" s="239"/>
      <c r="H51" s="239"/>
      <c r="J51" s="239"/>
      <c r="K51" s="239"/>
      <c r="M51" s="239"/>
      <c r="N51" s="239"/>
    </row>
    <row r="52" spans="2:14" ht="13.5" customHeight="1">
      <c r="B52" s="682"/>
      <c r="D52" s="239"/>
      <c r="E52" s="239"/>
      <c r="F52" s="239"/>
      <c r="G52" s="239"/>
      <c r="H52" s="239"/>
      <c r="J52" s="239"/>
      <c r="K52" s="239"/>
      <c r="M52" s="239"/>
      <c r="N52" s="239"/>
    </row>
    <row r="53" spans="2:14" ht="13.5" customHeight="1">
      <c r="B53" s="257"/>
      <c r="D53" s="239"/>
      <c r="E53" s="239"/>
      <c r="F53" s="239"/>
      <c r="G53" s="239"/>
      <c r="H53" s="239"/>
      <c r="J53" s="239"/>
      <c r="K53" s="239"/>
      <c r="M53" s="239"/>
      <c r="N53" s="239"/>
    </row>
    <row r="54" spans="2:14" ht="13.5" customHeight="1">
      <c r="B54" s="257"/>
      <c r="D54" s="239"/>
      <c r="E54" s="239"/>
      <c r="F54" s="239"/>
      <c r="G54" s="239"/>
      <c r="H54" s="239"/>
      <c r="J54" s="239"/>
      <c r="K54" s="239"/>
      <c r="M54" s="239"/>
      <c r="N54" s="239"/>
    </row>
    <row r="55" spans="2:14" ht="13.5" customHeight="1">
      <c r="B55" s="249"/>
      <c r="M55" s="238"/>
    </row>
    <row r="56" spans="2:14" ht="13.5" customHeight="1">
      <c r="B56" s="682" t="s">
        <v>147</v>
      </c>
      <c r="D56" s="238"/>
      <c r="E56" s="239"/>
      <c r="G56" s="238"/>
      <c r="H56" s="239"/>
      <c r="J56" s="238"/>
      <c r="K56" s="239"/>
      <c r="N56" s="239"/>
    </row>
    <row r="57" spans="2:14" ht="13.5" customHeight="1">
      <c r="B57" s="682"/>
      <c r="D57" s="239"/>
      <c r="E57" s="239"/>
      <c r="G57" s="239"/>
      <c r="H57" s="239"/>
      <c r="J57" s="239"/>
      <c r="K57" s="239"/>
      <c r="M57" s="239"/>
      <c r="N57" s="239"/>
    </row>
    <row r="58" spans="2:14" ht="13.5" customHeight="1">
      <c r="B58" s="682"/>
      <c r="D58" s="239"/>
      <c r="E58" s="239"/>
      <c r="F58" s="254"/>
      <c r="G58" s="239"/>
      <c r="H58" s="239"/>
      <c r="J58" s="239"/>
      <c r="K58" s="239"/>
      <c r="M58" s="239"/>
      <c r="N58" s="239"/>
    </row>
    <row r="59" spans="2:14" ht="13.5" customHeight="1">
      <c r="B59" s="682"/>
      <c r="D59" s="239"/>
      <c r="E59" s="239"/>
      <c r="G59" s="239"/>
      <c r="H59" s="239"/>
      <c r="J59" s="239"/>
      <c r="K59" s="239"/>
      <c r="M59" s="239"/>
      <c r="N59" s="239"/>
    </row>
    <row r="60" spans="2:14" ht="13.5" customHeight="1">
      <c r="B60" s="682"/>
      <c r="D60" s="239"/>
      <c r="E60" s="239"/>
      <c r="G60" s="239"/>
      <c r="H60" s="239"/>
      <c r="J60" s="239"/>
      <c r="K60" s="239"/>
      <c r="M60" s="239"/>
      <c r="N60" s="239"/>
    </row>
    <row r="61" spans="2:14" ht="13.5" customHeight="1">
      <c r="B61" s="682"/>
    </row>
    <row r="62" spans="2:14" ht="13.5" customHeight="1">
      <c r="B62" s="682"/>
      <c r="D62" s="238"/>
      <c r="E62" s="239"/>
      <c r="G62" s="238"/>
      <c r="H62" s="239"/>
      <c r="J62" s="238"/>
      <c r="K62" s="239"/>
      <c r="M62" s="238"/>
      <c r="N62" s="239"/>
    </row>
    <row r="63" spans="2:14" ht="13.5" customHeight="1">
      <c r="B63" s="682"/>
      <c r="D63" s="239"/>
      <c r="E63" s="239"/>
      <c r="G63" s="239"/>
      <c r="H63" s="239"/>
      <c r="J63" s="239"/>
      <c r="K63" s="239"/>
      <c r="M63" s="239"/>
      <c r="N63" s="239"/>
    </row>
    <row r="64" spans="2:14" ht="13.5" customHeight="1">
      <c r="B64" s="682"/>
      <c r="D64" s="239"/>
      <c r="E64" s="239"/>
      <c r="G64" s="239"/>
      <c r="H64" s="239"/>
      <c r="J64" s="239"/>
      <c r="K64" s="239"/>
      <c r="M64" s="239"/>
      <c r="N64" s="239"/>
    </row>
    <row r="65" spans="2:33" ht="13.5" customHeight="1">
      <c r="B65" s="682"/>
      <c r="D65" s="239"/>
      <c r="E65" s="239"/>
      <c r="G65" s="239"/>
      <c r="H65" s="239"/>
      <c r="J65" s="239"/>
      <c r="K65" s="239"/>
      <c r="M65" s="239"/>
      <c r="N65" s="239"/>
    </row>
    <row r="66" spans="2:33" ht="13.5" customHeight="1">
      <c r="B66" s="682"/>
      <c r="D66" s="239"/>
      <c r="E66" s="239"/>
      <c r="G66" s="239"/>
      <c r="H66" s="239"/>
      <c r="J66" s="239"/>
      <c r="K66" s="239"/>
      <c r="M66" s="239"/>
      <c r="N66" s="239"/>
    </row>
    <row r="67" spans="2:33" ht="13.5" customHeight="1">
      <c r="B67" s="682"/>
    </row>
    <row r="68" spans="2:33" ht="13.5" customHeight="1">
      <c r="B68" s="682"/>
      <c r="G68" s="241"/>
      <c r="H68" s="242"/>
      <c r="I68" s="242"/>
      <c r="J68" s="242"/>
      <c r="K68" s="242"/>
      <c r="L68" s="255"/>
      <c r="M68" s="248"/>
    </row>
    <row r="69" spans="2:33" ht="13.5" customHeight="1">
      <c r="B69" s="682"/>
      <c r="G69" s="246"/>
      <c r="H69" s="242"/>
      <c r="I69" s="242"/>
      <c r="J69" s="242"/>
      <c r="K69" s="242"/>
      <c r="L69" s="255"/>
      <c r="M69" s="248"/>
    </row>
    <row r="70" spans="2:33" ht="13.5" customHeight="1">
      <c r="B70" s="682"/>
      <c r="G70" s="246"/>
      <c r="H70" s="242"/>
      <c r="I70" s="242"/>
      <c r="J70" s="242"/>
      <c r="K70" s="242"/>
      <c r="L70" s="255"/>
      <c r="M70" s="248"/>
    </row>
    <row r="71" spans="2:33" ht="13.5" customHeight="1">
      <c r="B71" s="682"/>
      <c r="G71" s="254"/>
    </row>
    <row r="72" spans="2:33" ht="13.5" customHeight="1">
      <c r="B72" s="682"/>
    </row>
    <row r="73" spans="2:33" ht="13.5" customHeight="1">
      <c r="B73" s="682"/>
    </row>
    <row r="74" spans="2:33" ht="13.5" customHeight="1">
      <c r="B74" s="682"/>
    </row>
    <row r="75" spans="2:33" ht="13.5" customHeight="1">
      <c r="B75" s="682"/>
    </row>
    <row r="76" spans="2:33" ht="13.5" customHeight="1">
      <c r="B76" s="682"/>
    </row>
    <row r="77" spans="2:33" ht="13.5" customHeight="1">
      <c r="B77" s="682"/>
    </row>
    <row r="78" spans="2:33" ht="13.5" customHeight="1">
      <c r="B78" s="682"/>
    </row>
    <row r="79" spans="2:33" ht="13.5" customHeight="1">
      <c r="B79" s="682"/>
      <c r="C79" s="231"/>
      <c r="D79" s="232"/>
      <c r="E79" s="230"/>
      <c r="F79" s="232"/>
      <c r="G79" s="230"/>
      <c r="H79" s="230"/>
      <c r="I79" s="230"/>
      <c r="J79" s="230"/>
      <c r="K79" s="230"/>
      <c r="L79" s="230"/>
      <c r="M79" s="230"/>
      <c r="N79" s="230"/>
      <c r="O79" s="230"/>
      <c r="P79" s="230"/>
      <c r="Q79" s="230"/>
      <c r="R79" s="230"/>
      <c r="S79" s="230"/>
      <c r="T79" s="230"/>
      <c r="U79" s="230"/>
      <c r="V79" s="230"/>
      <c r="W79" s="230"/>
      <c r="X79" s="230"/>
      <c r="Y79" s="230"/>
      <c r="Z79" s="230"/>
      <c r="AA79" s="230"/>
      <c r="AB79" s="230"/>
      <c r="AC79" s="230"/>
      <c r="AD79" s="230"/>
      <c r="AE79" s="230"/>
      <c r="AF79" s="230"/>
      <c r="AG79" s="230"/>
    </row>
    <row r="80" spans="2:33" ht="13.5" customHeight="1">
      <c r="B80" s="682"/>
      <c r="C80" s="231"/>
      <c r="D80" s="230"/>
      <c r="E80" s="230"/>
      <c r="F80" s="230"/>
      <c r="H80" s="230"/>
      <c r="I80" s="230"/>
      <c r="J80" s="230"/>
      <c r="K80" s="230"/>
      <c r="L80" s="230"/>
      <c r="M80" s="230"/>
      <c r="N80" s="230"/>
      <c r="O80" s="230"/>
      <c r="P80" s="230"/>
      <c r="Q80" s="230"/>
      <c r="R80" s="230"/>
      <c r="S80" s="230"/>
      <c r="T80" s="230"/>
      <c r="U80" s="230"/>
      <c r="V80" s="230"/>
      <c r="W80" s="230"/>
      <c r="X80" s="230"/>
      <c r="Y80" s="230"/>
      <c r="Z80" s="230"/>
      <c r="AA80" s="230"/>
      <c r="AB80" s="230"/>
      <c r="AC80" s="230"/>
      <c r="AD80" s="230"/>
      <c r="AE80" s="230"/>
      <c r="AF80" s="230"/>
      <c r="AG80" s="230"/>
    </row>
    <row r="81" spans="2:33" ht="13.5" customHeight="1">
      <c r="B81" s="682"/>
      <c r="C81" s="231"/>
      <c r="D81" s="230"/>
      <c r="E81" s="230"/>
      <c r="F81" s="232"/>
      <c r="G81" s="230"/>
      <c r="H81" s="230"/>
      <c r="I81" s="230"/>
      <c r="J81" s="230"/>
      <c r="K81" s="230"/>
      <c r="L81" s="230"/>
      <c r="M81" s="230"/>
      <c r="N81" s="230"/>
      <c r="O81" s="230"/>
      <c r="P81" s="230"/>
      <c r="Q81" s="230"/>
      <c r="R81" s="230"/>
      <c r="S81" s="230"/>
      <c r="T81" s="230"/>
      <c r="U81" s="230"/>
      <c r="V81" s="230"/>
      <c r="W81" s="230"/>
      <c r="X81" s="230"/>
      <c r="Y81" s="230"/>
      <c r="Z81" s="230"/>
      <c r="AA81" s="230"/>
      <c r="AB81" s="230"/>
      <c r="AC81" s="230"/>
      <c r="AD81" s="230"/>
      <c r="AE81" s="230"/>
      <c r="AF81" s="230"/>
      <c r="AG81" s="230"/>
    </row>
    <row r="82" spans="2:33" ht="13.5" customHeight="1">
      <c r="B82" s="682"/>
      <c r="C82" s="231"/>
      <c r="D82" s="230"/>
      <c r="E82" s="230"/>
      <c r="F82" s="232"/>
      <c r="G82" s="230"/>
      <c r="H82" s="230"/>
      <c r="I82" s="230"/>
      <c r="J82" s="230"/>
      <c r="K82" s="230"/>
      <c r="L82" s="230"/>
      <c r="M82" s="230"/>
      <c r="N82" s="230"/>
      <c r="O82" s="230"/>
      <c r="P82" s="230"/>
      <c r="Q82" s="230"/>
      <c r="R82" s="230"/>
      <c r="S82" s="230"/>
      <c r="T82" s="230"/>
      <c r="U82" s="230"/>
      <c r="V82" s="230"/>
      <c r="W82" s="230"/>
      <c r="X82" s="230"/>
      <c r="Y82" s="230"/>
      <c r="Z82" s="230"/>
      <c r="AA82" s="230"/>
      <c r="AB82" s="230"/>
      <c r="AC82" s="230"/>
      <c r="AD82" s="230"/>
      <c r="AE82" s="230"/>
      <c r="AF82" s="230"/>
      <c r="AG82" s="230"/>
    </row>
    <row r="83" spans="2:33" ht="13.5" customHeight="1">
      <c r="B83" s="682"/>
      <c r="C83" s="231"/>
      <c r="D83" s="230"/>
      <c r="E83" s="230"/>
      <c r="F83" s="232"/>
      <c r="G83" s="230"/>
      <c r="H83" s="230"/>
      <c r="I83" s="230"/>
      <c r="J83" s="230"/>
      <c r="K83" s="230"/>
      <c r="L83" s="230"/>
      <c r="M83" s="230"/>
      <c r="N83" s="230"/>
      <c r="O83" s="230"/>
      <c r="P83" s="230"/>
      <c r="Q83" s="230"/>
      <c r="R83" s="230"/>
      <c r="S83" s="230"/>
      <c r="T83" s="230"/>
      <c r="U83" s="230"/>
      <c r="V83" s="230"/>
      <c r="W83" s="230"/>
      <c r="X83" s="230"/>
      <c r="Y83" s="230"/>
      <c r="Z83" s="230"/>
      <c r="AA83" s="230"/>
      <c r="AB83" s="230"/>
      <c r="AC83" s="230"/>
      <c r="AD83" s="230"/>
      <c r="AE83" s="230"/>
      <c r="AF83" s="230"/>
      <c r="AG83" s="230"/>
    </row>
    <row r="84" spans="2:33" ht="13.5" customHeight="1">
      <c r="B84" s="682"/>
      <c r="C84" s="231"/>
      <c r="D84" s="230"/>
      <c r="E84" s="230"/>
      <c r="F84" s="232"/>
      <c r="G84" s="230"/>
      <c r="H84" s="230"/>
      <c r="I84" s="230"/>
      <c r="J84" s="230"/>
      <c r="K84" s="230"/>
      <c r="L84" s="230"/>
      <c r="M84" s="230"/>
      <c r="N84" s="230"/>
      <c r="O84" s="230"/>
      <c r="P84" s="230"/>
      <c r="Q84" s="230"/>
      <c r="R84" s="230"/>
      <c r="S84" s="230"/>
      <c r="T84" s="230"/>
      <c r="U84" s="230"/>
      <c r="V84" s="230"/>
      <c r="W84" s="230"/>
      <c r="X84" s="230"/>
      <c r="Y84" s="230"/>
      <c r="Z84" s="230"/>
      <c r="AA84" s="230"/>
      <c r="AB84" s="230"/>
      <c r="AC84" s="230"/>
      <c r="AD84" s="230"/>
      <c r="AE84" s="230"/>
      <c r="AF84" s="230"/>
      <c r="AG84" s="230"/>
    </row>
    <row r="85" spans="2:33" ht="13.5" customHeight="1">
      <c r="B85" s="682"/>
      <c r="C85" s="231"/>
      <c r="D85" s="230"/>
      <c r="E85" s="230"/>
      <c r="F85" s="232"/>
      <c r="G85" s="230"/>
      <c r="H85" s="230"/>
      <c r="I85" s="230"/>
      <c r="J85" s="230"/>
      <c r="K85" s="230"/>
      <c r="L85" s="230"/>
      <c r="M85" s="230"/>
      <c r="N85" s="230"/>
      <c r="O85" s="230"/>
      <c r="P85" s="230"/>
      <c r="Q85" s="230"/>
      <c r="R85" s="230"/>
      <c r="S85" s="230"/>
      <c r="T85" s="230"/>
      <c r="U85" s="230"/>
      <c r="V85" s="230"/>
      <c r="W85" s="230"/>
      <c r="X85" s="230"/>
      <c r="Y85" s="230"/>
      <c r="Z85" s="230"/>
      <c r="AA85" s="230"/>
      <c r="AB85" s="230"/>
      <c r="AC85" s="230"/>
      <c r="AD85" s="230"/>
      <c r="AE85" s="230"/>
      <c r="AF85" s="230"/>
      <c r="AG85" s="230"/>
    </row>
    <row r="86" spans="2:33" ht="13.5" customHeight="1">
      <c r="B86" s="682"/>
      <c r="C86" s="231"/>
      <c r="D86" s="230"/>
      <c r="E86" s="230"/>
      <c r="F86" s="232"/>
      <c r="G86" s="230"/>
      <c r="H86" s="230"/>
      <c r="I86" s="230"/>
      <c r="J86" s="230"/>
      <c r="K86" s="230"/>
      <c r="L86" s="230"/>
      <c r="M86" s="230"/>
      <c r="N86" s="230"/>
      <c r="O86" s="230"/>
      <c r="P86" s="230"/>
      <c r="Q86" s="230"/>
      <c r="R86" s="230"/>
      <c r="S86" s="230"/>
      <c r="T86" s="230"/>
      <c r="U86" s="230"/>
      <c r="V86" s="230"/>
      <c r="W86" s="230"/>
      <c r="X86" s="230"/>
      <c r="Y86" s="230"/>
      <c r="Z86" s="230"/>
      <c r="AA86" s="230"/>
      <c r="AB86" s="230"/>
      <c r="AC86" s="230"/>
      <c r="AD86" s="230"/>
      <c r="AE86" s="230"/>
      <c r="AF86" s="230"/>
      <c r="AG86" s="230"/>
    </row>
    <row r="87" spans="2:33" ht="13.5" customHeight="1">
      <c r="B87" s="682"/>
      <c r="C87" s="231"/>
      <c r="D87" s="230"/>
      <c r="E87" s="230"/>
      <c r="F87" s="232"/>
      <c r="G87" s="230"/>
      <c r="H87" s="230"/>
      <c r="I87" s="230"/>
      <c r="J87" s="230"/>
      <c r="K87" s="230"/>
      <c r="L87" s="230"/>
      <c r="M87" s="230"/>
      <c r="N87" s="230"/>
      <c r="O87" s="230"/>
      <c r="P87" s="230"/>
      <c r="Q87" s="230"/>
      <c r="R87" s="230"/>
      <c r="S87" s="230"/>
      <c r="T87" s="230"/>
      <c r="U87" s="230"/>
      <c r="V87" s="230"/>
      <c r="W87" s="230"/>
      <c r="X87" s="230"/>
      <c r="Y87" s="230"/>
      <c r="Z87" s="230"/>
      <c r="AA87" s="230"/>
      <c r="AB87" s="230"/>
      <c r="AC87" s="230"/>
      <c r="AD87" s="230"/>
      <c r="AE87" s="230"/>
      <c r="AF87" s="230"/>
      <c r="AG87" s="230"/>
    </row>
    <row r="88" spans="2:33" ht="13.5" customHeight="1">
      <c r="B88" s="682"/>
      <c r="C88" s="231"/>
      <c r="D88" s="230"/>
      <c r="E88" s="230"/>
      <c r="F88" s="232"/>
      <c r="G88" s="230"/>
      <c r="H88" s="230"/>
      <c r="I88" s="230"/>
      <c r="J88" s="230"/>
      <c r="K88" s="230"/>
      <c r="L88" s="230"/>
      <c r="M88" s="230"/>
      <c r="N88" s="230"/>
      <c r="O88" s="230"/>
      <c r="P88" s="230"/>
      <c r="Q88" s="230"/>
      <c r="R88" s="230"/>
      <c r="S88" s="230"/>
      <c r="T88" s="230"/>
      <c r="U88" s="230"/>
      <c r="V88" s="230"/>
      <c r="W88" s="230"/>
      <c r="X88" s="230"/>
      <c r="Y88" s="230"/>
      <c r="Z88" s="230"/>
      <c r="AA88" s="230"/>
      <c r="AB88" s="230"/>
      <c r="AC88" s="230"/>
      <c r="AD88" s="230"/>
      <c r="AE88" s="230"/>
      <c r="AF88" s="230"/>
      <c r="AG88" s="230"/>
    </row>
    <row r="89" spans="2:33" ht="13.5" customHeight="1">
      <c r="B89" s="682"/>
      <c r="C89" s="231"/>
      <c r="D89" s="230"/>
      <c r="E89" s="230"/>
      <c r="F89" s="232"/>
      <c r="G89" s="230"/>
      <c r="H89" s="230"/>
      <c r="I89" s="230"/>
      <c r="J89" s="230"/>
      <c r="K89" s="230"/>
      <c r="L89" s="230"/>
      <c r="M89" s="230"/>
      <c r="N89" s="230"/>
      <c r="O89" s="230"/>
      <c r="P89" s="230"/>
      <c r="Q89" s="230"/>
      <c r="R89" s="230"/>
      <c r="S89" s="230"/>
      <c r="T89" s="230"/>
      <c r="U89" s="230"/>
      <c r="V89" s="230"/>
      <c r="W89" s="230"/>
      <c r="X89" s="230"/>
      <c r="Y89" s="230"/>
      <c r="Z89" s="230"/>
      <c r="AA89" s="230"/>
      <c r="AB89" s="230"/>
      <c r="AC89" s="230"/>
      <c r="AD89" s="230"/>
      <c r="AE89" s="230"/>
      <c r="AF89" s="230"/>
      <c r="AG89" s="230"/>
    </row>
    <row r="90" spans="2:33" ht="13.5" customHeight="1">
      <c r="B90" s="682"/>
      <c r="C90" s="231"/>
      <c r="D90" s="230"/>
      <c r="E90" s="230"/>
      <c r="F90" s="232"/>
      <c r="G90" s="230"/>
      <c r="H90" s="230"/>
      <c r="I90" s="230"/>
      <c r="J90" s="230"/>
      <c r="K90" s="230"/>
      <c r="L90" s="230"/>
      <c r="M90" s="230"/>
      <c r="N90" s="230"/>
      <c r="O90" s="230"/>
      <c r="P90" s="230"/>
      <c r="Q90" s="230"/>
      <c r="R90" s="230"/>
      <c r="S90" s="230"/>
      <c r="T90" s="230"/>
      <c r="U90" s="230"/>
      <c r="V90" s="230"/>
      <c r="W90" s="230"/>
      <c r="X90" s="230"/>
      <c r="Y90" s="230"/>
      <c r="Z90" s="230"/>
      <c r="AA90" s="230"/>
      <c r="AB90" s="230"/>
      <c r="AC90" s="230"/>
      <c r="AD90" s="230"/>
      <c r="AE90" s="230"/>
      <c r="AF90" s="230"/>
      <c r="AG90" s="230"/>
    </row>
    <row r="91" spans="2:33" ht="13.5" customHeight="1">
      <c r="B91" s="682"/>
      <c r="C91" s="231"/>
      <c r="D91" s="230"/>
      <c r="E91" s="230"/>
      <c r="F91" s="230"/>
      <c r="G91" s="230"/>
      <c r="H91" s="230"/>
      <c r="I91" s="230"/>
      <c r="J91" s="230"/>
      <c r="K91" s="230"/>
      <c r="L91" s="230"/>
      <c r="M91" s="230"/>
      <c r="N91" s="230"/>
      <c r="O91" s="230"/>
      <c r="P91" s="230"/>
      <c r="Q91" s="230"/>
      <c r="R91" s="230"/>
      <c r="S91" s="230"/>
      <c r="T91" s="230"/>
      <c r="U91" s="230"/>
      <c r="V91" s="230"/>
      <c r="W91" s="230"/>
      <c r="X91" s="230"/>
      <c r="Y91" s="230"/>
      <c r="Z91" s="230"/>
      <c r="AA91" s="230"/>
      <c r="AB91" s="230"/>
      <c r="AC91" s="230"/>
      <c r="AD91" s="230"/>
      <c r="AE91" s="230"/>
      <c r="AF91" s="230"/>
      <c r="AG91" s="230"/>
    </row>
    <row r="92" spans="2:33" ht="13.5" customHeight="1">
      <c r="B92" s="682"/>
      <c r="C92" s="231"/>
      <c r="D92" s="230"/>
      <c r="E92" s="230"/>
      <c r="F92" s="230"/>
      <c r="G92" s="230"/>
      <c r="H92" s="230"/>
      <c r="I92" s="230"/>
      <c r="J92" s="230"/>
      <c r="K92" s="230"/>
      <c r="L92" s="230"/>
      <c r="M92" s="230"/>
      <c r="N92" s="230"/>
      <c r="O92" s="230"/>
      <c r="P92" s="230"/>
      <c r="Q92" s="230"/>
      <c r="R92" s="230"/>
      <c r="S92" s="230"/>
      <c r="T92" s="230"/>
      <c r="U92" s="230"/>
      <c r="V92" s="230"/>
      <c r="W92" s="230"/>
      <c r="X92" s="230"/>
      <c r="Y92" s="230"/>
      <c r="Z92" s="230"/>
      <c r="AA92" s="230"/>
      <c r="AB92" s="230"/>
      <c r="AC92" s="230"/>
      <c r="AD92" s="230"/>
      <c r="AE92" s="230"/>
      <c r="AF92" s="230"/>
      <c r="AG92" s="230"/>
    </row>
    <row r="93" spans="2:33" ht="13.5" customHeight="1">
      <c r="B93" s="682"/>
      <c r="C93" s="231"/>
      <c r="D93" s="230"/>
      <c r="E93" s="230"/>
      <c r="F93" s="230"/>
      <c r="G93" s="230"/>
      <c r="H93" s="230"/>
      <c r="I93" s="230"/>
      <c r="J93" s="230"/>
      <c r="K93" s="230"/>
      <c r="L93" s="230"/>
      <c r="M93" s="230"/>
      <c r="N93" s="230"/>
      <c r="O93" s="230"/>
      <c r="P93" s="230"/>
      <c r="Q93" s="230"/>
      <c r="R93" s="230"/>
      <c r="S93" s="230"/>
      <c r="T93" s="230"/>
      <c r="U93" s="230"/>
      <c r="V93" s="230"/>
      <c r="W93" s="230"/>
      <c r="X93" s="230"/>
      <c r="Y93" s="230"/>
      <c r="Z93" s="230"/>
      <c r="AA93" s="230"/>
      <c r="AB93" s="230"/>
      <c r="AC93" s="230"/>
      <c r="AD93" s="230"/>
      <c r="AE93" s="230"/>
      <c r="AF93" s="230"/>
      <c r="AG93" s="230"/>
    </row>
    <row r="94" spans="2:33" ht="13.5" customHeight="1">
      <c r="B94" s="682"/>
      <c r="C94" s="231"/>
      <c r="D94" s="230"/>
      <c r="E94" s="230"/>
      <c r="F94" s="230"/>
      <c r="G94" s="230"/>
      <c r="H94" s="230"/>
      <c r="I94" s="230"/>
      <c r="J94" s="230"/>
      <c r="K94" s="230"/>
      <c r="L94" s="230"/>
      <c r="M94" s="230"/>
      <c r="N94" s="230"/>
      <c r="O94" s="230"/>
      <c r="P94" s="230"/>
      <c r="Q94" s="230"/>
      <c r="R94" s="230"/>
      <c r="S94" s="230"/>
      <c r="T94" s="230"/>
      <c r="U94" s="230"/>
      <c r="V94" s="230"/>
      <c r="W94" s="230"/>
      <c r="X94" s="230"/>
      <c r="Y94" s="230"/>
      <c r="Z94" s="230"/>
      <c r="AA94" s="230"/>
      <c r="AB94" s="230"/>
      <c r="AC94" s="230"/>
      <c r="AD94" s="230"/>
      <c r="AE94" s="230"/>
      <c r="AF94" s="230"/>
      <c r="AG94" s="230"/>
    </row>
    <row r="95" spans="2:33" ht="13.5" customHeight="1">
      <c r="B95" s="682"/>
      <c r="C95" s="231"/>
      <c r="D95" s="230"/>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row>
    <row r="96" spans="2:33" ht="13.5" customHeight="1">
      <c r="B96" s="682"/>
      <c r="C96" s="231"/>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row>
    <row r="97" spans="2:33" ht="13.5" customHeight="1">
      <c r="B97" s="682"/>
      <c r="C97" s="231"/>
      <c r="D97" s="230"/>
      <c r="E97" s="230"/>
      <c r="F97" s="230"/>
      <c r="G97" s="230"/>
      <c r="H97" s="230"/>
      <c r="I97" s="230"/>
      <c r="J97" s="230"/>
      <c r="K97" s="230"/>
      <c r="L97" s="230"/>
      <c r="M97" s="230"/>
      <c r="N97" s="230"/>
      <c r="O97" s="230"/>
      <c r="P97" s="230"/>
      <c r="Q97" s="230"/>
      <c r="R97" s="230"/>
      <c r="S97" s="230"/>
      <c r="T97" s="230"/>
      <c r="U97" s="230"/>
      <c r="V97" s="230"/>
      <c r="W97" s="230"/>
      <c r="X97" s="230"/>
      <c r="Y97" s="230"/>
      <c r="Z97" s="230"/>
      <c r="AA97" s="230"/>
      <c r="AB97" s="230"/>
      <c r="AC97" s="230"/>
      <c r="AD97" s="230"/>
      <c r="AE97" s="230"/>
      <c r="AF97" s="230"/>
      <c r="AG97" s="230"/>
    </row>
    <row r="98" spans="2:33" ht="13.5" customHeight="1">
      <c r="B98" s="682"/>
      <c r="C98" s="231"/>
      <c r="D98" s="230"/>
      <c r="E98" s="230"/>
      <c r="F98" s="230"/>
      <c r="G98" s="230"/>
      <c r="H98" s="230"/>
      <c r="I98" s="230"/>
      <c r="J98" s="230"/>
      <c r="K98" s="230"/>
      <c r="L98" s="230"/>
      <c r="M98" s="230"/>
      <c r="N98" s="230"/>
      <c r="O98" s="230"/>
      <c r="P98" s="230"/>
      <c r="Q98" s="230"/>
      <c r="R98" s="230"/>
      <c r="S98" s="230"/>
      <c r="T98" s="230"/>
      <c r="U98" s="230"/>
      <c r="V98" s="230"/>
      <c r="W98" s="230"/>
      <c r="X98" s="230"/>
      <c r="Y98" s="230"/>
      <c r="Z98" s="230"/>
      <c r="AA98" s="230"/>
      <c r="AB98" s="230"/>
      <c r="AC98" s="230"/>
      <c r="AD98" s="230"/>
      <c r="AE98" s="230"/>
      <c r="AF98" s="230"/>
      <c r="AG98" s="230"/>
    </row>
    <row r="99" spans="2:33" ht="13.5" customHeight="1">
      <c r="B99" s="682"/>
      <c r="C99" s="231"/>
      <c r="D99" s="230"/>
      <c r="E99" s="230"/>
      <c r="F99" s="230"/>
      <c r="G99" s="230"/>
      <c r="H99" s="230"/>
      <c r="I99" s="230"/>
      <c r="J99" s="230"/>
      <c r="K99" s="230"/>
      <c r="L99" s="230"/>
      <c r="M99" s="230"/>
      <c r="N99" s="230"/>
      <c r="O99" s="230"/>
      <c r="P99" s="230"/>
      <c r="Q99" s="230"/>
      <c r="R99" s="230"/>
      <c r="S99" s="230"/>
      <c r="T99" s="230"/>
      <c r="U99" s="230"/>
      <c r="V99" s="230"/>
      <c r="W99" s="230"/>
      <c r="X99" s="230"/>
      <c r="Y99" s="230"/>
      <c r="Z99" s="230"/>
      <c r="AA99" s="230"/>
      <c r="AB99" s="230"/>
      <c r="AC99" s="230"/>
      <c r="AD99" s="230"/>
      <c r="AE99" s="230"/>
      <c r="AF99" s="230"/>
      <c r="AG99" s="230"/>
    </row>
    <row r="100" spans="2:33" ht="13.5" customHeight="1">
      <c r="B100" s="682"/>
      <c r="C100" s="231"/>
      <c r="D100" s="230"/>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row>
    <row r="101" spans="2:33" ht="13.5" customHeight="1">
      <c r="B101" s="682"/>
      <c r="C101" s="231"/>
      <c r="D101" s="230"/>
      <c r="E101" s="230"/>
      <c r="F101" s="230"/>
      <c r="G101" s="230"/>
      <c r="H101" s="230"/>
      <c r="I101" s="230"/>
      <c r="J101" s="230"/>
      <c r="K101" s="230"/>
      <c r="L101" s="230"/>
      <c r="M101" s="230"/>
      <c r="N101" s="230"/>
      <c r="O101" s="230"/>
      <c r="P101" s="230"/>
      <c r="Q101" s="230"/>
      <c r="R101" s="230"/>
      <c r="S101" s="230"/>
      <c r="T101" s="230"/>
      <c r="U101" s="230"/>
      <c r="V101" s="230"/>
      <c r="W101" s="230"/>
      <c r="X101" s="230"/>
      <c r="Y101" s="230"/>
      <c r="Z101" s="230"/>
      <c r="AA101" s="230"/>
      <c r="AB101" s="230"/>
      <c r="AC101" s="230"/>
      <c r="AD101" s="230"/>
      <c r="AE101" s="230"/>
      <c r="AF101" s="230"/>
      <c r="AG101" s="230"/>
    </row>
    <row r="102" spans="2:33" ht="13.5" customHeight="1">
      <c r="B102" s="682"/>
      <c r="C102" s="231"/>
      <c r="D102" s="230"/>
      <c r="E102" s="230"/>
      <c r="F102" s="230"/>
      <c r="G102" s="230"/>
      <c r="H102" s="230"/>
      <c r="I102" s="230"/>
      <c r="J102" s="230"/>
      <c r="K102" s="230"/>
      <c r="L102" s="230"/>
      <c r="M102" s="230"/>
      <c r="N102" s="230"/>
      <c r="O102" s="230"/>
      <c r="P102" s="230"/>
      <c r="Q102" s="230"/>
      <c r="R102" s="230"/>
      <c r="S102" s="230"/>
      <c r="T102" s="230"/>
      <c r="U102" s="230"/>
      <c r="V102" s="230"/>
      <c r="W102" s="230"/>
      <c r="X102" s="230"/>
      <c r="Y102" s="230"/>
      <c r="Z102" s="230"/>
      <c r="AA102" s="230"/>
      <c r="AB102" s="230"/>
      <c r="AC102" s="230"/>
      <c r="AD102" s="230"/>
      <c r="AE102" s="230"/>
      <c r="AF102" s="230"/>
      <c r="AG102" s="230"/>
    </row>
    <row r="103" spans="2:33" ht="13.5" customHeight="1">
      <c r="B103" s="682"/>
      <c r="C103" s="231"/>
      <c r="D103" s="230"/>
      <c r="E103" s="230"/>
      <c r="F103" s="230"/>
      <c r="G103" s="230"/>
      <c r="H103" s="230"/>
      <c r="I103" s="230"/>
      <c r="J103" s="230"/>
      <c r="K103" s="230"/>
      <c r="L103" s="230"/>
      <c r="M103" s="230"/>
      <c r="N103" s="230"/>
      <c r="O103" s="230"/>
      <c r="P103" s="230"/>
      <c r="Q103" s="230"/>
      <c r="R103" s="230"/>
      <c r="S103" s="230"/>
      <c r="T103" s="230"/>
      <c r="U103" s="230"/>
      <c r="V103" s="230"/>
      <c r="W103" s="230"/>
      <c r="X103" s="230"/>
      <c r="Y103" s="230"/>
      <c r="Z103" s="230"/>
      <c r="AA103" s="230"/>
      <c r="AB103" s="230"/>
      <c r="AC103" s="230"/>
      <c r="AD103" s="230"/>
      <c r="AE103" s="230"/>
      <c r="AF103" s="230"/>
      <c r="AG103" s="230"/>
    </row>
    <row r="104" spans="2:33" ht="13.5" customHeight="1">
      <c r="B104" s="682"/>
      <c r="C104" s="231"/>
      <c r="D104" s="230"/>
      <c r="E104" s="230"/>
      <c r="F104" s="230"/>
      <c r="G104" s="230"/>
      <c r="H104" s="230"/>
      <c r="I104" s="230"/>
      <c r="J104" s="230"/>
      <c r="K104" s="230"/>
      <c r="L104" s="230"/>
      <c r="M104" s="230"/>
      <c r="N104" s="230"/>
      <c r="O104" s="230"/>
      <c r="P104" s="230"/>
      <c r="Q104" s="230"/>
      <c r="R104" s="230"/>
      <c r="S104" s="230"/>
      <c r="T104" s="230"/>
      <c r="U104" s="230"/>
      <c r="V104" s="230"/>
      <c r="W104" s="230"/>
      <c r="X104" s="230"/>
      <c r="Y104" s="230"/>
      <c r="Z104" s="230"/>
      <c r="AA104" s="230"/>
      <c r="AB104" s="230"/>
      <c r="AC104" s="230"/>
      <c r="AD104" s="230"/>
      <c r="AE104" s="230"/>
      <c r="AF104" s="230"/>
      <c r="AG104" s="230"/>
    </row>
    <row r="105" spans="2:33" ht="13.5" customHeight="1">
      <c r="B105" s="682"/>
      <c r="C105" s="231"/>
      <c r="D105" s="230"/>
      <c r="E105" s="230"/>
      <c r="F105" s="230"/>
      <c r="G105" s="230"/>
      <c r="H105" s="230"/>
      <c r="I105" s="230"/>
      <c r="J105" s="230"/>
      <c r="K105" s="230"/>
      <c r="L105" s="230"/>
      <c r="M105" s="230"/>
      <c r="N105" s="230"/>
      <c r="O105" s="230"/>
      <c r="P105" s="230"/>
      <c r="Q105" s="230"/>
      <c r="R105" s="230"/>
      <c r="S105" s="230"/>
      <c r="T105" s="230"/>
      <c r="U105" s="230"/>
      <c r="V105" s="230"/>
      <c r="W105" s="230"/>
      <c r="X105" s="230"/>
      <c r="Y105" s="230"/>
      <c r="Z105" s="230"/>
      <c r="AA105" s="230"/>
      <c r="AB105" s="230"/>
      <c r="AC105" s="230"/>
      <c r="AD105" s="230"/>
      <c r="AE105" s="230"/>
      <c r="AF105" s="230"/>
      <c r="AG105" s="230"/>
    </row>
    <row r="106" spans="2:33" ht="13.5" customHeight="1">
      <c r="B106" s="682"/>
      <c r="C106" s="231"/>
      <c r="D106" s="230"/>
      <c r="E106" s="230"/>
      <c r="F106" s="230"/>
      <c r="G106" s="230"/>
      <c r="H106" s="230"/>
      <c r="I106" s="230"/>
      <c r="J106" s="230"/>
      <c r="K106" s="230"/>
      <c r="L106" s="230"/>
      <c r="M106" s="230"/>
      <c r="N106" s="230"/>
      <c r="O106" s="230"/>
      <c r="P106" s="230"/>
      <c r="Q106" s="230"/>
      <c r="R106" s="230"/>
      <c r="S106" s="230"/>
      <c r="T106" s="230"/>
      <c r="U106" s="230"/>
      <c r="V106" s="230"/>
      <c r="W106" s="230"/>
      <c r="X106" s="230"/>
      <c r="Y106" s="230"/>
      <c r="Z106" s="230"/>
      <c r="AA106" s="230"/>
      <c r="AB106" s="230"/>
      <c r="AC106" s="230"/>
      <c r="AD106" s="230"/>
      <c r="AE106" s="230"/>
      <c r="AF106" s="230"/>
      <c r="AG106" s="230"/>
    </row>
    <row r="107" spans="2:33" ht="13.5" customHeight="1">
      <c r="B107" s="682"/>
      <c r="C107" s="231"/>
      <c r="D107" s="230"/>
      <c r="E107" s="230"/>
      <c r="F107" s="230"/>
      <c r="G107" s="230"/>
      <c r="H107" s="230"/>
      <c r="I107" s="230"/>
      <c r="J107" s="230"/>
      <c r="K107" s="230"/>
      <c r="L107" s="230"/>
      <c r="M107" s="230"/>
      <c r="N107" s="230"/>
      <c r="O107" s="230"/>
      <c r="P107" s="230"/>
      <c r="Q107" s="230"/>
      <c r="R107" s="230"/>
      <c r="S107" s="230"/>
      <c r="T107" s="230"/>
      <c r="U107" s="230"/>
      <c r="V107" s="230"/>
      <c r="W107" s="230"/>
      <c r="X107" s="230"/>
      <c r="Y107" s="230"/>
      <c r="Z107" s="230"/>
      <c r="AA107" s="230"/>
      <c r="AB107" s="230"/>
      <c r="AC107" s="230"/>
      <c r="AD107" s="230"/>
      <c r="AE107" s="230"/>
      <c r="AF107" s="230"/>
      <c r="AG107" s="230"/>
    </row>
    <row r="108" spans="2:33" ht="13.5" customHeight="1">
      <c r="B108" s="682"/>
      <c r="C108" s="231"/>
      <c r="D108" s="230"/>
      <c r="E108" s="230"/>
      <c r="F108" s="230"/>
      <c r="G108" s="230"/>
      <c r="H108" s="230"/>
      <c r="I108" s="230"/>
      <c r="J108" s="230"/>
      <c r="K108" s="230"/>
      <c r="L108" s="230"/>
      <c r="M108" s="230"/>
      <c r="N108" s="230"/>
      <c r="O108" s="230"/>
      <c r="P108" s="230"/>
      <c r="Q108" s="230"/>
      <c r="R108" s="230"/>
      <c r="S108" s="230"/>
      <c r="T108" s="230"/>
      <c r="U108" s="230"/>
      <c r="V108" s="230"/>
      <c r="W108" s="230"/>
      <c r="X108" s="230"/>
      <c r="Y108" s="230"/>
      <c r="Z108" s="230"/>
      <c r="AA108" s="230"/>
      <c r="AB108" s="230"/>
      <c r="AC108" s="230"/>
      <c r="AD108" s="230"/>
      <c r="AE108" s="230"/>
      <c r="AF108" s="230"/>
      <c r="AG108" s="230"/>
    </row>
    <row r="109" spans="2:33" ht="13.5" customHeight="1">
      <c r="B109" s="682"/>
      <c r="C109" s="231"/>
      <c r="D109" s="230"/>
      <c r="E109" s="230"/>
      <c r="F109" s="230"/>
      <c r="G109" s="230"/>
      <c r="H109" s="230"/>
      <c r="I109" s="230"/>
      <c r="J109" s="230"/>
      <c r="K109" s="230"/>
      <c r="L109" s="230"/>
      <c r="M109" s="230"/>
      <c r="N109" s="230"/>
      <c r="O109" s="230"/>
      <c r="P109" s="230"/>
      <c r="Q109" s="230"/>
      <c r="R109" s="230"/>
      <c r="S109" s="230"/>
      <c r="T109" s="230"/>
      <c r="U109" s="230"/>
      <c r="V109" s="230"/>
      <c r="W109" s="230"/>
      <c r="X109" s="230"/>
      <c r="Y109" s="230"/>
      <c r="Z109" s="230"/>
      <c r="AA109" s="230"/>
      <c r="AB109" s="230"/>
      <c r="AC109" s="230"/>
      <c r="AD109" s="230"/>
      <c r="AE109" s="230"/>
      <c r="AF109" s="230"/>
      <c r="AG109" s="230"/>
    </row>
    <row r="110" spans="2:33" ht="13.5" customHeight="1">
      <c r="B110" s="682"/>
      <c r="C110" s="231"/>
      <c r="D110" s="230"/>
      <c r="E110" s="230"/>
      <c r="F110" s="230"/>
      <c r="G110" s="230"/>
      <c r="H110" s="230"/>
      <c r="I110" s="230"/>
      <c r="J110" s="230"/>
      <c r="K110" s="230"/>
      <c r="L110" s="230"/>
      <c r="M110" s="230"/>
      <c r="N110" s="230"/>
      <c r="O110" s="230"/>
      <c r="P110" s="230"/>
      <c r="Q110" s="230"/>
      <c r="R110" s="230"/>
      <c r="S110" s="230"/>
      <c r="T110" s="230"/>
      <c r="U110" s="230"/>
      <c r="V110" s="230"/>
      <c r="W110" s="230"/>
      <c r="X110" s="230"/>
      <c r="Y110" s="230"/>
      <c r="Z110" s="230"/>
      <c r="AA110" s="230"/>
      <c r="AB110" s="230"/>
      <c r="AC110" s="230"/>
      <c r="AD110" s="230"/>
      <c r="AE110" s="230"/>
      <c r="AF110" s="230"/>
      <c r="AG110" s="230"/>
    </row>
    <row r="111" spans="2:33" ht="13.5" customHeight="1">
      <c r="B111" s="682"/>
      <c r="C111" s="231"/>
      <c r="D111" s="230"/>
      <c r="E111" s="230"/>
      <c r="F111" s="230"/>
      <c r="G111" s="230"/>
      <c r="H111" s="230"/>
      <c r="I111" s="230"/>
      <c r="J111" s="230"/>
      <c r="K111" s="230"/>
      <c r="L111" s="230"/>
      <c r="M111" s="230"/>
      <c r="N111" s="230"/>
      <c r="O111" s="230"/>
      <c r="P111" s="230"/>
      <c r="Q111" s="230"/>
      <c r="R111" s="230"/>
      <c r="S111" s="230"/>
      <c r="T111" s="230"/>
      <c r="U111" s="230"/>
      <c r="V111" s="230"/>
      <c r="W111" s="230"/>
      <c r="X111" s="230"/>
      <c r="Y111" s="230"/>
      <c r="Z111" s="230"/>
      <c r="AA111" s="230"/>
      <c r="AB111" s="230"/>
      <c r="AC111" s="230"/>
      <c r="AD111" s="230"/>
      <c r="AE111" s="230"/>
      <c r="AF111" s="230"/>
      <c r="AG111" s="230"/>
    </row>
    <row r="112" spans="2:33" ht="47.25" customHeight="1">
      <c r="B112" s="682"/>
      <c r="C112" s="231"/>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row>
    <row r="113" spans="2:2" ht="12.75" customHeight="1">
      <c r="B113" s="682"/>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S200"/>
  <sheetViews>
    <sheetView zoomScale="32" zoomScaleNormal="32" workbookViewId="0">
      <selection activeCell="D51" sqref="D51:D52"/>
    </sheetView>
  </sheetViews>
  <sheetFormatPr baseColWidth="10" defaultColWidth="11.375" defaultRowHeight="14.25"/>
  <cols>
    <col min="1" max="1" width="6.75" style="258" customWidth="1"/>
    <col min="2" max="3" width="25.25" style="259" customWidth="1"/>
    <col min="4" max="4" width="48.625" style="258" customWidth="1"/>
    <col min="5" max="5" width="32.875" style="258" bestFit="1" customWidth="1"/>
    <col min="6" max="11" width="20.25" style="258" customWidth="1"/>
    <col min="12" max="16" width="18.125" style="258" customWidth="1"/>
    <col min="17" max="17" width="11.625" style="258" customWidth="1"/>
    <col min="18" max="18" width="11.375" style="258"/>
    <col min="19" max="19" width="71.75" style="258" customWidth="1"/>
    <col min="20" max="16384" width="11.375" style="258"/>
  </cols>
  <sheetData>
    <row r="2" spans="2:19" ht="15">
      <c r="B2" s="1"/>
      <c r="C2" s="1"/>
      <c r="D2" s="102"/>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734" t="s">
        <v>154</v>
      </c>
      <c r="D4" s="734"/>
      <c r="E4" s="734"/>
      <c r="F4" s="734"/>
      <c r="G4" s="734"/>
      <c r="H4" s="734"/>
      <c r="I4" s="734"/>
      <c r="J4" s="734"/>
      <c r="K4" s="734"/>
      <c r="L4" s="734"/>
      <c r="M4" s="734"/>
      <c r="N4" s="734"/>
      <c r="O4" s="734"/>
      <c r="P4" s="734"/>
      <c r="Q4" s="734"/>
      <c r="R4" s="3"/>
      <c r="S4" s="718" t="s">
        <v>236</v>
      </c>
    </row>
    <row r="5" spans="2:19" ht="32.25" customHeight="1">
      <c r="B5" s="1"/>
      <c r="C5" s="734" t="s">
        <v>296</v>
      </c>
      <c r="D5" s="734"/>
      <c r="E5" s="734"/>
      <c r="F5" s="734"/>
      <c r="G5" s="734"/>
      <c r="H5" s="734"/>
      <c r="I5" s="734"/>
      <c r="J5" s="734"/>
      <c r="K5" s="734"/>
      <c r="L5" s="734"/>
      <c r="M5" s="734"/>
      <c r="N5" s="734"/>
      <c r="O5" s="734"/>
      <c r="P5" s="734"/>
      <c r="Q5" s="734"/>
      <c r="R5" s="3"/>
      <c r="S5" s="718"/>
    </row>
    <row r="6" spans="2:19" ht="32.25" customHeight="1">
      <c r="B6" s="1"/>
      <c r="C6" s="734" t="s">
        <v>297</v>
      </c>
      <c r="D6" s="734"/>
      <c r="E6" s="734"/>
      <c r="F6" s="734"/>
      <c r="G6" s="734"/>
      <c r="H6" s="734"/>
      <c r="I6" s="734"/>
      <c r="J6" s="734"/>
      <c r="K6" s="734"/>
      <c r="L6" s="734"/>
      <c r="M6" s="734"/>
      <c r="N6" s="734"/>
      <c r="O6" s="734"/>
      <c r="P6" s="734"/>
      <c r="Q6" s="734"/>
      <c r="R6" s="4"/>
      <c r="S6" s="718"/>
    </row>
    <row r="7" spans="2:19" ht="32.25" customHeight="1">
      <c r="B7" s="1"/>
      <c r="C7" s="734" t="s">
        <v>298</v>
      </c>
      <c r="D7" s="734"/>
      <c r="E7" s="734"/>
      <c r="F7" s="734"/>
      <c r="G7" s="734"/>
      <c r="H7" s="734"/>
      <c r="I7" s="734"/>
      <c r="J7" s="734"/>
      <c r="K7" s="734"/>
      <c r="L7" s="734"/>
      <c r="M7" s="734"/>
      <c r="N7" s="734"/>
      <c r="O7" s="734"/>
      <c r="P7" s="734"/>
      <c r="Q7" s="734"/>
      <c r="R7" s="4"/>
      <c r="S7" s="718"/>
    </row>
    <row r="8" spans="2:19" ht="14.25" customHeight="1">
      <c r="S8" s="718"/>
    </row>
    <row r="9" spans="2:19" ht="15" customHeight="1" thickBot="1">
      <c r="S9" s="718"/>
    </row>
    <row r="10" spans="2:19" ht="30" customHeight="1">
      <c r="B10" s="713" t="s">
        <v>155</v>
      </c>
      <c r="C10" s="723" t="s">
        <v>24</v>
      </c>
      <c r="D10" s="726" t="s">
        <v>186</v>
      </c>
      <c r="E10" s="723" t="s">
        <v>156</v>
      </c>
      <c r="F10" s="729" t="s">
        <v>219</v>
      </c>
      <c r="G10" s="730"/>
      <c r="H10" s="730"/>
      <c r="I10" s="730"/>
      <c r="J10" s="730"/>
      <c r="K10" s="730"/>
      <c r="L10" s="730"/>
      <c r="M10" s="730"/>
      <c r="N10" s="730"/>
      <c r="O10" s="730"/>
      <c r="P10" s="730"/>
      <c r="Q10" s="720" t="s">
        <v>157</v>
      </c>
      <c r="S10" s="718"/>
    </row>
    <row r="11" spans="2:19" ht="30" customHeight="1">
      <c r="B11" s="714"/>
      <c r="C11" s="724"/>
      <c r="D11" s="727"/>
      <c r="E11" s="724"/>
      <c r="F11" s="710" t="s">
        <v>220</v>
      </c>
      <c r="G11" s="711"/>
      <c r="H11" s="711"/>
      <c r="I11" s="712"/>
      <c r="J11" s="710" t="s">
        <v>221</v>
      </c>
      <c r="K11" s="712"/>
      <c r="L11" s="710" t="s">
        <v>222</v>
      </c>
      <c r="M11" s="711"/>
      <c r="N11" s="711"/>
      <c r="O11" s="712"/>
      <c r="P11" s="447" t="s">
        <v>223</v>
      </c>
      <c r="Q11" s="721"/>
      <c r="S11" s="718"/>
    </row>
    <row r="12" spans="2:19" ht="160.5" customHeight="1" thickBot="1">
      <c r="B12" s="715"/>
      <c r="C12" s="725"/>
      <c r="D12" s="728"/>
      <c r="E12" s="725"/>
      <c r="F12" s="448" t="s">
        <v>224</v>
      </c>
      <c r="G12" s="448" t="s">
        <v>225</v>
      </c>
      <c r="H12" s="448" t="s">
        <v>226</v>
      </c>
      <c r="I12" s="448" t="s">
        <v>227</v>
      </c>
      <c r="J12" s="448" t="s">
        <v>228</v>
      </c>
      <c r="K12" s="448" t="s">
        <v>229</v>
      </c>
      <c r="L12" s="448" t="s">
        <v>230</v>
      </c>
      <c r="M12" s="448" t="s">
        <v>231</v>
      </c>
      <c r="N12" s="448" t="s">
        <v>232</v>
      </c>
      <c r="O12" s="448" t="s">
        <v>233</v>
      </c>
      <c r="P12" s="448" t="s">
        <v>234</v>
      </c>
      <c r="Q12" s="722"/>
      <c r="S12" s="718"/>
    </row>
    <row r="13" spans="2:19" ht="15.75" customHeight="1">
      <c r="B13" s="716"/>
      <c r="C13" s="731" t="s">
        <v>158</v>
      </c>
      <c r="D13" s="685"/>
      <c r="E13" s="265"/>
      <c r="F13" s="266"/>
      <c r="G13" s="266"/>
      <c r="H13" s="266"/>
      <c r="I13" s="266"/>
      <c r="J13" s="266"/>
      <c r="K13" s="266"/>
      <c r="L13" s="266"/>
      <c r="M13" s="266"/>
      <c r="N13" s="266"/>
      <c r="O13" s="266"/>
      <c r="P13" s="266"/>
      <c r="Q13" s="274"/>
      <c r="S13" s="718"/>
    </row>
    <row r="14" spans="2:19" ht="15.75" customHeight="1">
      <c r="B14" s="716"/>
      <c r="C14" s="731"/>
      <c r="D14" s="685"/>
      <c r="E14" s="265"/>
      <c r="F14" s="266"/>
      <c r="G14" s="266"/>
      <c r="H14" s="266"/>
      <c r="I14" s="266"/>
      <c r="J14" s="266"/>
      <c r="K14" s="266"/>
      <c r="L14" s="266"/>
      <c r="M14" s="266"/>
      <c r="N14" s="266"/>
      <c r="O14" s="266"/>
      <c r="P14" s="266"/>
      <c r="Q14" s="274"/>
      <c r="S14" s="718"/>
    </row>
    <row r="15" spans="2:19" ht="15.75" customHeight="1">
      <c r="B15" s="717"/>
      <c r="C15" s="732"/>
      <c r="D15" s="686"/>
      <c r="E15" s="265"/>
      <c r="F15" s="266"/>
      <c r="G15" s="266"/>
      <c r="H15" s="266"/>
      <c r="I15" s="266"/>
      <c r="J15" s="266"/>
      <c r="K15" s="266"/>
      <c r="L15" s="266"/>
      <c r="M15" s="266"/>
      <c r="N15" s="266"/>
      <c r="O15" s="266"/>
      <c r="P15" s="266"/>
      <c r="Q15" s="274"/>
      <c r="S15" s="718"/>
    </row>
    <row r="16" spans="2:19" ht="15.75" customHeight="1">
      <c r="B16" s="701"/>
      <c r="C16" s="733" t="s">
        <v>159</v>
      </c>
      <c r="D16" s="684"/>
      <c r="E16" s="267"/>
      <c r="F16" s="268"/>
      <c r="G16" s="268"/>
      <c r="H16" s="268"/>
      <c r="I16" s="268"/>
      <c r="J16" s="268"/>
      <c r="K16" s="268"/>
      <c r="L16" s="268"/>
      <c r="M16" s="268"/>
      <c r="N16" s="268"/>
      <c r="O16" s="268"/>
      <c r="P16" s="268"/>
      <c r="Q16" s="275"/>
      <c r="S16" s="718"/>
    </row>
    <row r="17" spans="1:19" ht="15.75" customHeight="1">
      <c r="B17" s="702"/>
      <c r="C17" s="731"/>
      <c r="D17" s="685"/>
      <c r="E17" s="268"/>
      <c r="F17" s="268"/>
      <c r="G17" s="268"/>
      <c r="H17" s="268"/>
      <c r="I17" s="268"/>
      <c r="J17" s="268"/>
      <c r="K17" s="268"/>
      <c r="L17" s="268"/>
      <c r="M17" s="268"/>
      <c r="N17" s="268"/>
      <c r="O17" s="268"/>
      <c r="P17" s="268"/>
      <c r="Q17" s="275"/>
      <c r="S17" s="718"/>
    </row>
    <row r="18" spans="1:19" ht="15.75" customHeight="1">
      <c r="B18" s="703"/>
      <c r="C18" s="732"/>
      <c r="D18" s="686"/>
      <c r="E18" s="268"/>
      <c r="F18" s="268"/>
      <c r="G18" s="268"/>
      <c r="H18" s="268"/>
      <c r="I18" s="268"/>
      <c r="J18" s="268"/>
      <c r="K18" s="268"/>
      <c r="L18" s="268"/>
      <c r="M18" s="268"/>
      <c r="N18" s="268"/>
      <c r="O18" s="268"/>
      <c r="P18" s="268"/>
      <c r="Q18" s="275"/>
      <c r="S18" s="718"/>
    </row>
    <row r="19" spans="1:19" ht="15.75" customHeight="1">
      <c r="B19" s="707"/>
      <c r="C19" s="698" t="s">
        <v>160</v>
      </c>
      <c r="D19" s="687"/>
      <c r="E19" s="449"/>
      <c r="F19" s="449"/>
      <c r="G19" s="449"/>
      <c r="H19" s="449"/>
      <c r="I19" s="449"/>
      <c r="J19" s="449"/>
      <c r="K19" s="449"/>
      <c r="L19" s="449"/>
      <c r="M19" s="449"/>
      <c r="N19" s="449"/>
      <c r="O19" s="449"/>
      <c r="P19" s="449"/>
      <c r="Q19" s="450"/>
      <c r="S19" s="718"/>
    </row>
    <row r="20" spans="1:19" ht="15.75" customHeight="1">
      <c r="B20" s="708"/>
      <c r="C20" s="699"/>
      <c r="D20" s="688"/>
      <c r="E20" s="451"/>
      <c r="F20" s="451"/>
      <c r="G20" s="451"/>
      <c r="H20" s="451"/>
      <c r="I20" s="451"/>
      <c r="J20" s="451"/>
      <c r="K20" s="451"/>
      <c r="L20" s="451"/>
      <c r="M20" s="451"/>
      <c r="N20" s="451"/>
      <c r="O20" s="451"/>
      <c r="P20" s="451"/>
      <c r="Q20" s="450"/>
      <c r="S20" s="718"/>
    </row>
    <row r="21" spans="1:19" ht="15.75" customHeight="1">
      <c r="B21" s="709"/>
      <c r="C21" s="700"/>
      <c r="D21" s="689"/>
      <c r="E21" s="451"/>
      <c r="F21" s="451"/>
      <c r="G21" s="451"/>
      <c r="H21" s="451"/>
      <c r="I21" s="451"/>
      <c r="J21" s="451"/>
      <c r="K21" s="451"/>
      <c r="L21" s="451"/>
      <c r="M21" s="451"/>
      <c r="N21" s="451"/>
      <c r="O21" s="451"/>
      <c r="P21" s="451"/>
      <c r="Q21" s="450"/>
      <c r="S21" s="719" t="s">
        <v>237</v>
      </c>
    </row>
    <row r="22" spans="1:19" ht="15.75">
      <c r="B22" s="701"/>
      <c r="C22" s="692" t="s">
        <v>161</v>
      </c>
      <c r="D22" s="684"/>
      <c r="E22" s="263"/>
      <c r="F22" s="264"/>
      <c r="G22" s="264"/>
      <c r="H22" s="264"/>
      <c r="I22" s="264"/>
      <c r="J22" s="264"/>
      <c r="K22" s="264"/>
      <c r="L22" s="264"/>
      <c r="M22" s="264"/>
      <c r="N22" s="264"/>
      <c r="O22" s="264"/>
      <c r="P22" s="264"/>
      <c r="Q22" s="276"/>
      <c r="S22" s="719"/>
    </row>
    <row r="23" spans="1:19" ht="15.75">
      <c r="B23" s="702"/>
      <c r="C23" s="693"/>
      <c r="D23" s="685"/>
      <c r="E23" s="263"/>
      <c r="F23" s="264"/>
      <c r="G23" s="264"/>
      <c r="H23" s="264"/>
      <c r="I23" s="264"/>
      <c r="J23" s="264"/>
      <c r="K23" s="264"/>
      <c r="L23" s="264"/>
      <c r="M23" s="264"/>
      <c r="N23" s="264"/>
      <c r="O23" s="264"/>
      <c r="P23" s="264"/>
      <c r="Q23" s="276"/>
      <c r="S23" s="719"/>
    </row>
    <row r="24" spans="1:19" ht="15.75">
      <c r="B24" s="703"/>
      <c r="C24" s="694"/>
      <c r="D24" s="686"/>
      <c r="E24" s="263"/>
      <c r="F24" s="264"/>
      <c r="G24" s="264"/>
      <c r="H24" s="264"/>
      <c r="I24" s="264"/>
      <c r="J24" s="264"/>
      <c r="K24" s="264"/>
      <c r="L24" s="264"/>
      <c r="M24" s="264"/>
      <c r="N24" s="264"/>
      <c r="O24" s="264"/>
      <c r="P24" s="264"/>
      <c r="Q24" s="276"/>
      <c r="S24" s="719"/>
    </row>
    <row r="25" spans="1:19" ht="15.75">
      <c r="A25" s="260"/>
      <c r="B25" s="701"/>
      <c r="C25" s="692" t="s">
        <v>162</v>
      </c>
      <c r="D25" s="684"/>
      <c r="E25" s="263"/>
      <c r="F25" s="264"/>
      <c r="G25" s="264"/>
      <c r="H25" s="264"/>
      <c r="I25" s="264"/>
      <c r="J25" s="264"/>
      <c r="K25" s="264"/>
      <c r="L25" s="264"/>
      <c r="M25" s="264"/>
      <c r="N25" s="264"/>
      <c r="O25" s="264"/>
      <c r="P25" s="264"/>
      <c r="Q25" s="276"/>
      <c r="S25" s="719"/>
    </row>
    <row r="26" spans="1:19" ht="15.75">
      <c r="B26" s="702"/>
      <c r="C26" s="693"/>
      <c r="D26" s="685"/>
      <c r="E26" s="263"/>
      <c r="F26" s="264"/>
      <c r="G26" s="264"/>
      <c r="H26" s="264"/>
      <c r="I26" s="264"/>
      <c r="J26" s="264"/>
      <c r="K26" s="264"/>
      <c r="L26" s="264"/>
      <c r="M26" s="264"/>
      <c r="N26" s="264"/>
      <c r="O26" s="264"/>
      <c r="P26" s="264"/>
      <c r="Q26" s="276"/>
      <c r="S26" s="719"/>
    </row>
    <row r="27" spans="1:19" ht="15.75">
      <c r="B27" s="703"/>
      <c r="C27" s="694"/>
      <c r="D27" s="686"/>
      <c r="E27" s="263"/>
      <c r="F27" s="264"/>
      <c r="G27" s="264"/>
      <c r="H27" s="264"/>
      <c r="I27" s="264"/>
      <c r="J27" s="264"/>
      <c r="K27" s="264"/>
      <c r="L27" s="264"/>
      <c r="M27" s="264"/>
      <c r="N27" s="264"/>
      <c r="O27" s="264"/>
      <c r="P27" s="264"/>
      <c r="Q27" s="276"/>
      <c r="S27" s="719"/>
    </row>
    <row r="28" spans="1:19" ht="15.75">
      <c r="B28" s="701"/>
      <c r="C28" s="692" t="s">
        <v>163</v>
      </c>
      <c r="D28" s="684"/>
      <c r="E28" s="269"/>
      <c r="F28" s="270"/>
      <c r="G28" s="270"/>
      <c r="H28" s="270"/>
      <c r="I28" s="270"/>
      <c r="J28" s="270"/>
      <c r="K28" s="270"/>
      <c r="L28" s="270"/>
      <c r="M28" s="270"/>
      <c r="N28" s="270"/>
      <c r="O28" s="270"/>
      <c r="P28" s="270"/>
      <c r="Q28" s="276"/>
      <c r="S28" s="719"/>
    </row>
    <row r="29" spans="1:19" ht="15.75">
      <c r="B29" s="702"/>
      <c r="C29" s="693"/>
      <c r="D29" s="685"/>
      <c r="E29" s="263"/>
      <c r="F29" s="264"/>
      <c r="G29" s="264"/>
      <c r="H29" s="264"/>
      <c r="I29" s="264"/>
      <c r="J29" s="264"/>
      <c r="K29" s="264"/>
      <c r="L29" s="264"/>
      <c r="M29" s="264"/>
      <c r="N29" s="264"/>
      <c r="O29" s="264"/>
      <c r="P29" s="264"/>
      <c r="Q29" s="276"/>
      <c r="S29" s="719"/>
    </row>
    <row r="30" spans="1:19" ht="15.75">
      <c r="B30" s="703"/>
      <c r="C30" s="694"/>
      <c r="D30" s="686"/>
      <c r="E30" s="269"/>
      <c r="F30" s="270"/>
      <c r="G30" s="270"/>
      <c r="H30" s="270"/>
      <c r="I30" s="270"/>
      <c r="J30" s="270"/>
      <c r="K30" s="270"/>
      <c r="L30" s="270"/>
      <c r="M30" s="270"/>
      <c r="N30" s="270"/>
      <c r="O30" s="270"/>
      <c r="P30" s="270"/>
      <c r="Q30" s="276"/>
      <c r="S30" s="719"/>
    </row>
    <row r="31" spans="1:19" ht="15.75">
      <c r="B31" s="701"/>
      <c r="C31" s="692" t="s">
        <v>164</v>
      </c>
      <c r="D31" s="684"/>
      <c r="E31" s="263"/>
      <c r="F31" s="264"/>
      <c r="G31" s="264"/>
      <c r="H31" s="264"/>
      <c r="I31" s="264"/>
      <c r="J31" s="264"/>
      <c r="K31" s="264"/>
      <c r="L31" s="264"/>
      <c r="M31" s="264"/>
      <c r="N31" s="264"/>
      <c r="O31" s="264"/>
      <c r="P31" s="264"/>
      <c r="Q31" s="276"/>
      <c r="S31" s="719"/>
    </row>
    <row r="32" spans="1:19" ht="15.75">
      <c r="B32" s="702"/>
      <c r="C32" s="693"/>
      <c r="D32" s="685"/>
      <c r="E32" s="263"/>
      <c r="F32" s="264"/>
      <c r="G32" s="264"/>
      <c r="H32" s="264"/>
      <c r="I32" s="264"/>
      <c r="J32" s="264"/>
      <c r="K32" s="264"/>
      <c r="L32" s="264"/>
      <c r="M32" s="264"/>
      <c r="N32" s="264"/>
      <c r="O32" s="264"/>
      <c r="P32" s="264"/>
      <c r="Q32" s="276"/>
      <c r="S32" s="719"/>
    </row>
    <row r="33" spans="2:19" ht="15.75">
      <c r="B33" s="703"/>
      <c r="C33" s="694"/>
      <c r="D33" s="686"/>
      <c r="E33" s="263"/>
      <c r="F33" s="264"/>
      <c r="G33" s="264"/>
      <c r="H33" s="264"/>
      <c r="I33" s="264"/>
      <c r="J33" s="264"/>
      <c r="K33" s="264"/>
      <c r="L33" s="264"/>
      <c r="M33" s="264"/>
      <c r="N33" s="264"/>
      <c r="O33" s="264"/>
      <c r="P33" s="264"/>
      <c r="Q33" s="276"/>
      <c r="S33" s="719"/>
    </row>
    <row r="34" spans="2:19" ht="15.75">
      <c r="B34" s="701"/>
      <c r="C34" s="692" t="s">
        <v>165</v>
      </c>
      <c r="D34" s="684"/>
      <c r="E34" s="263"/>
      <c r="F34" s="264"/>
      <c r="G34" s="264"/>
      <c r="H34" s="264"/>
      <c r="I34" s="264"/>
      <c r="J34" s="264"/>
      <c r="K34" s="264"/>
      <c r="L34" s="264"/>
      <c r="M34" s="264"/>
      <c r="N34" s="264"/>
      <c r="O34" s="264"/>
      <c r="P34" s="264"/>
      <c r="Q34" s="276"/>
      <c r="S34" s="719"/>
    </row>
    <row r="35" spans="2:19" ht="15.75">
      <c r="B35" s="702"/>
      <c r="C35" s="693"/>
      <c r="D35" s="685"/>
      <c r="E35" s="263"/>
      <c r="F35" s="264"/>
      <c r="G35" s="264"/>
      <c r="H35" s="264"/>
      <c r="I35" s="264"/>
      <c r="J35" s="264"/>
      <c r="K35" s="264"/>
      <c r="L35" s="264"/>
      <c r="M35" s="264"/>
      <c r="N35" s="264"/>
      <c r="O35" s="264"/>
      <c r="P35" s="264"/>
      <c r="Q35" s="276"/>
      <c r="S35" s="719"/>
    </row>
    <row r="36" spans="2:19" ht="15.75">
      <c r="B36" s="703"/>
      <c r="C36" s="694"/>
      <c r="D36" s="686"/>
      <c r="E36" s="263"/>
      <c r="F36" s="264"/>
      <c r="G36" s="264"/>
      <c r="H36" s="264"/>
      <c r="I36" s="264"/>
      <c r="J36" s="264"/>
      <c r="K36" s="264"/>
      <c r="L36" s="264"/>
      <c r="M36" s="264"/>
      <c r="N36" s="264"/>
      <c r="O36" s="264"/>
      <c r="P36" s="264"/>
      <c r="Q36" s="276"/>
      <c r="S36" s="719"/>
    </row>
    <row r="37" spans="2:19" ht="15.75">
      <c r="B37" s="701"/>
      <c r="C37" s="692" t="s">
        <v>166</v>
      </c>
      <c r="D37" s="684"/>
      <c r="E37" s="263"/>
      <c r="F37" s="264"/>
      <c r="G37" s="264"/>
      <c r="H37" s="264"/>
      <c r="I37" s="264"/>
      <c r="J37" s="264"/>
      <c r="K37" s="264"/>
      <c r="L37" s="264"/>
      <c r="M37" s="264"/>
      <c r="N37" s="264"/>
      <c r="O37" s="264"/>
      <c r="P37" s="264"/>
      <c r="Q37" s="276"/>
      <c r="S37" s="719"/>
    </row>
    <row r="38" spans="2:19" ht="15.75">
      <c r="B38" s="702"/>
      <c r="C38" s="693"/>
      <c r="D38" s="685"/>
      <c r="E38" s="263"/>
      <c r="F38" s="264"/>
      <c r="G38" s="264"/>
      <c r="H38" s="264"/>
      <c r="I38" s="264"/>
      <c r="J38" s="264"/>
      <c r="K38" s="264"/>
      <c r="L38" s="264"/>
      <c r="M38" s="264"/>
      <c r="N38" s="264"/>
      <c r="O38" s="264"/>
      <c r="P38" s="264"/>
      <c r="Q38" s="276"/>
      <c r="S38" s="719"/>
    </row>
    <row r="39" spans="2:19" ht="15.75">
      <c r="B39" s="703"/>
      <c r="C39" s="694"/>
      <c r="D39" s="686"/>
      <c r="E39" s="263"/>
      <c r="F39" s="264"/>
      <c r="G39" s="264"/>
      <c r="H39" s="264"/>
      <c r="I39" s="264"/>
      <c r="J39" s="264"/>
      <c r="K39" s="264"/>
      <c r="L39" s="264"/>
      <c r="M39" s="264"/>
      <c r="N39" s="264"/>
      <c r="O39" s="264"/>
      <c r="P39" s="264"/>
      <c r="Q39" s="276"/>
      <c r="S39" s="719"/>
    </row>
    <row r="40" spans="2:19" ht="15.75">
      <c r="B40" s="701"/>
      <c r="C40" s="692" t="s">
        <v>167</v>
      </c>
      <c r="D40" s="684"/>
      <c r="E40" s="263"/>
      <c r="F40" s="264"/>
      <c r="G40" s="264"/>
      <c r="H40" s="264"/>
      <c r="I40" s="264"/>
      <c r="J40" s="264"/>
      <c r="K40" s="264"/>
      <c r="L40" s="264"/>
      <c r="M40" s="264"/>
      <c r="N40" s="264"/>
      <c r="O40" s="264"/>
      <c r="P40" s="264"/>
      <c r="Q40" s="276"/>
      <c r="S40" s="719"/>
    </row>
    <row r="41" spans="2:19" ht="15.75">
      <c r="B41" s="702"/>
      <c r="C41" s="693"/>
      <c r="D41" s="685"/>
      <c r="E41" s="263"/>
      <c r="F41" s="264"/>
      <c r="G41" s="264"/>
      <c r="H41" s="264"/>
      <c r="I41" s="264"/>
      <c r="J41" s="264"/>
      <c r="K41" s="264"/>
      <c r="L41" s="264"/>
      <c r="M41" s="264"/>
      <c r="N41" s="264"/>
      <c r="O41" s="264"/>
      <c r="P41" s="264"/>
      <c r="Q41" s="276"/>
      <c r="S41" s="719"/>
    </row>
    <row r="42" spans="2:19" ht="15.75">
      <c r="B42" s="703"/>
      <c r="C42" s="694"/>
      <c r="D42" s="686"/>
      <c r="E42" s="263"/>
      <c r="F42" s="264"/>
      <c r="G42" s="264"/>
      <c r="H42" s="264"/>
      <c r="I42" s="264"/>
      <c r="J42" s="264"/>
      <c r="K42" s="264"/>
      <c r="L42" s="264"/>
      <c r="M42" s="264"/>
      <c r="N42" s="264"/>
      <c r="O42" s="264"/>
      <c r="P42" s="264"/>
      <c r="Q42" s="276"/>
      <c r="S42" s="719"/>
    </row>
    <row r="43" spans="2:19" ht="15.75">
      <c r="B43" s="701"/>
      <c r="C43" s="692" t="s">
        <v>187</v>
      </c>
      <c r="D43" s="684"/>
      <c r="E43" s="263"/>
      <c r="F43" s="264"/>
      <c r="G43" s="264"/>
      <c r="H43" s="264"/>
      <c r="I43" s="264"/>
      <c r="J43" s="264"/>
      <c r="K43" s="264"/>
      <c r="L43" s="264"/>
      <c r="M43" s="264"/>
      <c r="N43" s="264"/>
      <c r="O43" s="264"/>
      <c r="P43" s="264"/>
      <c r="Q43" s="276"/>
      <c r="S43" s="719"/>
    </row>
    <row r="44" spans="2:19" ht="15.75">
      <c r="B44" s="702"/>
      <c r="C44" s="693"/>
      <c r="D44" s="685"/>
      <c r="E44" s="263"/>
      <c r="F44" s="264"/>
      <c r="G44" s="264"/>
      <c r="H44" s="264"/>
      <c r="I44" s="264"/>
      <c r="J44" s="264"/>
      <c r="K44" s="264"/>
      <c r="L44" s="264"/>
      <c r="M44" s="264"/>
      <c r="N44" s="264"/>
      <c r="O44" s="264"/>
      <c r="P44" s="264"/>
      <c r="Q44" s="276"/>
      <c r="S44" s="719"/>
    </row>
    <row r="45" spans="2:19" ht="15.75">
      <c r="B45" s="703"/>
      <c r="C45" s="694"/>
      <c r="D45" s="686"/>
      <c r="E45" s="263"/>
      <c r="F45" s="264"/>
      <c r="G45" s="264"/>
      <c r="H45" s="264"/>
      <c r="I45" s="264"/>
      <c r="J45" s="264"/>
      <c r="K45" s="264"/>
      <c r="L45" s="264"/>
      <c r="M45" s="264"/>
      <c r="N45" s="264"/>
      <c r="O45" s="264"/>
      <c r="P45" s="264"/>
      <c r="Q45" s="276"/>
      <c r="S45" s="719"/>
    </row>
    <row r="46" spans="2:19" ht="15.75">
      <c r="B46" s="701"/>
      <c r="C46" s="692" t="s">
        <v>188</v>
      </c>
      <c r="D46" s="684"/>
      <c r="E46" s="263"/>
      <c r="F46" s="264"/>
      <c r="G46" s="264"/>
      <c r="H46" s="264"/>
      <c r="I46" s="264"/>
      <c r="J46" s="264"/>
      <c r="K46" s="264"/>
      <c r="L46" s="264"/>
      <c r="M46" s="264"/>
      <c r="N46" s="264"/>
      <c r="O46" s="264"/>
      <c r="P46" s="264"/>
      <c r="Q46" s="276"/>
      <c r="S46" s="719"/>
    </row>
    <row r="47" spans="2:19" ht="15.75">
      <c r="B47" s="702"/>
      <c r="C47" s="693"/>
      <c r="D47" s="685"/>
      <c r="E47" s="263"/>
      <c r="F47" s="264"/>
      <c r="G47" s="264"/>
      <c r="H47" s="264"/>
      <c r="I47" s="264"/>
      <c r="J47" s="264"/>
      <c r="K47" s="264"/>
      <c r="L47" s="264"/>
      <c r="M47" s="264"/>
      <c r="N47" s="264"/>
      <c r="O47" s="264"/>
      <c r="P47" s="264"/>
      <c r="Q47" s="276"/>
      <c r="S47" s="719"/>
    </row>
    <row r="48" spans="2:19" ht="15.75">
      <c r="B48" s="703"/>
      <c r="C48" s="694"/>
      <c r="D48" s="686"/>
      <c r="E48" s="263"/>
      <c r="F48" s="264"/>
      <c r="G48" s="264"/>
      <c r="H48" s="264"/>
      <c r="I48" s="264"/>
      <c r="J48" s="264"/>
      <c r="K48" s="264"/>
      <c r="L48" s="264"/>
      <c r="M48" s="264"/>
      <c r="N48" s="264"/>
      <c r="O48" s="264"/>
      <c r="P48" s="264"/>
      <c r="Q48" s="276"/>
      <c r="S48" s="719"/>
    </row>
    <row r="49" spans="2:19" ht="15.75">
      <c r="B49" s="707"/>
      <c r="C49" s="698" t="s">
        <v>168</v>
      </c>
      <c r="D49" s="687"/>
      <c r="E49" s="452"/>
      <c r="F49" s="453"/>
      <c r="G49" s="453"/>
      <c r="H49" s="453"/>
      <c r="I49" s="453"/>
      <c r="J49" s="453"/>
      <c r="K49" s="453"/>
      <c r="L49" s="453"/>
      <c r="M49" s="453"/>
      <c r="N49" s="453"/>
      <c r="O49" s="453"/>
      <c r="P49" s="453"/>
      <c r="Q49" s="450"/>
      <c r="S49" s="719"/>
    </row>
    <row r="50" spans="2:19" ht="15.75">
      <c r="B50" s="708"/>
      <c r="C50" s="699"/>
      <c r="D50" s="688"/>
      <c r="E50" s="452"/>
      <c r="F50" s="453"/>
      <c r="G50" s="453"/>
      <c r="H50" s="453"/>
      <c r="I50" s="453"/>
      <c r="J50" s="453"/>
      <c r="K50" s="453"/>
      <c r="L50" s="453"/>
      <c r="M50" s="453"/>
      <c r="N50" s="453"/>
      <c r="O50" s="453"/>
      <c r="P50" s="453"/>
      <c r="Q50" s="450"/>
      <c r="S50" s="719"/>
    </row>
    <row r="51" spans="2:19" ht="15.75">
      <c r="B51" s="709"/>
      <c r="C51" s="700"/>
      <c r="D51" s="689"/>
      <c r="E51" s="452"/>
      <c r="F51" s="453"/>
      <c r="G51" s="453"/>
      <c r="H51" s="453"/>
      <c r="I51" s="453"/>
      <c r="J51" s="453"/>
      <c r="K51" s="453"/>
      <c r="L51" s="453"/>
      <c r="M51" s="453"/>
      <c r="N51" s="453"/>
      <c r="O51" s="453"/>
      <c r="P51" s="453"/>
      <c r="Q51" s="450"/>
      <c r="S51" s="719"/>
    </row>
    <row r="52" spans="2:19" ht="15.75">
      <c r="B52" s="701"/>
      <c r="C52" s="692" t="s">
        <v>169</v>
      </c>
      <c r="D52" s="684"/>
      <c r="E52" s="263"/>
      <c r="F52" s="264"/>
      <c r="G52" s="264"/>
      <c r="H52" s="264"/>
      <c r="I52" s="264"/>
      <c r="J52" s="264"/>
      <c r="K52" s="264"/>
      <c r="L52" s="264"/>
      <c r="M52" s="264"/>
      <c r="N52" s="264"/>
      <c r="O52" s="264"/>
      <c r="P52" s="264"/>
      <c r="Q52" s="276"/>
      <c r="S52" s="719"/>
    </row>
    <row r="53" spans="2:19" ht="15.75">
      <c r="B53" s="702"/>
      <c r="C53" s="693"/>
      <c r="D53" s="685"/>
      <c r="E53" s="263"/>
      <c r="F53" s="264"/>
      <c r="G53" s="264"/>
      <c r="H53" s="264"/>
      <c r="I53" s="264"/>
      <c r="J53" s="264"/>
      <c r="K53" s="264"/>
      <c r="L53" s="264"/>
      <c r="M53" s="264"/>
      <c r="N53" s="264"/>
      <c r="O53" s="264"/>
      <c r="P53" s="264"/>
      <c r="Q53" s="276"/>
      <c r="S53" s="719"/>
    </row>
    <row r="54" spans="2:19" ht="15.75">
      <c r="B54" s="703"/>
      <c r="C54" s="694"/>
      <c r="D54" s="686"/>
      <c r="E54" s="263"/>
      <c r="F54" s="264"/>
      <c r="G54" s="264"/>
      <c r="H54" s="264"/>
      <c r="I54" s="264"/>
      <c r="J54" s="264"/>
      <c r="K54" s="264"/>
      <c r="L54" s="264"/>
      <c r="M54" s="264"/>
      <c r="N54" s="264"/>
      <c r="O54" s="264"/>
      <c r="P54" s="264"/>
      <c r="Q54" s="276"/>
      <c r="S54" s="719"/>
    </row>
    <row r="55" spans="2:19" ht="15.75">
      <c r="B55" s="701"/>
      <c r="C55" s="692" t="s">
        <v>170</v>
      </c>
      <c r="D55" s="684"/>
      <c r="E55" s="263"/>
      <c r="F55" s="264"/>
      <c r="G55" s="264"/>
      <c r="H55" s="264"/>
      <c r="I55" s="264"/>
      <c r="J55" s="264"/>
      <c r="K55" s="264"/>
      <c r="L55" s="264"/>
      <c r="M55" s="264"/>
      <c r="N55" s="264"/>
      <c r="O55" s="264"/>
      <c r="P55" s="264"/>
      <c r="Q55" s="276"/>
      <c r="S55" s="719"/>
    </row>
    <row r="56" spans="2:19" ht="15.75">
      <c r="B56" s="702"/>
      <c r="C56" s="693"/>
      <c r="D56" s="685"/>
      <c r="E56" s="263"/>
      <c r="F56" s="264"/>
      <c r="G56" s="264"/>
      <c r="H56" s="264"/>
      <c r="I56" s="264"/>
      <c r="J56" s="264"/>
      <c r="K56" s="264"/>
      <c r="L56" s="264"/>
      <c r="M56" s="264"/>
      <c r="N56" s="264"/>
      <c r="O56" s="264"/>
      <c r="P56" s="264"/>
      <c r="Q56" s="276"/>
      <c r="S56" s="719"/>
    </row>
    <row r="57" spans="2:19" ht="15.75">
      <c r="B57" s="703"/>
      <c r="C57" s="694"/>
      <c r="D57" s="686"/>
      <c r="E57" s="263"/>
      <c r="F57" s="264"/>
      <c r="G57" s="264"/>
      <c r="H57" s="264"/>
      <c r="I57" s="264"/>
      <c r="J57" s="264"/>
      <c r="K57" s="264"/>
      <c r="L57" s="264"/>
      <c r="M57" s="264"/>
      <c r="N57" s="264"/>
      <c r="O57" s="264"/>
      <c r="P57" s="264"/>
      <c r="Q57" s="276"/>
      <c r="S57" s="719"/>
    </row>
    <row r="58" spans="2:19" ht="15.75">
      <c r="B58" s="701"/>
      <c r="C58" s="692" t="s">
        <v>171</v>
      </c>
      <c r="D58" s="684"/>
      <c r="E58" s="263"/>
      <c r="F58" s="264"/>
      <c r="G58" s="264"/>
      <c r="H58" s="264"/>
      <c r="I58" s="264"/>
      <c r="J58" s="264"/>
      <c r="K58" s="264"/>
      <c r="L58" s="264"/>
      <c r="M58" s="264"/>
      <c r="N58" s="264"/>
      <c r="O58" s="264"/>
      <c r="P58" s="264"/>
      <c r="Q58" s="276"/>
      <c r="S58" s="719"/>
    </row>
    <row r="59" spans="2:19" ht="15.75">
      <c r="B59" s="702"/>
      <c r="C59" s="693"/>
      <c r="D59" s="685"/>
      <c r="E59" s="263"/>
      <c r="F59" s="264"/>
      <c r="G59" s="264"/>
      <c r="H59" s="264"/>
      <c r="I59" s="264"/>
      <c r="J59" s="264"/>
      <c r="K59" s="264"/>
      <c r="L59" s="264"/>
      <c r="M59" s="264"/>
      <c r="N59" s="264"/>
      <c r="O59" s="264"/>
      <c r="P59" s="264"/>
      <c r="Q59" s="276"/>
      <c r="S59" s="719"/>
    </row>
    <row r="60" spans="2:19" ht="15.75">
      <c r="B60" s="703"/>
      <c r="C60" s="694"/>
      <c r="D60" s="686"/>
      <c r="E60" s="263"/>
      <c r="F60" s="264"/>
      <c r="G60" s="264"/>
      <c r="H60" s="264"/>
      <c r="I60" s="264"/>
      <c r="J60" s="264"/>
      <c r="K60" s="264"/>
      <c r="L60" s="264"/>
      <c r="M60" s="264"/>
      <c r="N60" s="264"/>
      <c r="O60" s="264"/>
      <c r="P60" s="264"/>
      <c r="Q60" s="276"/>
      <c r="S60" s="719"/>
    </row>
    <row r="61" spans="2:19" ht="15.75">
      <c r="B61" s="701"/>
      <c r="C61" s="692" t="s">
        <v>190</v>
      </c>
      <c r="D61" s="684"/>
      <c r="E61" s="263"/>
      <c r="F61" s="264"/>
      <c r="G61" s="264"/>
      <c r="H61" s="264"/>
      <c r="I61" s="264"/>
      <c r="J61" s="264"/>
      <c r="K61" s="264"/>
      <c r="L61" s="264"/>
      <c r="M61" s="264"/>
      <c r="N61" s="264"/>
      <c r="O61" s="264"/>
      <c r="P61" s="264"/>
      <c r="Q61" s="277"/>
      <c r="S61" s="719"/>
    </row>
    <row r="62" spans="2:19" ht="15.75">
      <c r="B62" s="702"/>
      <c r="C62" s="693"/>
      <c r="D62" s="685"/>
      <c r="E62" s="263"/>
      <c r="F62" s="264"/>
      <c r="G62" s="264"/>
      <c r="H62" s="264"/>
      <c r="I62" s="264"/>
      <c r="J62" s="264"/>
      <c r="K62" s="264"/>
      <c r="L62" s="264"/>
      <c r="M62" s="264"/>
      <c r="N62" s="264"/>
      <c r="O62" s="264"/>
      <c r="P62" s="264"/>
      <c r="Q62" s="276"/>
      <c r="S62" s="719"/>
    </row>
    <row r="63" spans="2:19" ht="15.75">
      <c r="B63" s="703"/>
      <c r="C63" s="694"/>
      <c r="D63" s="686"/>
      <c r="E63" s="263"/>
      <c r="F63" s="264"/>
      <c r="G63" s="264"/>
      <c r="H63" s="264"/>
      <c r="I63" s="264"/>
      <c r="J63" s="264"/>
      <c r="K63" s="264"/>
      <c r="L63" s="264"/>
      <c r="M63" s="264"/>
      <c r="N63" s="264"/>
      <c r="O63" s="264"/>
      <c r="P63" s="264"/>
      <c r="Q63" s="278"/>
      <c r="S63" s="719"/>
    </row>
    <row r="64" spans="2:19" ht="15.75">
      <c r="B64" s="701"/>
      <c r="C64" s="692" t="s">
        <v>191</v>
      </c>
      <c r="D64" s="684"/>
      <c r="E64" s="263"/>
      <c r="F64" s="264"/>
      <c r="G64" s="264"/>
      <c r="H64" s="264"/>
      <c r="I64" s="264"/>
      <c r="J64" s="264"/>
      <c r="K64" s="264"/>
      <c r="L64" s="264"/>
      <c r="M64" s="264"/>
      <c r="N64" s="264"/>
      <c r="O64" s="264"/>
      <c r="P64" s="264"/>
      <c r="Q64" s="278"/>
      <c r="S64" s="719"/>
    </row>
    <row r="65" spans="2:19" ht="15.75">
      <c r="B65" s="702"/>
      <c r="C65" s="693"/>
      <c r="D65" s="685"/>
      <c r="E65" s="263"/>
      <c r="F65" s="264"/>
      <c r="G65" s="264"/>
      <c r="H65" s="264"/>
      <c r="I65" s="264"/>
      <c r="J65" s="264"/>
      <c r="K65" s="264"/>
      <c r="L65" s="264"/>
      <c r="M65" s="264"/>
      <c r="N65" s="264"/>
      <c r="O65" s="264"/>
      <c r="P65" s="264"/>
      <c r="Q65" s="278"/>
      <c r="S65" s="719"/>
    </row>
    <row r="66" spans="2:19" ht="15.75">
      <c r="B66" s="703"/>
      <c r="C66" s="694"/>
      <c r="D66" s="686"/>
      <c r="E66" s="263"/>
      <c r="F66" s="264"/>
      <c r="G66" s="264"/>
      <c r="H66" s="264"/>
      <c r="I66" s="264"/>
      <c r="J66" s="264"/>
      <c r="K66" s="264"/>
      <c r="L66" s="264"/>
      <c r="M66" s="264"/>
      <c r="N66" s="264"/>
      <c r="O66" s="264"/>
      <c r="P66" s="264"/>
      <c r="Q66" s="278"/>
      <c r="S66" s="719"/>
    </row>
    <row r="67" spans="2:19" ht="15.75">
      <c r="B67" s="701"/>
      <c r="C67" s="692" t="s">
        <v>192</v>
      </c>
      <c r="D67" s="684"/>
      <c r="E67" s="263"/>
      <c r="F67" s="264"/>
      <c r="G67" s="264"/>
      <c r="H67" s="264"/>
      <c r="I67" s="264"/>
      <c r="J67" s="264"/>
      <c r="K67" s="264"/>
      <c r="L67" s="264"/>
      <c r="M67" s="264"/>
      <c r="N67" s="264"/>
      <c r="O67" s="264"/>
      <c r="P67" s="264"/>
      <c r="Q67" s="278"/>
      <c r="S67" s="719"/>
    </row>
    <row r="68" spans="2:19" ht="15.75">
      <c r="B68" s="702"/>
      <c r="C68" s="693"/>
      <c r="D68" s="685"/>
      <c r="E68" s="263"/>
      <c r="F68" s="264"/>
      <c r="G68" s="264"/>
      <c r="H68" s="264"/>
      <c r="I68" s="264"/>
      <c r="J68" s="264"/>
      <c r="K68" s="264"/>
      <c r="L68" s="264"/>
      <c r="M68" s="264"/>
      <c r="N68" s="264"/>
      <c r="O68" s="264"/>
      <c r="P68" s="264"/>
      <c r="Q68" s="278"/>
      <c r="S68" s="719"/>
    </row>
    <row r="69" spans="2:19" ht="15.75">
      <c r="B69" s="703"/>
      <c r="C69" s="694"/>
      <c r="D69" s="686"/>
      <c r="E69" s="263"/>
      <c r="F69" s="264"/>
      <c r="G69" s="264"/>
      <c r="H69" s="264"/>
      <c r="I69" s="264"/>
      <c r="J69" s="264"/>
      <c r="K69" s="264"/>
      <c r="L69" s="264"/>
      <c r="M69" s="264"/>
      <c r="N69" s="264"/>
      <c r="O69" s="264"/>
      <c r="P69" s="264"/>
      <c r="Q69" s="278"/>
      <c r="S69" s="719"/>
    </row>
    <row r="70" spans="2:19" ht="15.75">
      <c r="B70" s="701"/>
      <c r="C70" s="692" t="s">
        <v>193</v>
      </c>
      <c r="D70" s="684"/>
      <c r="E70" s="263"/>
      <c r="F70" s="264"/>
      <c r="G70" s="264"/>
      <c r="H70" s="264"/>
      <c r="I70" s="264"/>
      <c r="J70" s="264"/>
      <c r="K70" s="264"/>
      <c r="L70" s="264"/>
      <c r="M70" s="264"/>
      <c r="N70" s="264"/>
      <c r="O70" s="264"/>
      <c r="P70" s="264"/>
      <c r="Q70" s="278"/>
      <c r="S70" s="719"/>
    </row>
    <row r="71" spans="2:19" ht="15.75">
      <c r="B71" s="702"/>
      <c r="C71" s="693"/>
      <c r="D71" s="685"/>
      <c r="E71" s="263"/>
      <c r="F71" s="264"/>
      <c r="G71" s="264"/>
      <c r="H71" s="264"/>
      <c r="I71" s="264"/>
      <c r="J71" s="264"/>
      <c r="K71" s="264"/>
      <c r="L71" s="264"/>
      <c r="M71" s="264"/>
      <c r="N71" s="264"/>
      <c r="O71" s="264"/>
      <c r="P71" s="264"/>
      <c r="Q71" s="276"/>
      <c r="S71" s="719"/>
    </row>
    <row r="72" spans="2:19" ht="15.75">
      <c r="B72" s="703"/>
      <c r="C72" s="694"/>
      <c r="D72" s="686"/>
      <c r="E72" s="263"/>
      <c r="F72" s="264"/>
      <c r="G72" s="264"/>
      <c r="H72" s="264"/>
      <c r="I72" s="264"/>
      <c r="J72" s="264"/>
      <c r="K72" s="264"/>
      <c r="L72" s="264"/>
      <c r="M72" s="264"/>
      <c r="N72" s="264"/>
      <c r="O72" s="264"/>
      <c r="P72" s="264"/>
      <c r="Q72" s="276"/>
      <c r="S72" s="719"/>
    </row>
    <row r="73" spans="2:19" ht="15.75">
      <c r="B73" s="701"/>
      <c r="C73" s="692" t="s">
        <v>194</v>
      </c>
      <c r="D73" s="684"/>
      <c r="E73" s="263"/>
      <c r="F73" s="264"/>
      <c r="G73" s="264"/>
      <c r="H73" s="264"/>
      <c r="I73" s="264"/>
      <c r="J73" s="264"/>
      <c r="K73" s="264"/>
      <c r="L73" s="264"/>
      <c r="M73" s="264"/>
      <c r="N73" s="264"/>
      <c r="O73" s="264"/>
      <c r="P73" s="264"/>
      <c r="Q73" s="276"/>
      <c r="S73" s="719"/>
    </row>
    <row r="74" spans="2:19" ht="15.75">
      <c r="B74" s="702"/>
      <c r="C74" s="693"/>
      <c r="D74" s="685"/>
      <c r="E74" s="263"/>
      <c r="F74" s="264"/>
      <c r="G74" s="264"/>
      <c r="H74" s="264"/>
      <c r="I74" s="264"/>
      <c r="J74" s="264"/>
      <c r="K74" s="264"/>
      <c r="L74" s="264"/>
      <c r="M74" s="264"/>
      <c r="N74" s="264"/>
      <c r="O74" s="264"/>
      <c r="P74" s="264"/>
      <c r="Q74" s="276"/>
      <c r="S74" s="719"/>
    </row>
    <row r="75" spans="2:19" ht="15.75">
      <c r="B75" s="703"/>
      <c r="C75" s="694"/>
      <c r="D75" s="686"/>
      <c r="E75" s="263"/>
      <c r="F75" s="264"/>
      <c r="G75" s="264"/>
      <c r="H75" s="264"/>
      <c r="I75" s="264"/>
      <c r="J75" s="264"/>
      <c r="K75" s="264"/>
      <c r="L75" s="264"/>
      <c r="M75" s="264"/>
      <c r="N75" s="264"/>
      <c r="O75" s="264"/>
      <c r="P75" s="264"/>
      <c r="Q75" s="276"/>
      <c r="S75" s="719"/>
    </row>
    <row r="76" spans="2:19" ht="15.75">
      <c r="B76" s="701"/>
      <c r="C76" s="692" t="s">
        <v>195</v>
      </c>
      <c r="D76" s="684"/>
      <c r="E76" s="263"/>
      <c r="F76" s="264"/>
      <c r="G76" s="264"/>
      <c r="H76" s="264"/>
      <c r="I76" s="264"/>
      <c r="J76" s="264"/>
      <c r="K76" s="264"/>
      <c r="L76" s="264"/>
      <c r="M76" s="264"/>
      <c r="N76" s="264"/>
      <c r="O76" s="264"/>
      <c r="P76" s="264"/>
      <c r="Q76" s="276"/>
    </row>
    <row r="77" spans="2:19" ht="15.75">
      <c r="B77" s="702"/>
      <c r="C77" s="693"/>
      <c r="D77" s="685"/>
      <c r="E77" s="263"/>
      <c r="F77" s="264"/>
      <c r="G77" s="264"/>
      <c r="H77" s="264"/>
      <c r="I77" s="264"/>
      <c r="J77" s="264"/>
      <c r="K77" s="264"/>
      <c r="L77" s="264"/>
      <c r="M77" s="264"/>
      <c r="N77" s="264"/>
      <c r="O77" s="264"/>
      <c r="P77" s="264"/>
      <c r="Q77" s="276"/>
    </row>
    <row r="78" spans="2:19" ht="15.75">
      <c r="B78" s="703"/>
      <c r="C78" s="694"/>
      <c r="D78" s="686"/>
      <c r="E78" s="263"/>
      <c r="F78" s="264"/>
      <c r="G78" s="264"/>
      <c r="H78" s="264"/>
      <c r="I78" s="264"/>
      <c r="J78" s="264"/>
      <c r="K78" s="264"/>
      <c r="L78" s="264"/>
      <c r="M78" s="264"/>
      <c r="N78" s="264"/>
      <c r="O78" s="264"/>
      <c r="P78" s="264"/>
      <c r="Q78" s="276"/>
    </row>
    <row r="79" spans="2:19" ht="15.75">
      <c r="B79" s="707"/>
      <c r="C79" s="698" t="s">
        <v>172</v>
      </c>
      <c r="D79" s="687"/>
      <c r="E79" s="452"/>
      <c r="F79" s="453"/>
      <c r="G79" s="453"/>
      <c r="H79" s="453"/>
      <c r="I79" s="453"/>
      <c r="J79" s="453"/>
      <c r="K79" s="453"/>
      <c r="L79" s="453"/>
      <c r="M79" s="453"/>
      <c r="N79" s="453"/>
      <c r="O79" s="453"/>
      <c r="P79" s="453"/>
      <c r="Q79" s="450"/>
    </row>
    <row r="80" spans="2:19" ht="15.75">
      <c r="B80" s="708"/>
      <c r="C80" s="699"/>
      <c r="D80" s="688"/>
      <c r="E80" s="452"/>
      <c r="F80" s="453"/>
      <c r="G80" s="453"/>
      <c r="H80" s="453"/>
      <c r="I80" s="453"/>
      <c r="J80" s="453"/>
      <c r="K80" s="453"/>
      <c r="L80" s="453"/>
      <c r="M80" s="453"/>
      <c r="N80" s="453"/>
      <c r="O80" s="453"/>
      <c r="P80" s="453"/>
      <c r="Q80" s="450"/>
    </row>
    <row r="81" spans="2:17" ht="15.75">
      <c r="B81" s="709"/>
      <c r="C81" s="700"/>
      <c r="D81" s="689"/>
      <c r="E81" s="452"/>
      <c r="F81" s="453"/>
      <c r="G81" s="453"/>
      <c r="H81" s="453"/>
      <c r="I81" s="453"/>
      <c r="J81" s="453"/>
      <c r="K81" s="453"/>
      <c r="L81" s="453"/>
      <c r="M81" s="453"/>
      <c r="N81" s="453"/>
      <c r="O81" s="453"/>
      <c r="P81" s="453"/>
      <c r="Q81" s="450"/>
    </row>
    <row r="82" spans="2:17" ht="15.75">
      <c r="B82" s="701"/>
      <c r="C82" s="692" t="s">
        <v>173</v>
      </c>
      <c r="D82" s="684"/>
      <c r="E82" s="263"/>
      <c r="F82" s="264"/>
      <c r="G82" s="264"/>
      <c r="H82" s="264"/>
      <c r="I82" s="264"/>
      <c r="J82" s="264"/>
      <c r="K82" s="264"/>
      <c r="L82" s="264"/>
      <c r="M82" s="264"/>
      <c r="N82" s="264"/>
      <c r="O82" s="264"/>
      <c r="P82" s="264"/>
      <c r="Q82" s="276"/>
    </row>
    <row r="83" spans="2:17" ht="15.75">
      <c r="B83" s="702"/>
      <c r="C83" s="693"/>
      <c r="D83" s="685"/>
      <c r="E83" s="263"/>
      <c r="F83" s="264"/>
      <c r="G83" s="264"/>
      <c r="H83" s="264"/>
      <c r="I83" s="264"/>
      <c r="J83" s="264"/>
      <c r="K83" s="264"/>
      <c r="L83" s="264"/>
      <c r="M83" s="264"/>
      <c r="N83" s="264"/>
      <c r="O83" s="264"/>
      <c r="P83" s="264"/>
      <c r="Q83" s="276"/>
    </row>
    <row r="84" spans="2:17" ht="15.75">
      <c r="B84" s="703"/>
      <c r="C84" s="694"/>
      <c r="D84" s="686"/>
      <c r="E84" s="263"/>
      <c r="F84" s="264"/>
      <c r="G84" s="264"/>
      <c r="H84" s="264"/>
      <c r="I84" s="264"/>
      <c r="J84" s="264"/>
      <c r="K84" s="264"/>
      <c r="L84" s="264"/>
      <c r="M84" s="264"/>
      <c r="N84" s="264"/>
      <c r="O84" s="264"/>
      <c r="P84" s="264"/>
      <c r="Q84" s="276"/>
    </row>
    <row r="85" spans="2:17" ht="15.75">
      <c r="B85" s="701"/>
      <c r="C85" s="692" t="s">
        <v>174</v>
      </c>
      <c r="D85" s="684"/>
      <c r="E85" s="263"/>
      <c r="F85" s="264"/>
      <c r="G85" s="264"/>
      <c r="H85" s="264"/>
      <c r="I85" s="264"/>
      <c r="J85" s="264"/>
      <c r="K85" s="264"/>
      <c r="L85" s="264"/>
      <c r="M85" s="264"/>
      <c r="N85" s="264"/>
      <c r="O85" s="264"/>
      <c r="P85" s="264"/>
      <c r="Q85" s="276"/>
    </row>
    <row r="86" spans="2:17" ht="15.75">
      <c r="B86" s="702"/>
      <c r="C86" s="693"/>
      <c r="D86" s="685"/>
      <c r="E86" s="263"/>
      <c r="F86" s="264"/>
      <c r="G86" s="264"/>
      <c r="H86" s="264"/>
      <c r="I86" s="264"/>
      <c r="J86" s="264"/>
      <c r="K86" s="264"/>
      <c r="L86" s="264"/>
      <c r="M86" s="264"/>
      <c r="N86" s="264"/>
      <c r="O86" s="264"/>
      <c r="P86" s="264"/>
      <c r="Q86" s="276"/>
    </row>
    <row r="87" spans="2:17" ht="15.75">
      <c r="B87" s="703"/>
      <c r="C87" s="694"/>
      <c r="D87" s="686"/>
      <c r="E87" s="263"/>
      <c r="F87" s="264"/>
      <c r="G87" s="264"/>
      <c r="H87" s="264"/>
      <c r="I87" s="264"/>
      <c r="J87" s="264"/>
      <c r="K87" s="264"/>
      <c r="L87" s="264"/>
      <c r="M87" s="264"/>
      <c r="N87" s="264"/>
      <c r="O87" s="264"/>
      <c r="P87" s="264"/>
      <c r="Q87" s="276"/>
    </row>
    <row r="88" spans="2:17" ht="15.75">
      <c r="B88" s="701"/>
      <c r="C88" s="692" t="s">
        <v>175</v>
      </c>
      <c r="D88" s="684"/>
      <c r="E88" s="263"/>
      <c r="F88" s="264"/>
      <c r="G88" s="264"/>
      <c r="H88" s="264"/>
      <c r="I88" s="264"/>
      <c r="J88" s="264"/>
      <c r="K88" s="264"/>
      <c r="L88" s="264"/>
      <c r="M88" s="264"/>
      <c r="N88" s="264"/>
      <c r="O88" s="264"/>
      <c r="P88" s="264"/>
      <c r="Q88" s="276"/>
    </row>
    <row r="89" spans="2:17" ht="15.75">
      <c r="B89" s="702"/>
      <c r="C89" s="693"/>
      <c r="D89" s="685"/>
      <c r="E89" s="263"/>
      <c r="F89" s="264"/>
      <c r="G89" s="264"/>
      <c r="H89" s="264"/>
      <c r="I89" s="264"/>
      <c r="J89" s="264"/>
      <c r="K89" s="264"/>
      <c r="L89" s="264"/>
      <c r="M89" s="264"/>
      <c r="N89" s="264"/>
      <c r="O89" s="264"/>
      <c r="P89" s="264"/>
      <c r="Q89" s="276"/>
    </row>
    <row r="90" spans="2:17" ht="15.75">
      <c r="B90" s="703"/>
      <c r="C90" s="694"/>
      <c r="D90" s="686"/>
      <c r="E90" s="263"/>
      <c r="F90" s="264"/>
      <c r="G90" s="264"/>
      <c r="H90" s="264"/>
      <c r="I90" s="264"/>
      <c r="J90" s="264"/>
      <c r="K90" s="264"/>
      <c r="L90" s="264"/>
      <c r="M90" s="264"/>
      <c r="N90" s="264"/>
      <c r="O90" s="264"/>
      <c r="P90" s="264"/>
      <c r="Q90" s="276"/>
    </row>
    <row r="91" spans="2:17" ht="15.75">
      <c r="B91" s="701"/>
      <c r="C91" s="692" t="s">
        <v>176</v>
      </c>
      <c r="D91" s="684"/>
      <c r="E91" s="263"/>
      <c r="F91" s="264"/>
      <c r="G91" s="264"/>
      <c r="H91" s="264"/>
      <c r="I91" s="264"/>
      <c r="J91" s="264"/>
      <c r="K91" s="264"/>
      <c r="L91" s="264"/>
      <c r="M91" s="264"/>
      <c r="N91" s="264"/>
      <c r="O91" s="264"/>
      <c r="P91" s="264"/>
      <c r="Q91" s="276"/>
    </row>
    <row r="92" spans="2:17" ht="15.75">
      <c r="B92" s="702"/>
      <c r="C92" s="693"/>
      <c r="D92" s="685"/>
      <c r="E92" s="263"/>
      <c r="F92" s="264"/>
      <c r="G92" s="264"/>
      <c r="H92" s="264"/>
      <c r="I92" s="264"/>
      <c r="J92" s="264"/>
      <c r="K92" s="264"/>
      <c r="L92" s="264"/>
      <c r="M92" s="264"/>
      <c r="N92" s="264"/>
      <c r="O92" s="264"/>
      <c r="P92" s="264"/>
      <c r="Q92" s="276"/>
    </row>
    <row r="93" spans="2:17" ht="15.75">
      <c r="B93" s="703"/>
      <c r="C93" s="694"/>
      <c r="D93" s="686"/>
      <c r="E93" s="263"/>
      <c r="F93" s="264"/>
      <c r="G93" s="264"/>
      <c r="H93" s="264"/>
      <c r="I93" s="264"/>
      <c r="J93" s="264"/>
      <c r="K93" s="264"/>
      <c r="L93" s="264"/>
      <c r="M93" s="264"/>
      <c r="N93" s="264"/>
      <c r="O93" s="264"/>
      <c r="P93" s="264"/>
      <c r="Q93" s="276"/>
    </row>
    <row r="94" spans="2:17" ht="15.75">
      <c r="B94" s="701"/>
      <c r="C94" s="692" t="s">
        <v>177</v>
      </c>
      <c r="D94" s="684"/>
      <c r="E94" s="263"/>
      <c r="F94" s="264"/>
      <c r="G94" s="264"/>
      <c r="H94" s="264"/>
      <c r="I94" s="264"/>
      <c r="J94" s="264"/>
      <c r="K94" s="264"/>
      <c r="L94" s="264"/>
      <c r="M94" s="264"/>
      <c r="N94" s="264"/>
      <c r="O94" s="264"/>
      <c r="P94" s="264"/>
      <c r="Q94" s="276"/>
    </row>
    <row r="95" spans="2:17" ht="15.75">
      <c r="B95" s="702"/>
      <c r="C95" s="693"/>
      <c r="D95" s="685"/>
      <c r="E95" s="263"/>
      <c r="F95" s="264"/>
      <c r="G95" s="264"/>
      <c r="H95" s="264"/>
      <c r="I95" s="264"/>
      <c r="J95" s="264"/>
      <c r="K95" s="264"/>
      <c r="L95" s="264"/>
      <c r="M95" s="264"/>
      <c r="N95" s="264"/>
      <c r="O95" s="264"/>
      <c r="P95" s="264"/>
      <c r="Q95" s="276"/>
    </row>
    <row r="96" spans="2:17" ht="15.75">
      <c r="B96" s="703"/>
      <c r="C96" s="694"/>
      <c r="D96" s="686"/>
      <c r="E96" s="263"/>
      <c r="F96" s="264"/>
      <c r="G96" s="264"/>
      <c r="H96" s="264"/>
      <c r="I96" s="264"/>
      <c r="J96" s="264"/>
      <c r="K96" s="264"/>
      <c r="L96" s="264"/>
      <c r="M96" s="264"/>
      <c r="N96" s="264"/>
      <c r="O96" s="264"/>
      <c r="P96" s="264"/>
      <c r="Q96" s="276"/>
    </row>
    <row r="97" spans="2:17" ht="15.75">
      <c r="B97" s="701"/>
      <c r="C97" s="692" t="s">
        <v>178</v>
      </c>
      <c r="D97" s="684"/>
      <c r="E97" s="263"/>
      <c r="F97" s="264"/>
      <c r="G97" s="264"/>
      <c r="H97" s="264"/>
      <c r="I97" s="264"/>
      <c r="J97" s="264"/>
      <c r="K97" s="264"/>
      <c r="L97" s="264"/>
      <c r="M97" s="264"/>
      <c r="N97" s="264"/>
      <c r="O97" s="264"/>
      <c r="P97" s="264"/>
      <c r="Q97" s="276"/>
    </row>
    <row r="98" spans="2:17" ht="15.75">
      <c r="B98" s="702"/>
      <c r="C98" s="693"/>
      <c r="D98" s="685"/>
      <c r="E98" s="263"/>
      <c r="F98" s="264"/>
      <c r="G98" s="264"/>
      <c r="H98" s="264"/>
      <c r="I98" s="264"/>
      <c r="J98" s="264"/>
      <c r="K98" s="264"/>
      <c r="L98" s="264"/>
      <c r="M98" s="264"/>
      <c r="N98" s="264"/>
      <c r="O98" s="264"/>
      <c r="P98" s="264"/>
      <c r="Q98" s="276"/>
    </row>
    <row r="99" spans="2:17" ht="15.75">
      <c r="B99" s="703"/>
      <c r="C99" s="694"/>
      <c r="D99" s="686"/>
      <c r="E99" s="263"/>
      <c r="F99" s="264"/>
      <c r="G99" s="264"/>
      <c r="H99" s="264"/>
      <c r="I99" s="264"/>
      <c r="J99" s="264"/>
      <c r="K99" s="264"/>
      <c r="L99" s="264"/>
      <c r="M99" s="264"/>
      <c r="N99" s="264"/>
      <c r="O99" s="264"/>
      <c r="P99" s="264"/>
      <c r="Q99" s="276"/>
    </row>
    <row r="100" spans="2:17" ht="15.75">
      <c r="B100" s="701"/>
      <c r="C100" s="692" t="s">
        <v>179</v>
      </c>
      <c r="D100" s="684"/>
      <c r="E100" s="263"/>
      <c r="F100" s="264"/>
      <c r="G100" s="264"/>
      <c r="H100" s="264"/>
      <c r="I100" s="264"/>
      <c r="J100" s="264"/>
      <c r="K100" s="264"/>
      <c r="L100" s="264"/>
      <c r="M100" s="264"/>
      <c r="N100" s="264"/>
      <c r="O100" s="264"/>
      <c r="P100" s="264"/>
      <c r="Q100" s="276"/>
    </row>
    <row r="101" spans="2:17" ht="15.75">
      <c r="B101" s="702"/>
      <c r="C101" s="693"/>
      <c r="D101" s="685"/>
      <c r="E101" s="263"/>
      <c r="F101" s="264"/>
      <c r="G101" s="264"/>
      <c r="H101" s="264"/>
      <c r="I101" s="264"/>
      <c r="J101" s="264"/>
      <c r="K101" s="264"/>
      <c r="L101" s="264"/>
      <c r="M101" s="264"/>
      <c r="N101" s="264"/>
      <c r="O101" s="264"/>
      <c r="P101" s="264"/>
      <c r="Q101" s="276"/>
    </row>
    <row r="102" spans="2:17" ht="15.75">
      <c r="B102" s="703"/>
      <c r="C102" s="694"/>
      <c r="D102" s="686"/>
      <c r="E102" s="263"/>
      <c r="F102" s="264"/>
      <c r="G102" s="264"/>
      <c r="H102" s="264"/>
      <c r="I102" s="264"/>
      <c r="J102" s="264"/>
      <c r="K102" s="264"/>
      <c r="L102" s="264"/>
      <c r="M102" s="264"/>
      <c r="N102" s="264"/>
      <c r="O102" s="264"/>
      <c r="P102" s="264"/>
      <c r="Q102" s="276"/>
    </row>
    <row r="103" spans="2:17" ht="15.75">
      <c r="B103" s="701"/>
      <c r="C103" s="692" t="s">
        <v>180</v>
      </c>
      <c r="D103" s="684"/>
      <c r="E103" s="263"/>
      <c r="F103" s="264"/>
      <c r="G103" s="264"/>
      <c r="H103" s="264"/>
      <c r="I103" s="264"/>
      <c r="J103" s="264"/>
      <c r="K103" s="264"/>
      <c r="L103" s="264"/>
      <c r="M103" s="264"/>
      <c r="N103" s="264"/>
      <c r="O103" s="264"/>
      <c r="P103" s="264"/>
      <c r="Q103" s="276"/>
    </row>
    <row r="104" spans="2:17" ht="15.75">
      <c r="B104" s="702"/>
      <c r="C104" s="693"/>
      <c r="D104" s="685"/>
      <c r="E104" s="263"/>
      <c r="F104" s="264"/>
      <c r="G104" s="264"/>
      <c r="H104" s="264"/>
      <c r="I104" s="264"/>
      <c r="J104" s="264"/>
      <c r="K104" s="264"/>
      <c r="L104" s="264"/>
      <c r="M104" s="264"/>
      <c r="N104" s="264"/>
      <c r="O104" s="264"/>
      <c r="P104" s="264"/>
      <c r="Q104" s="276"/>
    </row>
    <row r="105" spans="2:17" ht="15.75">
      <c r="B105" s="703"/>
      <c r="C105" s="694"/>
      <c r="D105" s="686"/>
      <c r="E105" s="263"/>
      <c r="F105" s="264"/>
      <c r="G105" s="264"/>
      <c r="H105" s="264"/>
      <c r="I105" s="264"/>
      <c r="J105" s="264"/>
      <c r="K105" s="264"/>
      <c r="L105" s="264"/>
      <c r="M105" s="264"/>
      <c r="N105" s="264"/>
      <c r="O105" s="264"/>
      <c r="P105" s="264"/>
      <c r="Q105" s="276"/>
    </row>
    <row r="106" spans="2:17" ht="15.75">
      <c r="B106" s="701"/>
      <c r="C106" s="692" t="s">
        <v>181</v>
      </c>
      <c r="D106" s="684"/>
      <c r="E106" s="263"/>
      <c r="F106" s="264"/>
      <c r="G106" s="264"/>
      <c r="H106" s="264"/>
      <c r="I106" s="264"/>
      <c r="J106" s="264"/>
      <c r="K106" s="264"/>
      <c r="L106" s="264"/>
      <c r="M106" s="264"/>
      <c r="N106" s="264"/>
      <c r="O106" s="264"/>
      <c r="P106" s="264"/>
      <c r="Q106" s="276"/>
    </row>
    <row r="107" spans="2:17" ht="15.75">
      <c r="B107" s="702"/>
      <c r="C107" s="693"/>
      <c r="D107" s="685"/>
      <c r="E107" s="263"/>
      <c r="F107" s="264"/>
      <c r="G107" s="264"/>
      <c r="H107" s="264"/>
      <c r="I107" s="264"/>
      <c r="J107" s="264"/>
      <c r="K107" s="264"/>
      <c r="L107" s="264"/>
      <c r="M107" s="264"/>
      <c r="N107" s="264"/>
      <c r="O107" s="264"/>
      <c r="P107" s="264"/>
      <c r="Q107" s="276"/>
    </row>
    <row r="108" spans="2:17" ht="15.75">
      <c r="B108" s="703"/>
      <c r="C108" s="694"/>
      <c r="D108" s="686"/>
      <c r="E108" s="263"/>
      <c r="F108" s="264"/>
      <c r="G108" s="264"/>
      <c r="H108" s="264"/>
      <c r="I108" s="264"/>
      <c r="J108" s="264"/>
      <c r="K108" s="264"/>
      <c r="L108" s="264"/>
      <c r="M108" s="264"/>
      <c r="N108" s="264"/>
      <c r="O108" s="264"/>
      <c r="P108" s="264"/>
      <c r="Q108" s="276"/>
    </row>
    <row r="109" spans="2:17" ht="15.75">
      <c r="B109" s="707"/>
      <c r="C109" s="698" t="s">
        <v>182</v>
      </c>
      <c r="D109" s="687"/>
      <c r="E109" s="452"/>
      <c r="F109" s="453"/>
      <c r="G109" s="453"/>
      <c r="H109" s="453"/>
      <c r="I109" s="453"/>
      <c r="J109" s="453"/>
      <c r="K109" s="453"/>
      <c r="L109" s="453"/>
      <c r="M109" s="453"/>
      <c r="N109" s="453"/>
      <c r="O109" s="453"/>
      <c r="P109" s="453"/>
      <c r="Q109" s="450"/>
    </row>
    <row r="110" spans="2:17" ht="15.75">
      <c r="B110" s="708"/>
      <c r="C110" s="699"/>
      <c r="D110" s="688"/>
      <c r="E110" s="452"/>
      <c r="F110" s="453"/>
      <c r="G110" s="453"/>
      <c r="H110" s="453"/>
      <c r="I110" s="453"/>
      <c r="J110" s="453"/>
      <c r="K110" s="453"/>
      <c r="L110" s="453"/>
      <c r="M110" s="453"/>
      <c r="N110" s="453"/>
      <c r="O110" s="453"/>
      <c r="P110" s="453"/>
      <c r="Q110" s="454"/>
    </row>
    <row r="111" spans="2:17" ht="15.75">
      <c r="B111" s="709"/>
      <c r="C111" s="700"/>
      <c r="D111" s="689"/>
      <c r="E111" s="452"/>
      <c r="F111" s="453"/>
      <c r="G111" s="453"/>
      <c r="H111" s="453"/>
      <c r="I111" s="453"/>
      <c r="J111" s="453"/>
      <c r="K111" s="453"/>
      <c r="L111" s="453"/>
      <c r="M111" s="453"/>
      <c r="N111" s="453"/>
      <c r="O111" s="453"/>
      <c r="P111" s="453"/>
      <c r="Q111" s="454"/>
    </row>
    <row r="112" spans="2:17" ht="15.75">
      <c r="B112" s="701"/>
      <c r="C112" s="692" t="s">
        <v>183</v>
      </c>
      <c r="D112" s="684"/>
      <c r="E112" s="263"/>
      <c r="F112" s="264"/>
      <c r="G112" s="264"/>
      <c r="H112" s="264"/>
      <c r="I112" s="264"/>
      <c r="J112" s="264"/>
      <c r="K112" s="264"/>
      <c r="L112" s="264"/>
      <c r="M112" s="264"/>
      <c r="N112" s="264"/>
      <c r="O112" s="264"/>
      <c r="P112" s="264"/>
      <c r="Q112" s="277"/>
    </row>
    <row r="113" spans="2:17" ht="15.75">
      <c r="B113" s="702"/>
      <c r="C113" s="693"/>
      <c r="D113" s="685"/>
      <c r="E113" s="263"/>
      <c r="F113" s="264"/>
      <c r="G113" s="264"/>
      <c r="H113" s="264"/>
      <c r="I113" s="264"/>
      <c r="J113" s="264"/>
      <c r="K113" s="264"/>
      <c r="L113" s="264"/>
      <c r="M113" s="264"/>
      <c r="N113" s="264"/>
      <c r="O113" s="264"/>
      <c r="P113" s="264"/>
      <c r="Q113" s="277"/>
    </row>
    <row r="114" spans="2:17" ht="15.75">
      <c r="B114" s="703"/>
      <c r="C114" s="694"/>
      <c r="D114" s="686"/>
      <c r="E114" s="263"/>
      <c r="F114" s="264"/>
      <c r="G114" s="264"/>
      <c r="H114" s="264"/>
      <c r="I114" s="264"/>
      <c r="J114" s="264"/>
      <c r="K114" s="264"/>
      <c r="L114" s="264"/>
      <c r="M114" s="264"/>
      <c r="N114" s="264"/>
      <c r="O114" s="264"/>
      <c r="P114" s="264"/>
      <c r="Q114" s="277"/>
    </row>
    <row r="115" spans="2:17" ht="15.75">
      <c r="B115" s="701"/>
      <c r="C115" s="692" t="s">
        <v>196</v>
      </c>
      <c r="D115" s="684"/>
      <c r="E115" s="263"/>
      <c r="F115" s="264"/>
      <c r="G115" s="264"/>
      <c r="H115" s="264"/>
      <c r="I115" s="264"/>
      <c r="J115" s="264"/>
      <c r="K115" s="264"/>
      <c r="L115" s="264"/>
      <c r="M115" s="264"/>
      <c r="N115" s="264"/>
      <c r="O115" s="264"/>
      <c r="P115" s="264"/>
      <c r="Q115" s="277"/>
    </row>
    <row r="116" spans="2:17" ht="15.75">
      <c r="B116" s="702"/>
      <c r="C116" s="693"/>
      <c r="D116" s="685"/>
      <c r="E116" s="263"/>
      <c r="F116" s="264"/>
      <c r="G116" s="264"/>
      <c r="H116" s="264"/>
      <c r="I116" s="264"/>
      <c r="J116" s="264"/>
      <c r="K116" s="264"/>
      <c r="L116" s="264"/>
      <c r="M116" s="264"/>
      <c r="N116" s="264"/>
      <c r="O116" s="264"/>
      <c r="P116" s="264"/>
      <c r="Q116" s="277"/>
    </row>
    <row r="117" spans="2:17" ht="15.75">
      <c r="B117" s="703"/>
      <c r="C117" s="694"/>
      <c r="D117" s="686"/>
      <c r="E117" s="263"/>
      <c r="F117" s="264"/>
      <c r="G117" s="264"/>
      <c r="H117" s="264"/>
      <c r="I117" s="264"/>
      <c r="J117" s="264"/>
      <c r="K117" s="264"/>
      <c r="L117" s="264"/>
      <c r="M117" s="264"/>
      <c r="N117" s="264"/>
      <c r="O117" s="264"/>
      <c r="P117" s="264"/>
      <c r="Q117" s="277"/>
    </row>
    <row r="118" spans="2:17" ht="15.75">
      <c r="B118" s="701"/>
      <c r="C118" s="692" t="s">
        <v>197</v>
      </c>
      <c r="D118" s="684"/>
      <c r="E118" s="263"/>
      <c r="F118" s="264"/>
      <c r="G118" s="264"/>
      <c r="H118" s="264"/>
      <c r="I118" s="264"/>
      <c r="J118" s="264"/>
      <c r="K118" s="264"/>
      <c r="L118" s="264"/>
      <c r="M118" s="264"/>
      <c r="N118" s="264"/>
      <c r="O118" s="264"/>
      <c r="P118" s="264"/>
      <c r="Q118" s="277"/>
    </row>
    <row r="119" spans="2:17" ht="15.75">
      <c r="B119" s="702"/>
      <c r="C119" s="693"/>
      <c r="D119" s="685"/>
      <c r="E119" s="263"/>
      <c r="F119" s="264"/>
      <c r="G119" s="264"/>
      <c r="H119" s="264"/>
      <c r="I119" s="264"/>
      <c r="J119" s="264"/>
      <c r="K119" s="264"/>
      <c r="L119" s="264"/>
      <c r="M119" s="264"/>
      <c r="N119" s="264"/>
      <c r="O119" s="264"/>
      <c r="P119" s="264"/>
      <c r="Q119" s="277"/>
    </row>
    <row r="120" spans="2:17" ht="15.75">
      <c r="B120" s="703"/>
      <c r="C120" s="694"/>
      <c r="D120" s="686"/>
      <c r="E120" s="263"/>
      <c r="F120" s="264"/>
      <c r="G120" s="264"/>
      <c r="H120" s="264"/>
      <c r="I120" s="264"/>
      <c r="J120" s="264"/>
      <c r="K120" s="264"/>
      <c r="L120" s="264"/>
      <c r="M120" s="264"/>
      <c r="N120" s="264"/>
      <c r="O120" s="264"/>
      <c r="P120" s="264"/>
      <c r="Q120" s="277"/>
    </row>
    <row r="121" spans="2:17" ht="15.75">
      <c r="B121" s="701"/>
      <c r="C121" s="692" t="s">
        <v>184</v>
      </c>
      <c r="D121" s="684"/>
      <c r="E121" s="263"/>
      <c r="F121" s="264"/>
      <c r="G121" s="264"/>
      <c r="H121" s="264"/>
      <c r="I121" s="264"/>
      <c r="J121" s="264"/>
      <c r="K121" s="264"/>
      <c r="L121" s="264"/>
      <c r="M121" s="264"/>
      <c r="N121" s="264"/>
      <c r="O121" s="264"/>
      <c r="P121" s="264"/>
      <c r="Q121" s="277"/>
    </row>
    <row r="122" spans="2:17" ht="15.75">
      <c r="B122" s="702"/>
      <c r="C122" s="693"/>
      <c r="D122" s="685"/>
      <c r="E122" s="263"/>
      <c r="F122" s="264"/>
      <c r="G122" s="264"/>
      <c r="H122" s="264"/>
      <c r="I122" s="264"/>
      <c r="J122" s="264"/>
      <c r="K122" s="264"/>
      <c r="L122" s="264"/>
      <c r="M122" s="264"/>
      <c r="N122" s="264"/>
      <c r="O122" s="264"/>
      <c r="P122" s="264"/>
      <c r="Q122" s="277"/>
    </row>
    <row r="123" spans="2:17" ht="15.75">
      <c r="B123" s="703"/>
      <c r="C123" s="694"/>
      <c r="D123" s="686"/>
      <c r="E123" s="263"/>
      <c r="F123" s="264"/>
      <c r="G123" s="264"/>
      <c r="H123" s="264"/>
      <c r="I123" s="264"/>
      <c r="J123" s="264"/>
      <c r="K123" s="264"/>
      <c r="L123" s="264"/>
      <c r="M123" s="264"/>
      <c r="N123" s="264"/>
      <c r="O123" s="264"/>
      <c r="P123" s="264"/>
      <c r="Q123" s="277"/>
    </row>
    <row r="124" spans="2:17" ht="15.75">
      <c r="B124" s="701"/>
      <c r="C124" s="692" t="s">
        <v>198</v>
      </c>
      <c r="D124" s="684"/>
      <c r="E124" s="263"/>
      <c r="F124" s="264"/>
      <c r="G124" s="264"/>
      <c r="H124" s="264"/>
      <c r="I124" s="264"/>
      <c r="J124" s="264"/>
      <c r="K124" s="264"/>
      <c r="L124" s="264"/>
      <c r="M124" s="264"/>
      <c r="N124" s="264"/>
      <c r="O124" s="264"/>
      <c r="P124" s="264"/>
      <c r="Q124" s="277"/>
    </row>
    <row r="125" spans="2:17" ht="15.75">
      <c r="B125" s="702"/>
      <c r="C125" s="693"/>
      <c r="D125" s="685"/>
      <c r="E125" s="263"/>
      <c r="F125" s="264"/>
      <c r="G125" s="264"/>
      <c r="H125" s="264"/>
      <c r="I125" s="264"/>
      <c r="J125" s="264"/>
      <c r="K125" s="264"/>
      <c r="L125" s="264"/>
      <c r="M125" s="264"/>
      <c r="N125" s="264"/>
      <c r="O125" s="264"/>
      <c r="P125" s="264"/>
      <c r="Q125" s="277"/>
    </row>
    <row r="126" spans="2:17" ht="15.75">
      <c r="B126" s="703"/>
      <c r="C126" s="694"/>
      <c r="D126" s="686"/>
      <c r="E126" s="263"/>
      <c r="F126" s="264"/>
      <c r="G126" s="264"/>
      <c r="H126" s="264"/>
      <c r="I126" s="264"/>
      <c r="J126" s="264"/>
      <c r="K126" s="264"/>
      <c r="L126" s="264"/>
      <c r="M126" s="264"/>
      <c r="N126" s="264"/>
      <c r="O126" s="264"/>
      <c r="P126" s="264"/>
      <c r="Q126" s="277"/>
    </row>
    <row r="127" spans="2:17" ht="15.75">
      <c r="B127" s="701"/>
      <c r="C127" s="692" t="s">
        <v>199</v>
      </c>
      <c r="D127" s="684"/>
      <c r="E127" s="263"/>
      <c r="F127" s="264"/>
      <c r="G127" s="264"/>
      <c r="H127" s="264"/>
      <c r="I127" s="264"/>
      <c r="J127" s="264"/>
      <c r="K127" s="264"/>
      <c r="L127" s="264"/>
      <c r="M127" s="264"/>
      <c r="N127" s="264"/>
      <c r="O127" s="264"/>
      <c r="P127" s="264"/>
      <c r="Q127" s="277"/>
    </row>
    <row r="128" spans="2:17" ht="15.75">
      <c r="B128" s="702"/>
      <c r="C128" s="693"/>
      <c r="D128" s="685"/>
      <c r="E128" s="263"/>
      <c r="F128" s="264"/>
      <c r="G128" s="264"/>
      <c r="H128" s="264"/>
      <c r="I128" s="264"/>
      <c r="J128" s="264"/>
      <c r="K128" s="264"/>
      <c r="L128" s="264"/>
      <c r="M128" s="264"/>
      <c r="N128" s="264"/>
      <c r="O128" s="264"/>
      <c r="P128" s="264"/>
      <c r="Q128" s="277"/>
    </row>
    <row r="129" spans="2:17" ht="15.75">
      <c r="B129" s="703"/>
      <c r="C129" s="694"/>
      <c r="D129" s="686"/>
      <c r="E129" s="263"/>
      <c r="F129" s="264"/>
      <c r="G129" s="264"/>
      <c r="H129" s="264"/>
      <c r="I129" s="264"/>
      <c r="J129" s="264"/>
      <c r="K129" s="264"/>
      <c r="L129" s="264"/>
      <c r="M129" s="264"/>
      <c r="N129" s="264"/>
      <c r="O129" s="264"/>
      <c r="P129" s="264"/>
      <c r="Q129" s="277"/>
    </row>
    <row r="130" spans="2:17" ht="15.75">
      <c r="B130" s="701"/>
      <c r="C130" s="692" t="s">
        <v>185</v>
      </c>
      <c r="D130" s="684"/>
      <c r="E130" s="263"/>
      <c r="F130" s="264"/>
      <c r="G130" s="264"/>
      <c r="H130" s="264"/>
      <c r="I130" s="264"/>
      <c r="J130" s="264"/>
      <c r="K130" s="264"/>
      <c r="L130" s="264"/>
      <c r="M130" s="264"/>
      <c r="N130" s="264"/>
      <c r="O130" s="264"/>
      <c r="P130" s="264"/>
      <c r="Q130" s="277"/>
    </row>
    <row r="131" spans="2:17" ht="15.75">
      <c r="B131" s="702"/>
      <c r="C131" s="693"/>
      <c r="D131" s="685"/>
      <c r="E131" s="263"/>
      <c r="F131" s="264"/>
      <c r="G131" s="264"/>
      <c r="H131" s="264"/>
      <c r="I131" s="264"/>
      <c r="J131" s="264"/>
      <c r="K131" s="264"/>
      <c r="L131" s="264"/>
      <c r="M131" s="264"/>
      <c r="N131" s="264"/>
      <c r="O131" s="264"/>
      <c r="P131" s="264"/>
      <c r="Q131" s="277"/>
    </row>
    <row r="132" spans="2:17" ht="15.75">
      <c r="B132" s="703"/>
      <c r="C132" s="694"/>
      <c r="D132" s="686"/>
      <c r="E132" s="263"/>
      <c r="F132" s="264"/>
      <c r="G132" s="264"/>
      <c r="H132" s="264"/>
      <c r="I132" s="264"/>
      <c r="J132" s="264"/>
      <c r="K132" s="264"/>
      <c r="L132" s="264"/>
      <c r="M132" s="264"/>
      <c r="N132" s="264"/>
      <c r="O132" s="264"/>
      <c r="P132" s="264"/>
      <c r="Q132" s="277"/>
    </row>
    <row r="133" spans="2:17" ht="15.75">
      <c r="B133" s="701"/>
      <c r="C133" s="692" t="s">
        <v>200</v>
      </c>
      <c r="D133" s="684"/>
      <c r="E133" s="263"/>
      <c r="F133" s="264"/>
      <c r="G133" s="264"/>
      <c r="H133" s="264"/>
      <c r="I133" s="264"/>
      <c r="J133" s="264"/>
      <c r="K133" s="264"/>
      <c r="L133" s="264"/>
      <c r="M133" s="264"/>
      <c r="N133" s="264"/>
      <c r="O133" s="264"/>
      <c r="P133" s="264"/>
      <c r="Q133" s="277"/>
    </row>
    <row r="134" spans="2:17" ht="15.75">
      <c r="B134" s="702"/>
      <c r="C134" s="693"/>
      <c r="D134" s="685"/>
      <c r="E134" s="263"/>
      <c r="F134" s="264"/>
      <c r="G134" s="264"/>
      <c r="H134" s="264"/>
      <c r="I134" s="264"/>
      <c r="J134" s="264"/>
      <c r="K134" s="264"/>
      <c r="L134" s="264"/>
      <c r="M134" s="264"/>
      <c r="N134" s="264"/>
      <c r="O134" s="264"/>
      <c r="P134" s="264"/>
      <c r="Q134" s="277"/>
    </row>
    <row r="135" spans="2:17" ht="15.75">
      <c r="B135" s="703"/>
      <c r="C135" s="694"/>
      <c r="D135" s="686"/>
      <c r="E135" s="263"/>
      <c r="F135" s="264"/>
      <c r="G135" s="264"/>
      <c r="H135" s="264"/>
      <c r="I135" s="264"/>
      <c r="J135" s="264"/>
      <c r="K135" s="264"/>
      <c r="L135" s="264"/>
      <c r="M135" s="264"/>
      <c r="N135" s="264"/>
      <c r="O135" s="264"/>
      <c r="P135" s="264"/>
      <c r="Q135" s="277"/>
    </row>
    <row r="136" spans="2:17" ht="15.75">
      <c r="B136" s="701"/>
      <c r="C136" s="692" t="s">
        <v>201</v>
      </c>
      <c r="D136" s="684"/>
      <c r="E136" s="263"/>
      <c r="F136" s="264"/>
      <c r="G136" s="264"/>
      <c r="H136" s="264"/>
      <c r="I136" s="264"/>
      <c r="J136" s="264"/>
      <c r="K136" s="264"/>
      <c r="L136" s="264"/>
      <c r="M136" s="264"/>
      <c r="N136" s="264"/>
      <c r="O136" s="264"/>
      <c r="P136" s="264"/>
      <c r="Q136" s="277"/>
    </row>
    <row r="137" spans="2:17" ht="15.75">
      <c r="B137" s="702"/>
      <c r="C137" s="693"/>
      <c r="D137" s="685"/>
      <c r="E137" s="263"/>
      <c r="F137" s="264"/>
      <c r="G137" s="264"/>
      <c r="H137" s="264"/>
      <c r="I137" s="264"/>
      <c r="J137" s="264"/>
      <c r="K137" s="264"/>
      <c r="L137" s="264"/>
      <c r="M137" s="264"/>
      <c r="N137" s="264"/>
      <c r="O137" s="264"/>
      <c r="P137" s="264"/>
      <c r="Q137" s="277"/>
    </row>
    <row r="138" spans="2:17" ht="15.75">
      <c r="B138" s="703"/>
      <c r="C138" s="694"/>
      <c r="D138" s="686"/>
      <c r="E138" s="263"/>
      <c r="F138" s="264"/>
      <c r="G138" s="264"/>
      <c r="H138" s="264"/>
      <c r="I138" s="264"/>
      <c r="J138" s="264"/>
      <c r="K138" s="264"/>
      <c r="L138" s="264"/>
      <c r="M138" s="264"/>
      <c r="N138" s="264"/>
      <c r="O138" s="264"/>
      <c r="P138" s="264"/>
      <c r="Q138" s="277"/>
    </row>
    <row r="139" spans="2:17" ht="15.75">
      <c r="B139" s="707"/>
      <c r="C139" s="698" t="s">
        <v>189</v>
      </c>
      <c r="D139" s="687"/>
      <c r="E139" s="452"/>
      <c r="F139" s="453"/>
      <c r="G139" s="453"/>
      <c r="H139" s="453"/>
      <c r="I139" s="453"/>
      <c r="J139" s="453"/>
      <c r="K139" s="453"/>
      <c r="L139" s="453"/>
      <c r="M139" s="453"/>
      <c r="N139" s="453"/>
      <c r="O139" s="453"/>
      <c r="P139" s="453"/>
      <c r="Q139" s="454"/>
    </row>
    <row r="140" spans="2:17" ht="15.75">
      <c r="B140" s="708"/>
      <c r="C140" s="699"/>
      <c r="D140" s="688"/>
      <c r="E140" s="452"/>
      <c r="F140" s="453"/>
      <c r="G140" s="453"/>
      <c r="H140" s="453"/>
      <c r="I140" s="453"/>
      <c r="J140" s="453"/>
      <c r="K140" s="453"/>
      <c r="L140" s="453"/>
      <c r="M140" s="453"/>
      <c r="N140" s="453"/>
      <c r="O140" s="453"/>
      <c r="P140" s="453"/>
      <c r="Q140" s="454"/>
    </row>
    <row r="141" spans="2:17" ht="15.75">
      <c r="B141" s="709"/>
      <c r="C141" s="700"/>
      <c r="D141" s="689"/>
      <c r="E141" s="452"/>
      <c r="F141" s="453"/>
      <c r="G141" s="453"/>
      <c r="H141" s="453"/>
      <c r="I141" s="453"/>
      <c r="J141" s="453"/>
      <c r="K141" s="453"/>
      <c r="L141" s="453"/>
      <c r="M141" s="453"/>
      <c r="N141" s="453"/>
      <c r="O141" s="453"/>
      <c r="P141" s="453"/>
      <c r="Q141" s="454"/>
    </row>
    <row r="142" spans="2:17" ht="15.75">
      <c r="B142" s="701"/>
      <c r="C142" s="692" t="s">
        <v>202</v>
      </c>
      <c r="D142" s="684"/>
      <c r="E142" s="263"/>
      <c r="F142" s="264"/>
      <c r="G142" s="264"/>
      <c r="H142" s="264"/>
      <c r="I142" s="264"/>
      <c r="J142" s="264"/>
      <c r="K142" s="264"/>
      <c r="L142" s="264"/>
      <c r="M142" s="264"/>
      <c r="N142" s="264"/>
      <c r="O142" s="264"/>
      <c r="P142" s="264"/>
      <c r="Q142" s="277"/>
    </row>
    <row r="143" spans="2:17" ht="15.75">
      <c r="B143" s="702"/>
      <c r="C143" s="693"/>
      <c r="D143" s="685"/>
      <c r="E143" s="263"/>
      <c r="F143" s="264"/>
      <c r="G143" s="264"/>
      <c r="H143" s="264"/>
      <c r="I143" s="264"/>
      <c r="J143" s="264"/>
      <c r="K143" s="264"/>
      <c r="L143" s="264"/>
      <c r="M143" s="264"/>
      <c r="N143" s="264"/>
      <c r="O143" s="264"/>
      <c r="P143" s="264"/>
      <c r="Q143" s="277"/>
    </row>
    <row r="144" spans="2:17" ht="15.75">
      <c r="B144" s="703"/>
      <c r="C144" s="694"/>
      <c r="D144" s="686"/>
      <c r="E144" s="263"/>
      <c r="F144" s="264"/>
      <c r="G144" s="264"/>
      <c r="H144" s="264"/>
      <c r="I144" s="264"/>
      <c r="J144" s="264"/>
      <c r="K144" s="264"/>
      <c r="L144" s="264"/>
      <c r="M144" s="264"/>
      <c r="N144" s="264"/>
      <c r="O144" s="264"/>
      <c r="P144" s="264"/>
      <c r="Q144" s="277"/>
    </row>
    <row r="145" spans="2:17" ht="15.75">
      <c r="B145" s="701"/>
      <c r="C145" s="692" t="s">
        <v>203</v>
      </c>
      <c r="D145" s="684"/>
      <c r="E145" s="263"/>
      <c r="F145" s="264"/>
      <c r="G145" s="264"/>
      <c r="H145" s="264"/>
      <c r="I145" s="264"/>
      <c r="J145" s="264"/>
      <c r="K145" s="264"/>
      <c r="L145" s="264"/>
      <c r="M145" s="264"/>
      <c r="N145" s="264"/>
      <c r="O145" s="264"/>
      <c r="P145" s="264"/>
      <c r="Q145" s="277"/>
    </row>
    <row r="146" spans="2:17" ht="15.75">
      <c r="B146" s="702"/>
      <c r="C146" s="693"/>
      <c r="D146" s="685"/>
      <c r="E146" s="263"/>
      <c r="F146" s="264"/>
      <c r="G146" s="264"/>
      <c r="H146" s="264"/>
      <c r="I146" s="264"/>
      <c r="J146" s="264"/>
      <c r="K146" s="264"/>
      <c r="L146" s="264"/>
      <c r="M146" s="264"/>
      <c r="N146" s="264"/>
      <c r="O146" s="264"/>
      <c r="P146" s="264"/>
      <c r="Q146" s="277"/>
    </row>
    <row r="147" spans="2:17" ht="15.75">
      <c r="B147" s="703"/>
      <c r="C147" s="694"/>
      <c r="D147" s="686"/>
      <c r="E147" s="263"/>
      <c r="F147" s="264"/>
      <c r="G147" s="264"/>
      <c r="H147" s="264"/>
      <c r="I147" s="264"/>
      <c r="J147" s="264"/>
      <c r="K147" s="264"/>
      <c r="L147" s="264"/>
      <c r="M147" s="264"/>
      <c r="N147" s="264"/>
      <c r="O147" s="264"/>
      <c r="P147" s="264"/>
      <c r="Q147" s="277"/>
    </row>
    <row r="148" spans="2:17" ht="15.75">
      <c r="B148" s="701"/>
      <c r="C148" s="692" t="s">
        <v>204</v>
      </c>
      <c r="D148" s="684"/>
      <c r="E148" s="263"/>
      <c r="F148" s="264"/>
      <c r="G148" s="264"/>
      <c r="H148" s="264"/>
      <c r="I148" s="264"/>
      <c r="J148" s="264"/>
      <c r="K148" s="264"/>
      <c r="L148" s="264"/>
      <c r="M148" s="264"/>
      <c r="N148" s="264"/>
      <c r="O148" s="264"/>
      <c r="P148" s="264"/>
      <c r="Q148" s="277"/>
    </row>
    <row r="149" spans="2:17" ht="15.75">
      <c r="B149" s="702"/>
      <c r="C149" s="693"/>
      <c r="D149" s="685"/>
      <c r="E149" s="263"/>
      <c r="F149" s="264"/>
      <c r="G149" s="264"/>
      <c r="H149" s="264"/>
      <c r="I149" s="264"/>
      <c r="J149" s="264"/>
      <c r="K149" s="264"/>
      <c r="L149" s="264"/>
      <c r="M149" s="264"/>
      <c r="N149" s="264"/>
      <c r="O149" s="264"/>
      <c r="P149" s="264"/>
      <c r="Q149" s="277"/>
    </row>
    <row r="150" spans="2:17" ht="15.75">
      <c r="B150" s="703"/>
      <c r="C150" s="694"/>
      <c r="D150" s="686"/>
      <c r="E150" s="263"/>
      <c r="F150" s="264"/>
      <c r="G150" s="264"/>
      <c r="H150" s="264"/>
      <c r="I150" s="264"/>
      <c r="J150" s="264"/>
      <c r="K150" s="264"/>
      <c r="L150" s="264"/>
      <c r="M150" s="264"/>
      <c r="N150" s="264"/>
      <c r="O150" s="264"/>
      <c r="P150" s="264"/>
      <c r="Q150" s="277"/>
    </row>
    <row r="151" spans="2:17" ht="15.75">
      <c r="B151" s="701"/>
      <c r="C151" s="692" t="s">
        <v>205</v>
      </c>
      <c r="D151" s="684"/>
      <c r="E151" s="263"/>
      <c r="F151" s="264"/>
      <c r="G151" s="264"/>
      <c r="H151" s="264"/>
      <c r="I151" s="264"/>
      <c r="J151" s="264"/>
      <c r="K151" s="264"/>
      <c r="L151" s="264"/>
      <c r="M151" s="264"/>
      <c r="N151" s="264"/>
      <c r="O151" s="264"/>
      <c r="P151" s="264"/>
      <c r="Q151" s="277"/>
    </row>
    <row r="152" spans="2:17" ht="15.75">
      <c r="B152" s="702"/>
      <c r="C152" s="693"/>
      <c r="D152" s="685"/>
      <c r="E152" s="263"/>
      <c r="F152" s="264"/>
      <c r="G152" s="264"/>
      <c r="H152" s="264"/>
      <c r="I152" s="264"/>
      <c r="J152" s="264"/>
      <c r="K152" s="264"/>
      <c r="L152" s="264"/>
      <c r="M152" s="264"/>
      <c r="N152" s="264"/>
      <c r="O152" s="264"/>
      <c r="P152" s="264"/>
      <c r="Q152" s="277"/>
    </row>
    <row r="153" spans="2:17" ht="15.75">
      <c r="B153" s="703"/>
      <c r="C153" s="694"/>
      <c r="D153" s="686"/>
      <c r="E153" s="263"/>
      <c r="F153" s="264"/>
      <c r="G153" s="264"/>
      <c r="H153" s="264"/>
      <c r="I153" s="264"/>
      <c r="J153" s="264"/>
      <c r="K153" s="264"/>
      <c r="L153" s="264"/>
      <c r="M153" s="264"/>
      <c r="N153" s="264"/>
      <c r="O153" s="264"/>
      <c r="P153" s="264"/>
      <c r="Q153" s="276"/>
    </row>
    <row r="154" spans="2:17" ht="15.75">
      <c r="B154" s="701"/>
      <c r="C154" s="692" t="s">
        <v>206</v>
      </c>
      <c r="D154" s="684"/>
      <c r="E154" s="263"/>
      <c r="F154" s="264"/>
      <c r="G154" s="264"/>
      <c r="H154" s="264"/>
      <c r="I154" s="264"/>
      <c r="J154" s="264"/>
      <c r="K154" s="264"/>
      <c r="L154" s="264"/>
      <c r="M154" s="264"/>
      <c r="N154" s="264"/>
      <c r="O154" s="264"/>
      <c r="P154" s="264"/>
      <c r="Q154" s="277"/>
    </row>
    <row r="155" spans="2:17" ht="15.75">
      <c r="B155" s="702"/>
      <c r="C155" s="693"/>
      <c r="D155" s="685"/>
      <c r="E155" s="263"/>
      <c r="F155" s="264"/>
      <c r="G155" s="264"/>
      <c r="H155" s="264"/>
      <c r="I155" s="264"/>
      <c r="J155" s="264"/>
      <c r="K155" s="264"/>
      <c r="L155" s="264"/>
      <c r="M155" s="264"/>
      <c r="N155" s="264"/>
      <c r="O155" s="264"/>
      <c r="P155" s="264"/>
      <c r="Q155" s="277"/>
    </row>
    <row r="156" spans="2:17" ht="15.75">
      <c r="B156" s="703"/>
      <c r="C156" s="694"/>
      <c r="D156" s="686"/>
      <c r="E156" s="263"/>
      <c r="F156" s="264"/>
      <c r="G156" s="264"/>
      <c r="H156" s="264"/>
      <c r="I156" s="264"/>
      <c r="J156" s="264"/>
      <c r="K156" s="264"/>
      <c r="L156" s="264"/>
      <c r="M156" s="264"/>
      <c r="N156" s="264"/>
      <c r="O156" s="264"/>
      <c r="P156" s="264"/>
      <c r="Q156" s="277"/>
    </row>
    <row r="157" spans="2:17" ht="15.75">
      <c r="B157" s="701"/>
      <c r="C157" s="692" t="s">
        <v>207</v>
      </c>
      <c r="D157" s="684"/>
      <c r="E157" s="263"/>
      <c r="F157" s="264"/>
      <c r="G157" s="264"/>
      <c r="H157" s="264"/>
      <c r="I157" s="264"/>
      <c r="J157" s="264"/>
      <c r="K157" s="264"/>
      <c r="L157" s="264"/>
      <c r="M157" s="264"/>
      <c r="N157" s="264"/>
      <c r="O157" s="264"/>
      <c r="P157" s="264"/>
      <c r="Q157" s="277"/>
    </row>
    <row r="158" spans="2:17" ht="15.75">
      <c r="B158" s="702"/>
      <c r="C158" s="693"/>
      <c r="D158" s="685"/>
      <c r="E158" s="263"/>
      <c r="F158" s="264"/>
      <c r="G158" s="264"/>
      <c r="H158" s="264"/>
      <c r="I158" s="264"/>
      <c r="J158" s="264"/>
      <c r="K158" s="264"/>
      <c r="L158" s="264"/>
      <c r="M158" s="264"/>
      <c r="N158" s="264"/>
      <c r="O158" s="264"/>
      <c r="P158" s="264"/>
      <c r="Q158" s="277"/>
    </row>
    <row r="159" spans="2:17" ht="15.75">
      <c r="B159" s="703"/>
      <c r="C159" s="694"/>
      <c r="D159" s="686"/>
      <c r="E159" s="263"/>
      <c r="F159" s="264"/>
      <c r="G159" s="264"/>
      <c r="H159" s="264"/>
      <c r="I159" s="264"/>
      <c r="J159" s="264"/>
      <c r="K159" s="264"/>
      <c r="L159" s="264"/>
      <c r="M159" s="264"/>
      <c r="N159" s="264"/>
      <c r="O159" s="264"/>
      <c r="P159" s="264"/>
      <c r="Q159" s="277"/>
    </row>
    <row r="160" spans="2:17" ht="15.75">
      <c r="B160" s="701"/>
      <c r="C160" s="692" t="s">
        <v>208</v>
      </c>
      <c r="D160" s="684"/>
      <c r="E160" s="263"/>
      <c r="F160" s="264"/>
      <c r="G160" s="264"/>
      <c r="H160" s="264"/>
      <c r="I160" s="264"/>
      <c r="J160" s="264"/>
      <c r="K160" s="264"/>
      <c r="L160" s="264"/>
      <c r="M160" s="264"/>
      <c r="N160" s="264"/>
      <c r="O160" s="264"/>
      <c r="P160" s="264"/>
      <c r="Q160" s="277"/>
    </row>
    <row r="161" spans="2:17" ht="15.75">
      <c r="B161" s="702"/>
      <c r="C161" s="693"/>
      <c r="D161" s="685"/>
      <c r="E161" s="263"/>
      <c r="F161" s="264"/>
      <c r="G161" s="264"/>
      <c r="H161" s="264"/>
      <c r="I161" s="264"/>
      <c r="J161" s="264"/>
      <c r="K161" s="264"/>
      <c r="L161" s="264"/>
      <c r="M161" s="264"/>
      <c r="N161" s="264"/>
      <c r="O161" s="264"/>
      <c r="P161" s="264"/>
      <c r="Q161" s="277"/>
    </row>
    <row r="162" spans="2:17" ht="15.75">
      <c r="B162" s="703"/>
      <c r="C162" s="694"/>
      <c r="D162" s="686"/>
      <c r="E162" s="263"/>
      <c r="F162" s="264"/>
      <c r="G162" s="264"/>
      <c r="H162" s="264"/>
      <c r="I162" s="264"/>
      <c r="J162" s="264"/>
      <c r="K162" s="264"/>
      <c r="L162" s="264"/>
      <c r="M162" s="264"/>
      <c r="N162" s="264"/>
      <c r="O162" s="264"/>
      <c r="P162" s="264"/>
      <c r="Q162" s="277"/>
    </row>
    <row r="163" spans="2:17" ht="15.75">
      <c r="B163" s="701"/>
      <c r="C163" s="692" t="s">
        <v>209</v>
      </c>
      <c r="D163" s="684"/>
      <c r="E163" s="263"/>
      <c r="F163" s="264"/>
      <c r="G163" s="264"/>
      <c r="H163" s="264"/>
      <c r="I163" s="264"/>
      <c r="J163" s="264"/>
      <c r="K163" s="264"/>
      <c r="L163" s="264"/>
      <c r="M163" s="264"/>
      <c r="N163" s="264"/>
      <c r="O163" s="264"/>
      <c r="P163" s="264"/>
      <c r="Q163" s="277"/>
    </row>
    <row r="164" spans="2:17" ht="15.75">
      <c r="B164" s="702"/>
      <c r="C164" s="693"/>
      <c r="D164" s="685"/>
      <c r="E164" s="263"/>
      <c r="F164" s="264"/>
      <c r="G164" s="264"/>
      <c r="H164" s="264"/>
      <c r="I164" s="264"/>
      <c r="J164" s="264"/>
      <c r="K164" s="264"/>
      <c r="L164" s="264"/>
      <c r="M164" s="264"/>
      <c r="N164" s="264"/>
      <c r="O164" s="264"/>
      <c r="P164" s="264"/>
      <c r="Q164" s="277"/>
    </row>
    <row r="165" spans="2:17" ht="15.75">
      <c r="B165" s="703"/>
      <c r="C165" s="694"/>
      <c r="D165" s="686"/>
      <c r="E165" s="263"/>
      <c r="F165" s="264"/>
      <c r="G165" s="264"/>
      <c r="H165" s="264"/>
      <c r="I165" s="264"/>
      <c r="J165" s="264"/>
      <c r="K165" s="264"/>
      <c r="L165" s="264"/>
      <c r="M165" s="264"/>
      <c r="N165" s="264"/>
      <c r="O165" s="264"/>
      <c r="P165" s="264"/>
      <c r="Q165" s="277"/>
    </row>
    <row r="166" spans="2:17" ht="15.75">
      <c r="B166" s="701"/>
      <c r="C166" s="692" t="s">
        <v>210</v>
      </c>
      <c r="D166" s="684"/>
      <c r="E166" s="263"/>
      <c r="F166" s="264"/>
      <c r="G166" s="264"/>
      <c r="H166" s="264"/>
      <c r="I166" s="264"/>
      <c r="J166" s="264"/>
      <c r="K166" s="264"/>
      <c r="L166" s="264"/>
      <c r="M166" s="264"/>
      <c r="N166" s="264"/>
      <c r="O166" s="264"/>
      <c r="P166" s="264"/>
      <c r="Q166" s="277"/>
    </row>
    <row r="167" spans="2:17" ht="15.75">
      <c r="B167" s="702"/>
      <c r="C167" s="693"/>
      <c r="D167" s="685"/>
      <c r="E167" s="263"/>
      <c r="F167" s="264"/>
      <c r="G167" s="264"/>
      <c r="H167" s="264"/>
      <c r="I167" s="264"/>
      <c r="J167" s="264"/>
      <c r="K167" s="264"/>
      <c r="L167" s="264"/>
      <c r="M167" s="264"/>
      <c r="N167" s="264"/>
      <c r="O167" s="264"/>
      <c r="P167" s="264"/>
      <c r="Q167" s="277"/>
    </row>
    <row r="168" spans="2:17" ht="15.75">
      <c r="B168" s="703"/>
      <c r="C168" s="694"/>
      <c r="D168" s="686"/>
      <c r="E168" s="263"/>
      <c r="F168" s="264"/>
      <c r="G168" s="264"/>
      <c r="H168" s="264"/>
      <c r="I168" s="264"/>
      <c r="J168" s="264"/>
      <c r="K168" s="264"/>
      <c r="L168" s="264"/>
      <c r="M168" s="264"/>
      <c r="N168" s="264"/>
      <c r="O168" s="264"/>
      <c r="P168" s="264"/>
      <c r="Q168" s="277"/>
    </row>
    <row r="169" spans="2:17" ht="15.75">
      <c r="B169" s="707"/>
      <c r="C169" s="698"/>
      <c r="D169" s="687"/>
      <c r="E169" s="452"/>
      <c r="F169" s="453"/>
      <c r="G169" s="453"/>
      <c r="H169" s="453"/>
      <c r="I169" s="453"/>
      <c r="J169" s="453"/>
      <c r="K169" s="453"/>
      <c r="L169" s="453"/>
      <c r="M169" s="453"/>
      <c r="N169" s="453"/>
      <c r="O169" s="453"/>
      <c r="P169" s="453"/>
      <c r="Q169" s="454"/>
    </row>
    <row r="170" spans="2:17" ht="15.75">
      <c r="B170" s="708"/>
      <c r="C170" s="699"/>
      <c r="D170" s="688"/>
      <c r="E170" s="452"/>
      <c r="F170" s="453"/>
      <c r="G170" s="453"/>
      <c r="H170" s="453"/>
      <c r="I170" s="453"/>
      <c r="J170" s="453"/>
      <c r="K170" s="453"/>
      <c r="L170" s="453"/>
      <c r="M170" s="453"/>
      <c r="N170" s="453"/>
      <c r="O170" s="453"/>
      <c r="P170" s="453"/>
      <c r="Q170" s="454"/>
    </row>
    <row r="171" spans="2:17" ht="15.75">
      <c r="B171" s="709"/>
      <c r="C171" s="700"/>
      <c r="D171" s="689"/>
      <c r="E171" s="452"/>
      <c r="F171" s="453"/>
      <c r="G171" s="453"/>
      <c r="H171" s="453"/>
      <c r="I171" s="453"/>
      <c r="J171" s="453"/>
      <c r="K171" s="453"/>
      <c r="L171" s="453"/>
      <c r="M171" s="453"/>
      <c r="N171" s="453"/>
      <c r="O171" s="453"/>
      <c r="P171" s="453"/>
      <c r="Q171" s="454"/>
    </row>
    <row r="172" spans="2:17" ht="15.75">
      <c r="B172" s="701"/>
      <c r="C172" s="692"/>
      <c r="D172" s="684"/>
      <c r="E172" s="263"/>
      <c r="F172" s="264"/>
      <c r="G172" s="264"/>
      <c r="H172" s="264"/>
      <c r="I172" s="264"/>
      <c r="J172" s="264"/>
      <c r="K172" s="264"/>
      <c r="L172" s="264"/>
      <c r="M172" s="264"/>
      <c r="N172" s="264"/>
      <c r="O172" s="264"/>
      <c r="P172" s="264"/>
      <c r="Q172" s="279"/>
    </row>
    <row r="173" spans="2:17" ht="15.75">
      <c r="B173" s="702"/>
      <c r="C173" s="693"/>
      <c r="D173" s="685"/>
      <c r="E173" s="263"/>
      <c r="F173" s="264"/>
      <c r="G173" s="264"/>
      <c r="H173" s="264"/>
      <c r="I173" s="264"/>
      <c r="J173" s="264"/>
      <c r="K173" s="264"/>
      <c r="L173" s="264"/>
      <c r="M173" s="264"/>
      <c r="N173" s="264"/>
      <c r="O173" s="264"/>
      <c r="P173" s="264"/>
      <c r="Q173" s="279"/>
    </row>
    <row r="174" spans="2:17" ht="15.75">
      <c r="B174" s="703"/>
      <c r="C174" s="694"/>
      <c r="D174" s="686"/>
      <c r="E174" s="263"/>
      <c r="F174" s="264"/>
      <c r="G174" s="264"/>
      <c r="H174" s="264"/>
      <c r="I174" s="264"/>
      <c r="J174" s="264"/>
      <c r="K174" s="264"/>
      <c r="L174" s="264"/>
      <c r="M174" s="264"/>
      <c r="N174" s="264"/>
      <c r="O174" s="264"/>
      <c r="P174" s="264"/>
      <c r="Q174" s="279"/>
    </row>
    <row r="175" spans="2:17" ht="15.75">
      <c r="B175" s="701"/>
      <c r="C175" s="692"/>
      <c r="D175" s="684"/>
      <c r="E175" s="263"/>
      <c r="F175" s="264"/>
      <c r="G175" s="264"/>
      <c r="H175" s="264"/>
      <c r="I175" s="264"/>
      <c r="J175" s="264"/>
      <c r="K175" s="264"/>
      <c r="L175" s="264"/>
      <c r="M175" s="264"/>
      <c r="N175" s="264"/>
      <c r="O175" s="264"/>
      <c r="P175" s="264"/>
      <c r="Q175" s="279"/>
    </row>
    <row r="176" spans="2:17" ht="15.75">
      <c r="B176" s="702"/>
      <c r="C176" s="693"/>
      <c r="D176" s="685"/>
      <c r="E176" s="263"/>
      <c r="F176" s="264"/>
      <c r="G176" s="264"/>
      <c r="H176" s="264"/>
      <c r="I176" s="264"/>
      <c r="J176" s="264"/>
      <c r="K176" s="264"/>
      <c r="L176" s="264"/>
      <c r="M176" s="264"/>
      <c r="N176" s="264"/>
      <c r="O176" s="264"/>
      <c r="P176" s="264"/>
      <c r="Q176" s="279"/>
    </row>
    <row r="177" spans="2:17" ht="15.75">
      <c r="B177" s="703"/>
      <c r="C177" s="694"/>
      <c r="D177" s="686"/>
      <c r="E177" s="263"/>
      <c r="F177" s="264"/>
      <c r="G177" s="264"/>
      <c r="H177" s="264"/>
      <c r="I177" s="264"/>
      <c r="J177" s="264"/>
      <c r="K177" s="264"/>
      <c r="L177" s="264"/>
      <c r="M177" s="264"/>
      <c r="N177" s="264"/>
      <c r="O177" s="264"/>
      <c r="P177" s="264"/>
      <c r="Q177" s="279"/>
    </row>
    <row r="178" spans="2:17" ht="15.75">
      <c r="B178" s="701"/>
      <c r="C178" s="692"/>
      <c r="D178" s="684"/>
      <c r="E178" s="271"/>
      <c r="F178" s="271"/>
      <c r="G178" s="271"/>
      <c r="H178" s="271"/>
      <c r="I178" s="271"/>
      <c r="J178" s="271"/>
      <c r="K178" s="271"/>
      <c r="L178" s="271"/>
      <c r="M178" s="271"/>
      <c r="N178" s="271"/>
      <c r="O178" s="271"/>
      <c r="P178" s="271"/>
      <c r="Q178" s="279"/>
    </row>
    <row r="179" spans="2:17" ht="15.75">
      <c r="B179" s="702"/>
      <c r="C179" s="693"/>
      <c r="D179" s="685"/>
      <c r="E179" s="271"/>
      <c r="F179" s="271"/>
      <c r="G179" s="271"/>
      <c r="H179" s="271"/>
      <c r="I179" s="271"/>
      <c r="J179" s="271"/>
      <c r="K179" s="271"/>
      <c r="L179" s="271"/>
      <c r="M179" s="271"/>
      <c r="N179" s="271"/>
      <c r="O179" s="271"/>
      <c r="P179" s="271"/>
      <c r="Q179" s="279"/>
    </row>
    <row r="180" spans="2:17" ht="15.75">
      <c r="B180" s="703"/>
      <c r="C180" s="694"/>
      <c r="D180" s="686"/>
      <c r="E180" s="271"/>
      <c r="F180" s="271"/>
      <c r="G180" s="271"/>
      <c r="H180" s="271"/>
      <c r="I180" s="271"/>
      <c r="J180" s="271"/>
      <c r="K180" s="271"/>
      <c r="L180" s="271"/>
      <c r="M180" s="271"/>
      <c r="N180" s="271"/>
      <c r="O180" s="271"/>
      <c r="P180" s="271"/>
      <c r="Q180" s="279"/>
    </row>
    <row r="181" spans="2:17" ht="15.75">
      <c r="B181" s="701"/>
      <c r="C181" s="692"/>
      <c r="D181" s="684"/>
      <c r="E181" s="271"/>
      <c r="F181" s="271"/>
      <c r="G181" s="271"/>
      <c r="H181" s="271"/>
      <c r="I181" s="271"/>
      <c r="J181" s="271"/>
      <c r="K181" s="271"/>
      <c r="L181" s="271"/>
      <c r="M181" s="271"/>
      <c r="N181" s="271"/>
      <c r="O181" s="271"/>
      <c r="P181" s="271"/>
      <c r="Q181" s="279"/>
    </row>
    <row r="182" spans="2:17" ht="15.75">
      <c r="B182" s="702"/>
      <c r="C182" s="693"/>
      <c r="D182" s="685"/>
      <c r="E182" s="271"/>
      <c r="F182" s="271"/>
      <c r="G182" s="271"/>
      <c r="H182" s="271"/>
      <c r="I182" s="271"/>
      <c r="J182" s="271"/>
      <c r="K182" s="271"/>
      <c r="L182" s="271"/>
      <c r="M182" s="271"/>
      <c r="N182" s="271"/>
      <c r="O182" s="271"/>
      <c r="P182" s="271"/>
      <c r="Q182" s="279"/>
    </row>
    <row r="183" spans="2:17" ht="15.75">
      <c r="B183" s="703"/>
      <c r="C183" s="694"/>
      <c r="D183" s="686"/>
      <c r="E183" s="271"/>
      <c r="F183" s="271"/>
      <c r="G183" s="271"/>
      <c r="H183" s="271"/>
      <c r="I183" s="271"/>
      <c r="J183" s="271"/>
      <c r="K183" s="271"/>
      <c r="L183" s="271"/>
      <c r="M183" s="271"/>
      <c r="N183" s="271"/>
      <c r="O183" s="271"/>
      <c r="P183" s="271"/>
      <c r="Q183" s="279"/>
    </row>
    <row r="184" spans="2:17" ht="15.75">
      <c r="B184" s="701"/>
      <c r="C184" s="692"/>
      <c r="D184" s="684"/>
      <c r="E184" s="271"/>
      <c r="F184" s="271"/>
      <c r="G184" s="271"/>
      <c r="H184" s="271"/>
      <c r="I184" s="271"/>
      <c r="J184" s="271"/>
      <c r="K184" s="271"/>
      <c r="L184" s="271"/>
      <c r="M184" s="271"/>
      <c r="N184" s="271"/>
      <c r="O184" s="271"/>
      <c r="P184" s="271"/>
      <c r="Q184" s="279"/>
    </row>
    <row r="185" spans="2:17" ht="15.75">
      <c r="B185" s="702"/>
      <c r="C185" s="693"/>
      <c r="D185" s="685"/>
      <c r="E185" s="271"/>
      <c r="F185" s="271"/>
      <c r="G185" s="271"/>
      <c r="H185" s="271"/>
      <c r="I185" s="271"/>
      <c r="J185" s="271"/>
      <c r="K185" s="271"/>
      <c r="L185" s="271"/>
      <c r="M185" s="271"/>
      <c r="N185" s="271"/>
      <c r="O185" s="271"/>
      <c r="P185" s="271"/>
      <c r="Q185" s="279"/>
    </row>
    <row r="186" spans="2:17" ht="15.75">
      <c r="B186" s="703"/>
      <c r="C186" s="694"/>
      <c r="D186" s="686"/>
      <c r="E186" s="271"/>
      <c r="F186" s="271"/>
      <c r="G186" s="271"/>
      <c r="H186" s="271"/>
      <c r="I186" s="271"/>
      <c r="J186" s="271"/>
      <c r="K186" s="271"/>
      <c r="L186" s="271"/>
      <c r="M186" s="271"/>
      <c r="N186" s="271"/>
      <c r="O186" s="271"/>
      <c r="P186" s="271"/>
      <c r="Q186" s="279"/>
    </row>
    <row r="187" spans="2:17" ht="15.75">
      <c r="B187" s="701"/>
      <c r="C187" s="692"/>
      <c r="D187" s="684"/>
      <c r="E187" s="271"/>
      <c r="F187" s="271"/>
      <c r="G187" s="271"/>
      <c r="H187" s="271"/>
      <c r="I187" s="271"/>
      <c r="J187" s="271"/>
      <c r="K187" s="271"/>
      <c r="L187" s="271"/>
      <c r="M187" s="271"/>
      <c r="N187" s="271"/>
      <c r="O187" s="271"/>
      <c r="P187" s="271"/>
      <c r="Q187" s="279"/>
    </row>
    <row r="188" spans="2:17" ht="15.75">
      <c r="B188" s="702"/>
      <c r="C188" s="693"/>
      <c r="D188" s="685"/>
      <c r="E188" s="271"/>
      <c r="F188" s="271"/>
      <c r="G188" s="271"/>
      <c r="H188" s="271"/>
      <c r="I188" s="271"/>
      <c r="J188" s="271"/>
      <c r="K188" s="271"/>
      <c r="L188" s="271"/>
      <c r="M188" s="271"/>
      <c r="N188" s="271"/>
      <c r="O188" s="271"/>
      <c r="P188" s="271"/>
      <c r="Q188" s="279"/>
    </row>
    <row r="189" spans="2:17" ht="15.75">
      <c r="B189" s="703"/>
      <c r="C189" s="694"/>
      <c r="D189" s="686"/>
      <c r="E189" s="271"/>
      <c r="F189" s="271"/>
      <c r="G189" s="271"/>
      <c r="H189" s="271"/>
      <c r="I189" s="271"/>
      <c r="J189" s="271"/>
      <c r="K189" s="271"/>
      <c r="L189" s="271"/>
      <c r="M189" s="271"/>
      <c r="N189" s="271"/>
      <c r="O189" s="271"/>
      <c r="P189" s="271"/>
      <c r="Q189" s="279"/>
    </row>
    <row r="190" spans="2:17" ht="15.75">
      <c r="B190" s="701"/>
      <c r="C190" s="692"/>
      <c r="D190" s="684"/>
      <c r="E190" s="271"/>
      <c r="F190" s="271"/>
      <c r="G190" s="271"/>
      <c r="H190" s="271"/>
      <c r="I190" s="271"/>
      <c r="J190" s="271"/>
      <c r="K190" s="271"/>
      <c r="L190" s="271"/>
      <c r="M190" s="271"/>
      <c r="N190" s="271"/>
      <c r="O190" s="271"/>
      <c r="P190" s="271"/>
      <c r="Q190" s="279"/>
    </row>
    <row r="191" spans="2:17" ht="15.75">
      <c r="B191" s="702"/>
      <c r="C191" s="693"/>
      <c r="D191" s="685"/>
      <c r="E191" s="271"/>
      <c r="F191" s="271"/>
      <c r="G191" s="271"/>
      <c r="H191" s="271"/>
      <c r="I191" s="271"/>
      <c r="J191" s="271"/>
      <c r="K191" s="271"/>
      <c r="L191" s="271"/>
      <c r="M191" s="271"/>
      <c r="N191" s="271"/>
      <c r="O191" s="271"/>
      <c r="P191" s="271"/>
      <c r="Q191" s="279"/>
    </row>
    <row r="192" spans="2:17" ht="15.75">
      <c r="B192" s="703"/>
      <c r="C192" s="694"/>
      <c r="D192" s="686"/>
      <c r="E192" s="271"/>
      <c r="F192" s="271"/>
      <c r="G192" s="271"/>
      <c r="H192" s="271"/>
      <c r="I192" s="271"/>
      <c r="J192" s="271"/>
      <c r="K192" s="271"/>
      <c r="L192" s="271"/>
      <c r="M192" s="271"/>
      <c r="N192" s="271"/>
      <c r="O192" s="271"/>
      <c r="P192" s="271"/>
      <c r="Q192" s="279"/>
    </row>
    <row r="193" spans="2:17" ht="15.75">
      <c r="B193" s="701"/>
      <c r="C193" s="692"/>
      <c r="D193" s="684"/>
      <c r="E193" s="271"/>
      <c r="F193" s="271"/>
      <c r="G193" s="271"/>
      <c r="H193" s="271"/>
      <c r="I193" s="271"/>
      <c r="J193" s="271"/>
      <c r="K193" s="271"/>
      <c r="L193" s="271"/>
      <c r="M193" s="271"/>
      <c r="N193" s="271"/>
      <c r="O193" s="271"/>
      <c r="P193" s="271"/>
      <c r="Q193" s="279"/>
    </row>
    <row r="194" spans="2:17" ht="15.75">
      <c r="B194" s="702"/>
      <c r="C194" s="693"/>
      <c r="D194" s="685"/>
      <c r="E194" s="271"/>
      <c r="F194" s="271"/>
      <c r="G194" s="271"/>
      <c r="H194" s="271"/>
      <c r="I194" s="271"/>
      <c r="J194" s="271"/>
      <c r="K194" s="271"/>
      <c r="L194" s="271"/>
      <c r="M194" s="271"/>
      <c r="N194" s="271"/>
      <c r="O194" s="271"/>
      <c r="P194" s="271"/>
      <c r="Q194" s="279"/>
    </row>
    <row r="195" spans="2:17" ht="15.75">
      <c r="B195" s="703"/>
      <c r="C195" s="694"/>
      <c r="D195" s="686"/>
      <c r="E195" s="271"/>
      <c r="F195" s="271"/>
      <c r="G195" s="271"/>
      <c r="H195" s="271"/>
      <c r="I195" s="271"/>
      <c r="J195" s="271"/>
      <c r="K195" s="271"/>
      <c r="L195" s="271"/>
      <c r="M195" s="271"/>
      <c r="N195" s="271"/>
      <c r="O195" s="271"/>
      <c r="P195" s="271"/>
      <c r="Q195" s="279"/>
    </row>
    <row r="196" spans="2:17" ht="15.75">
      <c r="B196" s="704"/>
      <c r="C196" s="695"/>
      <c r="D196" s="684"/>
      <c r="E196" s="272"/>
      <c r="F196" s="272"/>
      <c r="G196" s="272"/>
      <c r="H196" s="272"/>
      <c r="I196" s="272"/>
      <c r="J196" s="272"/>
      <c r="K196" s="272"/>
      <c r="L196" s="272"/>
      <c r="M196" s="272"/>
      <c r="N196" s="272"/>
      <c r="O196" s="272"/>
      <c r="P196" s="272"/>
      <c r="Q196" s="280"/>
    </row>
    <row r="197" spans="2:17" ht="15.75">
      <c r="B197" s="705"/>
      <c r="C197" s="696"/>
      <c r="D197" s="685"/>
      <c r="E197" s="273"/>
      <c r="F197" s="273"/>
      <c r="G197" s="273"/>
      <c r="H197" s="273"/>
      <c r="I197" s="273"/>
      <c r="J197" s="273"/>
      <c r="K197" s="273"/>
      <c r="L197" s="273"/>
      <c r="M197" s="273"/>
      <c r="N197" s="273"/>
      <c r="O197" s="273"/>
      <c r="P197" s="273"/>
      <c r="Q197" s="281"/>
    </row>
    <row r="198" spans="2:17" ht="16.5" thickBot="1">
      <c r="B198" s="706"/>
      <c r="C198" s="697"/>
      <c r="D198" s="691"/>
      <c r="E198" s="282"/>
      <c r="F198" s="283"/>
      <c r="G198" s="283"/>
      <c r="H198" s="283"/>
      <c r="I198" s="283"/>
      <c r="J198" s="283"/>
      <c r="K198" s="283"/>
      <c r="L198" s="283"/>
      <c r="M198" s="283"/>
      <c r="N198" s="283"/>
      <c r="O198" s="283"/>
      <c r="P198" s="283"/>
      <c r="Q198" s="284"/>
    </row>
    <row r="199" spans="2:17">
      <c r="B199" s="261"/>
      <c r="C199" s="261"/>
      <c r="D199" s="261"/>
      <c r="E199" s="261"/>
      <c r="F199" s="261"/>
      <c r="G199" s="261"/>
      <c r="H199" s="261"/>
      <c r="I199" s="261"/>
      <c r="J199" s="261"/>
      <c r="K199" s="261"/>
      <c r="L199" s="261"/>
      <c r="M199" s="261"/>
      <c r="N199" s="261"/>
      <c r="O199" s="261"/>
      <c r="P199" s="261"/>
      <c r="Q199" s="262"/>
    </row>
    <row r="200" spans="2:17" ht="18">
      <c r="E200" s="690" t="s">
        <v>235</v>
      </c>
      <c r="F200" s="690"/>
      <c r="G200" s="690"/>
      <c r="H200" s="690"/>
      <c r="I200" s="690"/>
      <c r="J200" s="690"/>
      <c r="K200" s="690"/>
      <c r="L200" s="690"/>
      <c r="M200" s="690"/>
      <c r="N200" s="690"/>
      <c r="O200" s="690"/>
      <c r="P200" s="690"/>
    </row>
  </sheetData>
  <mergeCells count="202">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B139:B141"/>
    <mergeCell ref="B142:B144"/>
    <mergeCell ref="C142:C144"/>
    <mergeCell ref="B133:B135"/>
    <mergeCell ref="B136:B138"/>
    <mergeCell ref="C133:C135"/>
    <mergeCell ref="C136:C138"/>
    <mergeCell ref="B127:B129"/>
    <mergeCell ref="B130:B132"/>
    <mergeCell ref="C127:C129"/>
    <mergeCell ref="C130:C132"/>
    <mergeCell ref="C139:C141"/>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57"/>
  <sheetViews>
    <sheetView zoomScale="80" zoomScaleNormal="80" workbookViewId="0">
      <selection activeCell="D51" sqref="D51:D52"/>
    </sheetView>
  </sheetViews>
  <sheetFormatPr baseColWidth="10" defaultColWidth="11.375" defaultRowHeight="15"/>
  <cols>
    <col min="1" max="1" width="6.75" style="306" customWidth="1"/>
    <col min="2" max="2" width="23.25" style="307" customWidth="1"/>
    <col min="3" max="4" width="76.375" style="307" customWidth="1"/>
    <col min="5" max="5" width="15.125" style="306" bestFit="1" customWidth="1"/>
    <col min="6" max="6" width="59.625" style="306" customWidth="1"/>
    <col min="7" max="7" width="11.375" style="306"/>
    <col min="8" max="10" width="17.375" style="306" customWidth="1"/>
    <col min="11" max="16384" width="11.375" style="306"/>
  </cols>
  <sheetData>
    <row r="2" spans="1:10">
      <c r="B2" s="1"/>
      <c r="C2" s="1"/>
      <c r="D2" s="1"/>
      <c r="E2" s="1"/>
      <c r="F2" s="1"/>
      <c r="G2" s="1"/>
    </row>
    <row r="3" spans="1:10">
      <c r="B3" s="1"/>
      <c r="C3" s="1"/>
      <c r="D3" s="1"/>
      <c r="E3" s="1"/>
      <c r="F3" s="1"/>
      <c r="G3" s="1"/>
    </row>
    <row r="4" spans="1:10" ht="32.25" customHeight="1">
      <c r="B4" s="1"/>
      <c r="C4" s="734" t="s">
        <v>241</v>
      </c>
      <c r="D4" s="734"/>
      <c r="E4" s="3"/>
      <c r="F4" s="3"/>
      <c r="G4" s="3"/>
      <c r="H4" s="737" t="s">
        <v>265</v>
      </c>
      <c r="I4" s="737"/>
      <c r="J4" s="737"/>
    </row>
    <row r="5" spans="1:10" ht="32.25" customHeight="1">
      <c r="B5" s="1"/>
      <c r="C5" s="734" t="s">
        <v>296</v>
      </c>
      <c r="D5" s="734"/>
      <c r="E5" s="3"/>
      <c r="F5" s="3"/>
      <c r="G5" s="3"/>
      <c r="H5" s="737"/>
      <c r="I5" s="737"/>
      <c r="J5" s="737"/>
    </row>
    <row r="6" spans="1:10" ht="32.25" customHeight="1">
      <c r="B6" s="1"/>
      <c r="C6" s="734" t="s">
        <v>297</v>
      </c>
      <c r="D6" s="734"/>
      <c r="E6" s="3"/>
      <c r="F6" s="3"/>
      <c r="G6" s="3"/>
      <c r="H6" s="737"/>
      <c r="I6" s="737"/>
      <c r="J6" s="737"/>
    </row>
    <row r="7" spans="1:10" ht="32.25" customHeight="1">
      <c r="B7" s="1"/>
      <c r="C7" s="734" t="s">
        <v>298</v>
      </c>
      <c r="D7" s="734"/>
      <c r="E7" s="3"/>
      <c r="F7" s="3"/>
      <c r="G7" s="3"/>
      <c r="H7" s="737"/>
      <c r="I7" s="737"/>
      <c r="J7" s="737"/>
    </row>
    <row r="8" spans="1:10" ht="14.25" customHeight="1">
      <c r="H8" s="737"/>
      <c r="I8" s="737"/>
      <c r="J8" s="737"/>
    </row>
    <row r="9" spans="1:10" ht="15" customHeight="1" thickBot="1">
      <c r="H9" s="737"/>
      <c r="I9" s="737"/>
      <c r="J9" s="737"/>
    </row>
    <row r="10" spans="1:10" s="309" customFormat="1" ht="33.75" customHeight="1" thickBot="1">
      <c r="B10" s="735" t="s">
        <v>155</v>
      </c>
      <c r="C10" s="735" t="s">
        <v>242</v>
      </c>
      <c r="D10" s="740" t="s">
        <v>243</v>
      </c>
      <c r="E10" s="738" t="s">
        <v>260</v>
      </c>
      <c r="F10" s="739"/>
      <c r="H10" s="737"/>
      <c r="I10" s="737"/>
      <c r="J10" s="737"/>
    </row>
    <row r="11" spans="1:10" s="309" customFormat="1" ht="33.75" customHeight="1" thickBot="1">
      <c r="B11" s="736"/>
      <c r="C11" s="736"/>
      <c r="D11" s="741"/>
      <c r="E11" s="455" t="s">
        <v>24</v>
      </c>
      <c r="F11" s="455" t="s">
        <v>261</v>
      </c>
      <c r="H11" s="737"/>
      <c r="I11" s="737"/>
      <c r="J11" s="737"/>
    </row>
    <row r="12" spans="1:10" ht="87" customHeight="1">
      <c r="B12" s="456"/>
      <c r="C12" s="457" t="s">
        <v>277</v>
      </c>
      <c r="D12" s="457" t="s">
        <v>278</v>
      </c>
      <c r="E12" s="457" t="s">
        <v>217</v>
      </c>
      <c r="F12" s="458"/>
      <c r="H12" s="737"/>
      <c r="I12" s="737"/>
      <c r="J12" s="737"/>
    </row>
    <row r="13" spans="1:10" ht="62.25" customHeight="1">
      <c r="B13" s="459"/>
      <c r="C13" s="460" t="s">
        <v>259</v>
      </c>
      <c r="D13" s="460" t="s">
        <v>258</v>
      </c>
      <c r="E13" s="461" t="s">
        <v>262</v>
      </c>
      <c r="F13" s="462"/>
      <c r="H13" s="737"/>
      <c r="I13" s="737"/>
      <c r="J13" s="737"/>
    </row>
    <row r="14" spans="1:10" ht="48" customHeight="1">
      <c r="B14" s="463"/>
      <c r="C14" s="464" t="s">
        <v>255</v>
      </c>
      <c r="D14" s="465" t="s">
        <v>256</v>
      </c>
      <c r="E14" s="466" t="s">
        <v>263</v>
      </c>
      <c r="F14" s="467"/>
      <c r="H14" s="737"/>
      <c r="I14" s="737"/>
      <c r="J14" s="737"/>
    </row>
    <row r="15" spans="1:10" ht="45.75" customHeight="1">
      <c r="B15" s="314"/>
      <c r="C15" s="315" t="s">
        <v>257</v>
      </c>
      <c r="D15" s="315" t="s">
        <v>161</v>
      </c>
      <c r="E15" s="316" t="s">
        <v>264</v>
      </c>
      <c r="F15" s="317"/>
      <c r="H15" s="737"/>
      <c r="I15" s="737"/>
      <c r="J15" s="737"/>
    </row>
    <row r="16" spans="1:10" ht="45.75" customHeight="1">
      <c r="A16" s="308"/>
      <c r="B16" s="314"/>
      <c r="C16" s="315" t="s">
        <v>246</v>
      </c>
      <c r="D16" s="315" t="s">
        <v>162</v>
      </c>
      <c r="E16" s="316" t="s">
        <v>264</v>
      </c>
      <c r="F16" s="317"/>
      <c r="H16" s="737"/>
      <c r="I16" s="737"/>
      <c r="J16" s="737"/>
    </row>
    <row r="17" spans="2:10" ht="45.75" customHeight="1">
      <c r="B17" s="314"/>
      <c r="C17" s="315" t="s">
        <v>247</v>
      </c>
      <c r="D17" s="315" t="s">
        <v>163</v>
      </c>
      <c r="E17" s="316" t="s">
        <v>264</v>
      </c>
      <c r="F17" s="318"/>
      <c r="H17" s="310"/>
      <c r="I17" s="310"/>
      <c r="J17" s="310"/>
    </row>
    <row r="18" spans="2:10" ht="45.75" customHeight="1">
      <c r="B18" s="314"/>
      <c r="C18" s="315" t="s">
        <v>248</v>
      </c>
      <c r="D18" s="315" t="s">
        <v>164</v>
      </c>
      <c r="E18" s="316" t="s">
        <v>264</v>
      </c>
      <c r="F18" s="317"/>
      <c r="H18" s="310"/>
      <c r="I18" s="310"/>
      <c r="J18" s="310"/>
    </row>
    <row r="19" spans="2:10" ht="45.75" customHeight="1">
      <c r="B19" s="314"/>
      <c r="C19" s="315" t="s">
        <v>249</v>
      </c>
      <c r="D19" s="315" t="s">
        <v>165</v>
      </c>
      <c r="E19" s="316" t="s">
        <v>264</v>
      </c>
      <c r="F19" s="317"/>
      <c r="H19" s="310"/>
      <c r="I19" s="310"/>
      <c r="J19" s="310"/>
    </row>
    <row r="20" spans="2:10" ht="45.75" customHeight="1">
      <c r="B20" s="314"/>
      <c r="C20" s="315" t="s">
        <v>250</v>
      </c>
      <c r="D20" s="315" t="s">
        <v>166</v>
      </c>
      <c r="E20" s="316" t="s">
        <v>264</v>
      </c>
      <c r="F20" s="317"/>
      <c r="H20" s="310"/>
      <c r="I20" s="310"/>
      <c r="J20" s="310"/>
    </row>
    <row r="21" spans="2:10" ht="45.75" customHeight="1">
      <c r="B21" s="314"/>
      <c r="C21" s="315" t="s">
        <v>251</v>
      </c>
      <c r="D21" s="315" t="s">
        <v>167</v>
      </c>
      <c r="E21" s="316" t="s">
        <v>264</v>
      </c>
      <c r="F21" s="317"/>
      <c r="H21" s="310"/>
      <c r="I21" s="310"/>
      <c r="J21" s="310"/>
    </row>
    <row r="22" spans="2:10" ht="45.75" customHeight="1">
      <c r="B22" s="314"/>
      <c r="C22" s="315" t="s">
        <v>252</v>
      </c>
      <c r="D22" s="315" t="s">
        <v>187</v>
      </c>
      <c r="E22" s="316" t="s">
        <v>264</v>
      </c>
      <c r="F22" s="317"/>
      <c r="H22" s="310"/>
      <c r="I22" s="310"/>
      <c r="J22" s="310"/>
    </row>
    <row r="23" spans="2:10" ht="45.75" customHeight="1">
      <c r="B23" s="314"/>
      <c r="C23" s="315" t="s">
        <v>253</v>
      </c>
      <c r="D23" s="315" t="s">
        <v>188</v>
      </c>
      <c r="E23" s="316" t="s">
        <v>264</v>
      </c>
      <c r="F23" s="317"/>
      <c r="H23" s="310"/>
      <c r="I23" s="310"/>
      <c r="J23" s="310"/>
    </row>
    <row r="24" spans="2:10" ht="31.5" customHeight="1">
      <c r="B24" s="468"/>
      <c r="C24" s="464" t="s">
        <v>244</v>
      </c>
      <c r="D24" s="464" t="s">
        <v>160</v>
      </c>
      <c r="E24" s="466" t="s">
        <v>263</v>
      </c>
      <c r="F24" s="469"/>
      <c r="H24" s="310"/>
      <c r="I24" s="310"/>
      <c r="J24" s="310"/>
    </row>
    <row r="25" spans="2:10" ht="31.5" customHeight="1">
      <c r="B25" s="314"/>
      <c r="C25" s="315" t="s">
        <v>245</v>
      </c>
      <c r="D25" s="315" t="s">
        <v>161</v>
      </c>
      <c r="E25" s="316" t="s">
        <v>264</v>
      </c>
      <c r="F25" s="317"/>
      <c r="H25" s="310"/>
      <c r="I25" s="310"/>
      <c r="J25" s="310"/>
    </row>
    <row r="26" spans="2:10" ht="31.5" customHeight="1">
      <c r="B26" s="314"/>
      <c r="C26" s="315" t="s">
        <v>246</v>
      </c>
      <c r="D26" s="315" t="s">
        <v>162</v>
      </c>
      <c r="E26" s="316" t="s">
        <v>264</v>
      </c>
      <c r="F26" s="317"/>
      <c r="H26" s="310"/>
      <c r="I26" s="310"/>
      <c r="J26" s="310"/>
    </row>
    <row r="27" spans="2:10" ht="31.5" customHeight="1">
      <c r="B27" s="314"/>
      <c r="C27" s="315" t="s">
        <v>247</v>
      </c>
      <c r="D27" s="315" t="s">
        <v>163</v>
      </c>
      <c r="E27" s="316" t="s">
        <v>264</v>
      </c>
      <c r="F27" s="318"/>
      <c r="H27" s="310"/>
      <c r="I27" s="310"/>
      <c r="J27" s="310"/>
    </row>
    <row r="28" spans="2:10" ht="31.5" customHeight="1">
      <c r="B28" s="314"/>
      <c r="C28" s="315" t="s">
        <v>248</v>
      </c>
      <c r="D28" s="315" t="s">
        <v>164</v>
      </c>
      <c r="E28" s="316" t="s">
        <v>264</v>
      </c>
      <c r="F28" s="317"/>
      <c r="H28" s="310"/>
      <c r="I28" s="310"/>
      <c r="J28" s="310"/>
    </row>
    <row r="29" spans="2:10" ht="31.5" customHeight="1">
      <c r="B29" s="314"/>
      <c r="C29" s="315" t="s">
        <v>249</v>
      </c>
      <c r="D29" s="315" t="s">
        <v>165</v>
      </c>
      <c r="E29" s="316" t="s">
        <v>264</v>
      </c>
      <c r="F29" s="317"/>
      <c r="H29" s="310"/>
      <c r="I29" s="310"/>
      <c r="J29" s="310"/>
    </row>
    <row r="30" spans="2:10" ht="31.5" customHeight="1">
      <c r="B30" s="314"/>
      <c r="C30" s="315" t="s">
        <v>250</v>
      </c>
      <c r="D30" s="315" t="s">
        <v>166</v>
      </c>
      <c r="E30" s="316" t="s">
        <v>264</v>
      </c>
      <c r="F30" s="317"/>
      <c r="H30" s="310"/>
      <c r="I30" s="310"/>
      <c r="J30" s="310"/>
    </row>
    <row r="31" spans="2:10" ht="31.5" customHeight="1">
      <c r="B31" s="314"/>
      <c r="C31" s="315" t="s">
        <v>251</v>
      </c>
      <c r="D31" s="315" t="s">
        <v>167</v>
      </c>
      <c r="E31" s="316" t="s">
        <v>264</v>
      </c>
      <c r="F31" s="317"/>
      <c r="H31" s="310"/>
      <c r="I31" s="310"/>
      <c r="J31" s="310"/>
    </row>
    <row r="32" spans="2:10" ht="31.5" customHeight="1">
      <c r="B32" s="314"/>
      <c r="C32" s="315" t="s">
        <v>252</v>
      </c>
      <c r="D32" s="315" t="s">
        <v>187</v>
      </c>
      <c r="E32" s="316" t="s">
        <v>264</v>
      </c>
      <c r="F32" s="317"/>
      <c r="H32" s="310"/>
      <c r="I32" s="310"/>
      <c r="J32" s="310"/>
    </row>
    <row r="33" spans="2:10" ht="31.5" customHeight="1">
      <c r="B33" s="314"/>
      <c r="C33" s="315" t="s">
        <v>253</v>
      </c>
      <c r="D33" s="315" t="s">
        <v>188</v>
      </c>
      <c r="E33" s="316" t="s">
        <v>264</v>
      </c>
      <c r="F33" s="317"/>
      <c r="H33" s="310"/>
      <c r="I33" s="310"/>
      <c r="J33" s="310"/>
    </row>
    <row r="34" spans="2:10" ht="31.5" customHeight="1">
      <c r="B34" s="314"/>
      <c r="C34" s="315" t="s">
        <v>254</v>
      </c>
      <c r="D34" s="315" t="s">
        <v>190</v>
      </c>
      <c r="E34" s="316" t="s">
        <v>264</v>
      </c>
      <c r="F34" s="317"/>
      <c r="H34" s="310"/>
      <c r="I34" s="310"/>
      <c r="J34" s="310"/>
    </row>
    <row r="35" spans="2:10" ht="31.5" customHeight="1">
      <c r="B35" s="468"/>
      <c r="C35" s="464" t="s">
        <v>244</v>
      </c>
      <c r="D35" s="464" t="s">
        <v>160</v>
      </c>
      <c r="E35" s="466" t="s">
        <v>263</v>
      </c>
      <c r="F35" s="469"/>
      <c r="H35" s="310"/>
      <c r="I35" s="310"/>
      <c r="J35" s="310"/>
    </row>
    <row r="36" spans="2:10" ht="31.5" customHeight="1">
      <c r="B36" s="314"/>
      <c r="C36" s="315" t="s">
        <v>245</v>
      </c>
      <c r="D36" s="315" t="s">
        <v>161</v>
      </c>
      <c r="E36" s="316" t="s">
        <v>264</v>
      </c>
      <c r="F36" s="317"/>
      <c r="H36" s="310"/>
      <c r="I36" s="310"/>
      <c r="J36" s="310"/>
    </row>
    <row r="37" spans="2:10" ht="31.5" customHeight="1">
      <c r="B37" s="314"/>
      <c r="C37" s="315" t="s">
        <v>246</v>
      </c>
      <c r="D37" s="315" t="s">
        <v>162</v>
      </c>
      <c r="E37" s="316" t="s">
        <v>264</v>
      </c>
      <c r="F37" s="317"/>
      <c r="H37" s="310"/>
      <c r="I37" s="310"/>
      <c r="J37" s="310"/>
    </row>
    <row r="38" spans="2:10" ht="31.5" customHeight="1">
      <c r="B38" s="314"/>
      <c r="C38" s="315" t="s">
        <v>247</v>
      </c>
      <c r="D38" s="315" t="s">
        <v>163</v>
      </c>
      <c r="E38" s="316" t="s">
        <v>264</v>
      </c>
      <c r="F38" s="317"/>
    </row>
    <row r="39" spans="2:10" ht="31.5" customHeight="1">
      <c r="B39" s="314"/>
      <c r="C39" s="315" t="s">
        <v>248</v>
      </c>
      <c r="D39" s="315" t="s">
        <v>164</v>
      </c>
      <c r="E39" s="316" t="s">
        <v>264</v>
      </c>
      <c r="F39" s="317"/>
    </row>
    <row r="40" spans="2:10" ht="31.5" customHeight="1">
      <c r="B40" s="314"/>
      <c r="C40" s="315" t="s">
        <v>249</v>
      </c>
      <c r="D40" s="315" t="s">
        <v>165</v>
      </c>
      <c r="E40" s="316" t="s">
        <v>264</v>
      </c>
      <c r="F40" s="317"/>
    </row>
    <row r="41" spans="2:10" ht="31.5" customHeight="1">
      <c r="B41" s="314"/>
      <c r="C41" s="315" t="s">
        <v>250</v>
      </c>
      <c r="D41" s="315" t="s">
        <v>166</v>
      </c>
      <c r="E41" s="316" t="s">
        <v>264</v>
      </c>
      <c r="F41" s="317"/>
    </row>
    <row r="42" spans="2:10" ht="31.5" customHeight="1">
      <c r="B42" s="314"/>
      <c r="C42" s="315" t="s">
        <v>251</v>
      </c>
      <c r="D42" s="315" t="s">
        <v>167</v>
      </c>
      <c r="E42" s="316" t="s">
        <v>264</v>
      </c>
      <c r="F42" s="317"/>
    </row>
    <row r="43" spans="2:10" ht="31.5" customHeight="1">
      <c r="B43" s="314"/>
      <c r="C43" s="315" t="s">
        <v>252</v>
      </c>
      <c r="D43" s="315" t="s">
        <v>187</v>
      </c>
      <c r="E43" s="316" t="s">
        <v>264</v>
      </c>
      <c r="F43" s="317"/>
    </row>
    <row r="44" spans="2:10" ht="31.5" customHeight="1">
      <c r="B44" s="314"/>
      <c r="C44" s="315" t="s">
        <v>253</v>
      </c>
      <c r="D44" s="315" t="s">
        <v>188</v>
      </c>
      <c r="E44" s="316" t="s">
        <v>264</v>
      </c>
      <c r="F44" s="317"/>
    </row>
    <row r="45" spans="2:10" ht="31.5" customHeight="1">
      <c r="B45" s="314"/>
      <c r="C45" s="315" t="s">
        <v>254</v>
      </c>
      <c r="D45" s="315" t="s">
        <v>190</v>
      </c>
      <c r="E45" s="316" t="s">
        <v>264</v>
      </c>
      <c r="F45" s="317"/>
    </row>
    <row r="46" spans="2:10" ht="31.5" customHeight="1">
      <c r="B46" s="468"/>
      <c r="C46" s="464" t="s">
        <v>244</v>
      </c>
      <c r="D46" s="464" t="s">
        <v>160</v>
      </c>
      <c r="E46" s="466" t="s">
        <v>263</v>
      </c>
      <c r="F46" s="469"/>
    </row>
    <row r="47" spans="2:10" ht="31.5" customHeight="1">
      <c r="B47" s="314"/>
      <c r="C47" s="315" t="s">
        <v>245</v>
      </c>
      <c r="D47" s="315" t="s">
        <v>161</v>
      </c>
      <c r="E47" s="316" t="s">
        <v>264</v>
      </c>
      <c r="F47" s="317"/>
    </row>
    <row r="48" spans="2:10" ht="31.5" customHeight="1">
      <c r="B48" s="314"/>
      <c r="C48" s="315" t="s">
        <v>246</v>
      </c>
      <c r="D48" s="315" t="s">
        <v>162</v>
      </c>
      <c r="E48" s="316" t="s">
        <v>264</v>
      </c>
      <c r="F48" s="317"/>
    </row>
    <row r="49" spans="2:6" ht="31.5" customHeight="1">
      <c r="B49" s="314"/>
      <c r="C49" s="315" t="s">
        <v>247</v>
      </c>
      <c r="D49" s="315" t="s">
        <v>163</v>
      </c>
      <c r="E49" s="316" t="s">
        <v>264</v>
      </c>
      <c r="F49" s="317"/>
    </row>
    <row r="50" spans="2:6" ht="31.5" customHeight="1">
      <c r="B50" s="314"/>
      <c r="C50" s="315" t="s">
        <v>248</v>
      </c>
      <c r="D50" s="315" t="s">
        <v>164</v>
      </c>
      <c r="E50" s="316" t="s">
        <v>264</v>
      </c>
      <c r="F50" s="317"/>
    </row>
    <row r="51" spans="2:6" ht="31.5" customHeight="1">
      <c r="B51" s="314"/>
      <c r="C51" s="315" t="s">
        <v>249</v>
      </c>
      <c r="D51" s="315" t="s">
        <v>165</v>
      </c>
      <c r="E51" s="316" t="s">
        <v>264</v>
      </c>
      <c r="F51" s="317"/>
    </row>
    <row r="52" spans="2:6" ht="31.5" customHeight="1">
      <c r="B52" s="314"/>
      <c r="C52" s="315" t="s">
        <v>250</v>
      </c>
      <c r="D52" s="315" t="s">
        <v>166</v>
      </c>
      <c r="E52" s="316" t="s">
        <v>264</v>
      </c>
      <c r="F52" s="317"/>
    </row>
    <row r="53" spans="2:6" ht="31.5" customHeight="1">
      <c r="B53" s="314"/>
      <c r="C53" s="315" t="s">
        <v>251</v>
      </c>
      <c r="D53" s="315" t="s">
        <v>167</v>
      </c>
      <c r="E53" s="316" t="s">
        <v>264</v>
      </c>
      <c r="F53" s="317"/>
    </row>
    <row r="54" spans="2:6" ht="31.5" customHeight="1">
      <c r="B54" s="314"/>
      <c r="C54" s="315" t="s">
        <v>252</v>
      </c>
      <c r="D54" s="315" t="s">
        <v>187</v>
      </c>
      <c r="E54" s="316" t="s">
        <v>264</v>
      </c>
      <c r="F54" s="317"/>
    </row>
    <row r="55" spans="2:6" ht="31.5" customHeight="1" thickBot="1">
      <c r="B55" s="319"/>
      <c r="C55" s="320"/>
      <c r="D55" s="320"/>
      <c r="E55" s="321"/>
      <c r="F55" s="322"/>
    </row>
    <row r="56" spans="2:6">
      <c r="B56" s="309"/>
      <c r="C56" s="309"/>
      <c r="D56" s="309"/>
      <c r="E56" s="309"/>
      <c r="F56" s="309"/>
    </row>
    <row r="57" spans="2:6" ht="18.75">
      <c r="E57" s="311"/>
      <c r="F57" s="311"/>
    </row>
  </sheetData>
  <autoFilter ref="B10:F54" xr:uid="{00000000-0009-0000-0000-000004000000}">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29"/>
  <sheetViews>
    <sheetView zoomScale="33" zoomScaleNormal="33" workbookViewId="0">
      <selection activeCell="D51" sqref="D51:D52"/>
    </sheetView>
  </sheetViews>
  <sheetFormatPr baseColWidth="10" defaultColWidth="11.375" defaultRowHeight="15"/>
  <cols>
    <col min="1" max="1" width="6.75" style="306" customWidth="1"/>
    <col min="2" max="2" width="23.125" style="307" customWidth="1"/>
    <col min="3" max="3" width="39.625" style="307" customWidth="1"/>
    <col min="4" max="6" width="39.625" style="306" customWidth="1"/>
    <col min="7" max="7" width="39.625" style="307" customWidth="1"/>
    <col min="8" max="8" width="64.25" style="306" customWidth="1"/>
    <col min="9" max="9" width="66.875" style="306" customWidth="1"/>
    <col min="10" max="11" width="11.375" style="306"/>
    <col min="12" max="16" width="35.25" style="306" customWidth="1"/>
    <col min="17" max="16384" width="11.375" style="306"/>
  </cols>
  <sheetData>
    <row r="2" spans="2:16">
      <c r="B2" s="1"/>
      <c r="C2" s="1"/>
      <c r="D2" s="102"/>
      <c r="E2" s="1"/>
      <c r="F2" s="1"/>
      <c r="G2" s="1"/>
      <c r="H2" s="1"/>
      <c r="I2" s="1"/>
    </row>
    <row r="3" spans="2:16">
      <c r="B3" s="1"/>
      <c r="C3" s="1"/>
      <c r="D3" s="2"/>
      <c r="E3" s="1"/>
      <c r="F3" s="1"/>
      <c r="G3" s="1"/>
      <c r="H3" s="1"/>
      <c r="I3" s="1"/>
    </row>
    <row r="4" spans="2:16" ht="74.45" customHeight="1">
      <c r="B4" s="1"/>
      <c r="C4" s="734" t="s">
        <v>279</v>
      </c>
      <c r="D4" s="734"/>
      <c r="E4" s="734"/>
      <c r="F4" s="734"/>
      <c r="G4" s="734"/>
      <c r="H4" s="3"/>
      <c r="I4" s="3"/>
    </row>
    <row r="5" spans="2:16" ht="32.450000000000003" customHeight="1">
      <c r="B5" s="1"/>
      <c r="C5" s="734" t="s">
        <v>296</v>
      </c>
      <c r="D5" s="734"/>
      <c r="E5" s="734"/>
      <c r="F5" s="734"/>
      <c r="G5" s="734"/>
      <c r="H5" s="3"/>
      <c r="I5" s="3"/>
    </row>
    <row r="6" spans="2:16" ht="32.450000000000003" customHeight="1">
      <c r="B6" s="1"/>
      <c r="C6" s="734" t="s">
        <v>299</v>
      </c>
      <c r="D6" s="734"/>
      <c r="E6" s="734"/>
      <c r="F6" s="734"/>
      <c r="G6" s="734"/>
      <c r="H6" s="3"/>
      <c r="I6" s="3"/>
    </row>
    <row r="7" spans="2:16" ht="32.450000000000003" customHeight="1">
      <c r="B7" s="1"/>
      <c r="C7" s="734" t="s">
        <v>300</v>
      </c>
      <c r="D7" s="734"/>
      <c r="E7" s="734"/>
      <c r="F7" s="734"/>
      <c r="G7" s="734"/>
      <c r="H7" s="3"/>
      <c r="I7" s="3"/>
    </row>
    <row r="9" spans="2:16" ht="15.75" thickBot="1"/>
    <row r="10" spans="2:16" ht="45.75" customHeight="1" thickBot="1">
      <c r="B10" s="743" t="s">
        <v>280</v>
      </c>
      <c r="C10" s="744"/>
      <c r="D10" s="744"/>
      <c r="E10" s="744"/>
      <c r="F10" s="744"/>
      <c r="G10" s="744"/>
      <c r="H10" s="744"/>
      <c r="I10" s="745"/>
      <c r="L10" s="742" t="s">
        <v>289</v>
      </c>
      <c r="M10" s="742"/>
      <c r="N10" s="742"/>
      <c r="O10" s="742"/>
      <c r="P10" s="742"/>
    </row>
    <row r="11" spans="2:16" ht="115.15" customHeight="1" thickBot="1">
      <c r="B11" s="323" t="s">
        <v>281</v>
      </c>
      <c r="C11" s="324" t="s">
        <v>282</v>
      </c>
      <c r="D11" s="324" t="s">
        <v>283</v>
      </c>
      <c r="E11" s="324" t="s">
        <v>284</v>
      </c>
      <c r="F11" s="324" t="s">
        <v>288</v>
      </c>
      <c r="G11" s="324" t="s">
        <v>285</v>
      </c>
      <c r="H11" s="324" t="s">
        <v>286</v>
      </c>
      <c r="I11" s="325" t="s">
        <v>287</v>
      </c>
      <c r="L11" s="742"/>
      <c r="M11" s="742"/>
      <c r="N11" s="742"/>
      <c r="O11" s="742"/>
      <c r="P11" s="742"/>
    </row>
    <row r="12" spans="2:16" ht="72.599999999999994" customHeight="1">
      <c r="B12" s="326"/>
      <c r="C12" s="327"/>
      <c r="D12" s="327"/>
      <c r="E12" s="327"/>
      <c r="F12" s="327"/>
      <c r="G12" s="327"/>
      <c r="H12" s="327"/>
      <c r="I12" s="328"/>
      <c r="L12" s="742"/>
      <c r="M12" s="742"/>
      <c r="N12" s="742"/>
      <c r="O12" s="742"/>
      <c r="P12" s="742"/>
    </row>
    <row r="13" spans="2:16" ht="72.599999999999994" customHeight="1">
      <c r="B13" s="335"/>
      <c r="C13" s="336"/>
      <c r="D13" s="336"/>
      <c r="E13" s="336"/>
      <c r="F13" s="336"/>
      <c r="G13" s="336"/>
      <c r="H13" s="336"/>
      <c r="I13" s="337"/>
      <c r="L13" s="742"/>
      <c r="M13" s="742"/>
      <c r="N13" s="742"/>
      <c r="O13" s="742"/>
      <c r="P13" s="742"/>
    </row>
    <row r="14" spans="2:16" ht="72.599999999999994" customHeight="1">
      <c r="B14" s="335"/>
      <c r="C14" s="336"/>
      <c r="D14" s="336"/>
      <c r="E14" s="336"/>
      <c r="F14" s="336"/>
      <c r="G14" s="336"/>
      <c r="H14" s="336"/>
      <c r="I14" s="337"/>
      <c r="L14" s="742"/>
      <c r="M14" s="742"/>
      <c r="N14" s="742"/>
      <c r="O14" s="742"/>
      <c r="P14" s="742"/>
    </row>
    <row r="15" spans="2:16" ht="72.599999999999994" customHeight="1">
      <c r="B15" s="335"/>
      <c r="C15" s="336"/>
      <c r="D15" s="336"/>
      <c r="E15" s="336"/>
      <c r="F15" s="336"/>
      <c r="G15" s="336"/>
      <c r="H15" s="336"/>
      <c r="I15" s="337"/>
      <c r="L15" s="742"/>
      <c r="M15" s="742"/>
      <c r="N15" s="742"/>
      <c r="O15" s="742"/>
      <c r="P15" s="742"/>
    </row>
    <row r="16" spans="2:16" ht="72.599999999999994" customHeight="1">
      <c r="B16" s="329"/>
      <c r="C16" s="330"/>
      <c r="D16" s="330"/>
      <c r="E16" s="330"/>
      <c r="F16" s="330"/>
      <c r="G16" s="330"/>
      <c r="H16" s="330"/>
      <c r="I16" s="331"/>
      <c r="L16" s="742"/>
      <c r="M16" s="742"/>
      <c r="N16" s="742"/>
      <c r="O16" s="742"/>
      <c r="P16" s="742"/>
    </row>
    <row r="17" spans="2:16" ht="72.599999999999994" customHeight="1">
      <c r="B17" s="329"/>
      <c r="C17" s="330"/>
      <c r="D17" s="330"/>
      <c r="E17" s="330"/>
      <c r="F17" s="330"/>
      <c r="G17" s="330"/>
      <c r="H17" s="330"/>
      <c r="I17" s="331"/>
      <c r="L17" s="742"/>
      <c r="M17" s="742"/>
      <c r="N17" s="742"/>
      <c r="O17" s="742"/>
      <c r="P17" s="742"/>
    </row>
    <row r="18" spans="2:16" ht="72.599999999999994" customHeight="1">
      <c r="B18" s="329"/>
      <c r="C18" s="330"/>
      <c r="D18" s="330"/>
      <c r="E18" s="330"/>
      <c r="F18" s="330"/>
      <c r="G18" s="330"/>
      <c r="H18" s="330"/>
      <c r="I18" s="331"/>
      <c r="L18" s="742"/>
      <c r="M18" s="742"/>
      <c r="N18" s="742"/>
      <c r="O18" s="742"/>
      <c r="P18" s="742"/>
    </row>
    <row r="19" spans="2:16" ht="72.599999999999994" customHeight="1" thickBot="1">
      <c r="B19" s="332"/>
      <c r="C19" s="333"/>
      <c r="D19" s="333"/>
      <c r="E19" s="333"/>
      <c r="F19" s="333"/>
      <c r="G19" s="333"/>
      <c r="H19" s="333"/>
      <c r="I19" s="334"/>
      <c r="L19" s="742"/>
      <c r="M19" s="742"/>
      <c r="N19" s="742"/>
      <c r="O19" s="742"/>
      <c r="P19" s="742"/>
    </row>
    <row r="20" spans="2:16">
      <c r="B20" s="306"/>
      <c r="C20" s="306"/>
      <c r="G20" s="306"/>
    </row>
    <row r="21" spans="2:16" ht="45.6" customHeight="1">
      <c r="B21" s="306"/>
      <c r="C21" s="306"/>
      <c r="G21" s="306"/>
    </row>
    <row r="22" spans="2:16" ht="45.6" customHeight="1">
      <c r="B22" s="306"/>
      <c r="C22" s="306"/>
      <c r="G22" s="306"/>
    </row>
    <row r="23" spans="2:16" ht="45.6" customHeight="1">
      <c r="B23" s="306"/>
      <c r="C23" s="306"/>
      <c r="G23" s="306"/>
    </row>
    <row r="24" spans="2:16" ht="45.6" customHeight="1">
      <c r="B24" s="306"/>
      <c r="C24" s="306"/>
      <c r="G24" s="306"/>
    </row>
    <row r="25" spans="2:16">
      <c r="B25" s="306"/>
      <c r="C25" s="306"/>
      <c r="G25" s="306"/>
    </row>
    <row r="26" spans="2:16">
      <c r="B26" s="306"/>
      <c r="C26" s="306"/>
      <c r="G26" s="306"/>
    </row>
    <row r="27" spans="2:16">
      <c r="B27" s="306"/>
      <c r="C27" s="306"/>
      <c r="G27" s="306"/>
    </row>
    <row r="28" spans="2:16">
      <c r="B28" s="306"/>
      <c r="C28" s="306"/>
      <c r="G28" s="306"/>
    </row>
    <row r="29" spans="2:16">
      <c r="B29" s="306"/>
      <c r="C29" s="306"/>
      <c r="G29" s="306"/>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5"/>
  <dimension ref="A1:S11"/>
  <sheetViews>
    <sheetView showGridLines="0" zoomScale="68" zoomScaleNormal="68" zoomScaleSheetLayoutView="40" zoomScalePageLayoutView="111" workbookViewId="0">
      <selection activeCell="D51" sqref="D51:D52"/>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50" customWidth="1"/>
    <col min="8" max="8" width="29.625" style="1" bestFit="1" customWidth="1"/>
    <col min="9" max="9" width="33" style="1" customWidth="1"/>
    <col min="10" max="10" width="26.125" style="1" customWidth="1"/>
    <col min="11" max="11" width="26.125" style="50" customWidth="1"/>
    <col min="12" max="12" width="23" style="1" customWidth="1"/>
    <col min="13" max="13" width="23" style="50" customWidth="1"/>
    <col min="14" max="14" width="121.25" style="50" customWidth="1"/>
    <col min="15" max="18" width="32.125" style="1" customWidth="1"/>
    <col min="19" max="19" width="25" style="1" customWidth="1"/>
    <col min="20" max="16384" width="12.125" style="1"/>
  </cols>
  <sheetData>
    <row r="1" spans="1:19" ht="32.25">
      <c r="E1" s="751"/>
      <c r="F1" s="751"/>
      <c r="G1" s="751"/>
      <c r="H1" s="751"/>
      <c r="I1" s="751"/>
      <c r="J1" s="751"/>
      <c r="K1" s="751"/>
      <c r="L1" s="751"/>
      <c r="M1" s="751"/>
      <c r="N1" s="751"/>
      <c r="O1" s="751"/>
      <c r="P1" s="751"/>
      <c r="Q1" s="751"/>
      <c r="R1" s="751"/>
      <c r="S1" s="751"/>
    </row>
    <row r="2" spans="1:19" ht="90" customHeight="1">
      <c r="E2" s="752" t="s">
        <v>28</v>
      </c>
      <c r="F2" s="752"/>
      <c r="G2" s="752"/>
      <c r="H2" s="752"/>
      <c r="I2" s="752"/>
      <c r="J2" s="752"/>
      <c r="K2" s="752"/>
      <c r="L2" s="752"/>
      <c r="M2" s="752"/>
      <c r="N2" s="752"/>
      <c r="O2" s="752"/>
      <c r="P2" s="752"/>
      <c r="Q2" s="752"/>
      <c r="R2" s="752"/>
      <c r="S2" s="752"/>
    </row>
    <row r="3" spans="1:19" ht="19.5" thickBot="1">
      <c r="E3" s="12"/>
      <c r="F3" s="12"/>
      <c r="G3" s="12"/>
      <c r="H3" s="13"/>
      <c r="I3" s="13"/>
      <c r="J3" s="13"/>
      <c r="K3" s="13"/>
      <c r="L3" s="14"/>
      <c r="M3" s="51"/>
      <c r="N3" s="51"/>
      <c r="O3" s="13"/>
      <c r="P3" s="13"/>
      <c r="Q3" s="13"/>
      <c r="R3" s="13"/>
      <c r="S3" s="13"/>
    </row>
    <row r="4" spans="1:19" ht="19.5" thickTop="1">
      <c r="E4" s="753" t="s">
        <v>22</v>
      </c>
      <c r="F4" s="762" t="s">
        <v>24</v>
      </c>
      <c r="G4" s="755" t="s">
        <v>0</v>
      </c>
      <c r="H4" s="757" t="s">
        <v>1</v>
      </c>
      <c r="I4" s="757"/>
      <c r="J4" s="757"/>
      <c r="K4" s="757"/>
      <c r="L4" s="757"/>
      <c r="M4" s="757"/>
      <c r="N4" s="757"/>
      <c r="O4" s="757"/>
      <c r="P4" s="757"/>
      <c r="Q4" s="758" t="s">
        <v>266</v>
      </c>
      <c r="R4" s="758" t="s">
        <v>267</v>
      </c>
      <c r="S4" s="760" t="s">
        <v>268</v>
      </c>
    </row>
    <row r="5" spans="1:19" ht="248.25" customHeight="1" thickBot="1">
      <c r="A5" s="746" t="s">
        <v>46</v>
      </c>
      <c r="B5" s="746"/>
      <c r="C5" s="746"/>
      <c r="D5" s="746"/>
      <c r="E5" s="754"/>
      <c r="F5" s="763"/>
      <c r="G5" s="756"/>
      <c r="H5" s="312" t="s">
        <v>2</v>
      </c>
      <c r="I5" s="313" t="s">
        <v>269</v>
      </c>
      <c r="J5" s="313" t="s">
        <v>270</v>
      </c>
      <c r="K5" s="313" t="s">
        <v>271</v>
      </c>
      <c r="L5" s="312" t="s">
        <v>272</v>
      </c>
      <c r="M5" s="313" t="s">
        <v>273</v>
      </c>
      <c r="N5" s="313" t="s">
        <v>274</v>
      </c>
      <c r="O5" s="313" t="s">
        <v>275</v>
      </c>
      <c r="P5" s="313" t="s">
        <v>276</v>
      </c>
      <c r="Q5" s="759"/>
      <c r="R5" s="759"/>
      <c r="S5" s="761"/>
    </row>
    <row r="6" spans="1:19" ht="158.25" customHeight="1">
      <c r="A6" s="16" t="s">
        <v>29</v>
      </c>
      <c r="B6" s="52" t="s">
        <v>32</v>
      </c>
      <c r="C6" s="52" t="s">
        <v>36</v>
      </c>
      <c r="D6" s="53" t="s">
        <v>41</v>
      </c>
      <c r="E6" s="127"/>
      <c r="F6" s="128" t="s">
        <v>3</v>
      </c>
      <c r="G6" s="129">
        <v>1.1000000000000001</v>
      </c>
      <c r="H6" s="130" t="s">
        <v>57</v>
      </c>
      <c r="I6" s="130"/>
      <c r="J6" s="131" t="s">
        <v>47</v>
      </c>
      <c r="K6" s="131" t="s">
        <v>51</v>
      </c>
      <c r="L6" s="131" t="s">
        <v>55</v>
      </c>
      <c r="M6" s="131" t="s">
        <v>55</v>
      </c>
      <c r="N6" s="131"/>
      <c r="O6" s="132"/>
      <c r="P6" s="133"/>
      <c r="Q6" s="134"/>
      <c r="R6" s="135"/>
      <c r="S6" s="136"/>
    </row>
    <row r="7" spans="1:19" s="2" customFormat="1" ht="141.75" customHeight="1">
      <c r="A7" s="16" t="s">
        <v>30</v>
      </c>
      <c r="B7" s="52" t="s">
        <v>33</v>
      </c>
      <c r="C7" s="52" t="s">
        <v>37</v>
      </c>
      <c r="D7" s="54" t="s">
        <v>40</v>
      </c>
      <c r="E7" s="18"/>
      <c r="F7" s="19" t="s">
        <v>4</v>
      </c>
      <c r="G7" s="108" t="s">
        <v>25</v>
      </c>
      <c r="H7" s="114" t="s">
        <v>56</v>
      </c>
      <c r="I7" s="114"/>
      <c r="J7" s="115" t="s">
        <v>48</v>
      </c>
      <c r="K7" s="115" t="s">
        <v>52</v>
      </c>
      <c r="L7" s="115"/>
      <c r="M7" s="114"/>
      <c r="N7" s="114"/>
      <c r="O7" s="114"/>
      <c r="P7" s="116"/>
      <c r="Q7" s="20"/>
      <c r="R7" s="21"/>
      <c r="S7" s="22"/>
    </row>
    <row r="8" spans="1:19" ht="141.75" customHeight="1">
      <c r="A8" s="16" t="s">
        <v>39</v>
      </c>
      <c r="B8" s="52" t="s">
        <v>34</v>
      </c>
      <c r="C8" s="52" t="s">
        <v>38</v>
      </c>
      <c r="D8" s="53" t="s">
        <v>42</v>
      </c>
      <c r="E8" s="23"/>
      <c r="F8" s="24" t="s">
        <v>5</v>
      </c>
      <c r="G8" s="109" t="s">
        <v>26</v>
      </c>
      <c r="H8" s="117" t="s">
        <v>58</v>
      </c>
      <c r="I8" s="117"/>
      <c r="J8" s="118" t="s">
        <v>49</v>
      </c>
      <c r="K8" s="118" t="s">
        <v>53</v>
      </c>
      <c r="L8" s="118"/>
      <c r="M8" s="119"/>
      <c r="N8" s="119"/>
      <c r="O8" s="120"/>
      <c r="P8" s="117"/>
      <c r="Q8" s="25"/>
      <c r="R8" s="26"/>
      <c r="S8" s="27"/>
    </row>
    <row r="9" spans="1:19" ht="141.75" customHeight="1">
      <c r="A9" s="16" t="s">
        <v>31</v>
      </c>
      <c r="B9" s="52" t="s">
        <v>35</v>
      </c>
      <c r="C9" s="52" t="s">
        <v>43</v>
      </c>
      <c r="D9" s="53" t="s">
        <v>44</v>
      </c>
      <c r="E9" s="28"/>
      <c r="F9" s="29" t="s">
        <v>6</v>
      </c>
      <c r="G9" s="110" t="s">
        <v>27</v>
      </c>
      <c r="H9" s="113" t="s">
        <v>59</v>
      </c>
      <c r="I9" s="113"/>
      <c r="J9" s="112" t="s">
        <v>50</v>
      </c>
      <c r="K9" s="112" t="s">
        <v>54</v>
      </c>
      <c r="L9" s="112"/>
      <c r="M9" s="121"/>
      <c r="N9" s="121"/>
      <c r="O9" s="122"/>
      <c r="P9" s="121"/>
      <c r="Q9" s="34"/>
      <c r="R9" s="35"/>
      <c r="S9" s="36"/>
    </row>
    <row r="10" spans="1:19" ht="61.5" customHeight="1">
      <c r="A10" s="747" t="s">
        <v>60</v>
      </c>
      <c r="B10" s="747"/>
      <c r="C10" s="747"/>
      <c r="D10" s="748"/>
      <c r="E10" s="28"/>
      <c r="F10" s="29" t="s">
        <v>6</v>
      </c>
      <c r="G10" s="110"/>
      <c r="H10" s="113"/>
      <c r="I10" s="113"/>
      <c r="J10" s="112"/>
      <c r="K10" s="121"/>
      <c r="L10" s="112"/>
      <c r="M10" s="121"/>
      <c r="N10" s="121"/>
      <c r="O10" s="122"/>
      <c r="P10" s="121"/>
      <c r="Q10" s="34"/>
      <c r="R10" s="35"/>
      <c r="S10" s="36"/>
    </row>
    <row r="11" spans="1:19" ht="99.75" customHeight="1" thickBot="1">
      <c r="A11" s="749" t="s">
        <v>45</v>
      </c>
      <c r="B11" s="749"/>
      <c r="C11" s="749"/>
      <c r="D11" s="750"/>
      <c r="E11" s="103"/>
      <c r="F11" s="104" t="s">
        <v>6</v>
      </c>
      <c r="G11" s="111"/>
      <c r="H11" s="123"/>
      <c r="I11" s="123"/>
      <c r="J11" s="124"/>
      <c r="K11" s="125"/>
      <c r="L11" s="124"/>
      <c r="M11" s="125"/>
      <c r="N11" s="125"/>
      <c r="O11" s="126"/>
      <c r="P11" s="125"/>
      <c r="Q11" s="106"/>
      <c r="R11" s="105"/>
      <c r="S11" s="107"/>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6"/>
  <dimension ref="A3:P277"/>
  <sheetViews>
    <sheetView showGridLines="0" tabSelected="1" topLeftCell="A43" zoomScale="90" zoomScaleNormal="90" zoomScaleSheetLayoutView="40" zoomScalePageLayoutView="111" workbookViewId="0">
      <selection activeCell="D46" sqref="D46"/>
    </sheetView>
  </sheetViews>
  <sheetFormatPr baseColWidth="10" defaultColWidth="12.125" defaultRowHeight="15"/>
  <cols>
    <col min="1" max="1" width="26.75" style="1" customWidth="1"/>
    <col min="2" max="2" width="23.625" style="1" customWidth="1"/>
    <col min="3" max="3" width="21.375" style="1" customWidth="1"/>
    <col min="4" max="4" width="40.375" style="102"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734" t="s">
        <v>211</v>
      </c>
      <c r="D4" s="734"/>
      <c r="E4" s="734"/>
      <c r="F4" s="734"/>
      <c r="G4" s="734"/>
      <c r="H4" s="734"/>
      <c r="I4" s="734"/>
      <c r="J4" s="734"/>
      <c r="K4" s="734"/>
      <c r="L4" s="734"/>
      <c r="M4" s="734"/>
      <c r="N4" s="734"/>
      <c r="O4" s="3"/>
      <c r="P4" s="3"/>
    </row>
    <row r="5" spans="2:16" ht="31.5" customHeight="1">
      <c r="C5" s="734" t="s">
        <v>296</v>
      </c>
      <c r="D5" s="734"/>
      <c r="E5" s="734"/>
      <c r="F5" s="734"/>
      <c r="G5" s="734"/>
      <c r="H5" s="734"/>
      <c r="I5" s="734"/>
      <c r="J5" s="734"/>
      <c r="K5" s="734"/>
      <c r="L5" s="734"/>
      <c r="M5" s="734"/>
      <c r="N5" s="734"/>
      <c r="O5" s="3"/>
      <c r="P5" s="3"/>
    </row>
    <row r="6" spans="2:16" ht="31.5" customHeight="1">
      <c r="C6" s="734" t="s">
        <v>436</v>
      </c>
      <c r="D6" s="734"/>
      <c r="E6" s="734"/>
      <c r="F6" s="734"/>
      <c r="G6" s="734"/>
      <c r="H6" s="734"/>
      <c r="I6" s="734"/>
      <c r="J6" s="734"/>
      <c r="K6" s="734"/>
      <c r="L6" s="734"/>
      <c r="M6" s="734"/>
      <c r="N6" s="734"/>
      <c r="O6" s="4"/>
      <c r="P6" s="4"/>
    </row>
    <row r="7" spans="2:16" ht="31.5" customHeight="1">
      <c r="C7" s="734" t="s">
        <v>437</v>
      </c>
      <c r="D7" s="734"/>
      <c r="E7" s="734"/>
      <c r="F7" s="734"/>
      <c r="G7" s="734"/>
      <c r="H7" s="734"/>
      <c r="I7" s="734"/>
      <c r="J7" s="734"/>
      <c r="K7" s="734"/>
      <c r="L7" s="734"/>
      <c r="M7" s="734"/>
      <c r="N7" s="734"/>
      <c r="O7" s="4"/>
      <c r="P7" s="4"/>
    </row>
    <row r="8" spans="2:16" ht="32.25">
      <c r="B8" s="88"/>
      <c r="C8" s="5"/>
      <c r="D8" s="5"/>
      <c r="E8" s="5"/>
      <c r="F8" s="5"/>
      <c r="G8" s="5"/>
      <c r="H8" s="5"/>
      <c r="I8" s="5"/>
      <c r="J8" s="5"/>
      <c r="K8" s="88"/>
      <c r="L8" s="5"/>
      <c r="M8" s="5"/>
      <c r="N8" s="5"/>
      <c r="O8" s="5"/>
      <c r="P8" s="5"/>
    </row>
    <row r="9" spans="2:16" ht="42" customHeight="1">
      <c r="B9" s="785" t="s">
        <v>7</v>
      </c>
      <c r="C9" s="785"/>
      <c r="D9" s="785"/>
      <c r="E9" s="10"/>
      <c r="F9" s="10"/>
      <c r="G9" s="6"/>
      <c r="H9" s="7"/>
      <c r="I9" s="7"/>
      <c r="J9" s="7"/>
      <c r="K9" s="89"/>
      <c r="L9" s="7"/>
      <c r="M9" s="7"/>
      <c r="N9" s="7"/>
      <c r="O9" s="7"/>
      <c r="P9" s="7"/>
    </row>
    <row r="10" spans="2:16" ht="42" customHeight="1">
      <c r="B10" s="764" t="s">
        <v>8</v>
      </c>
      <c r="C10" s="764"/>
      <c r="D10" s="764"/>
      <c r="E10" s="765" t="s">
        <v>436</v>
      </c>
      <c r="F10" s="765"/>
      <c r="G10" s="765"/>
      <c r="H10" s="765"/>
      <c r="I10" s="765"/>
      <c r="J10" s="765"/>
      <c r="K10" s="765"/>
      <c r="L10" s="765"/>
      <c r="M10" s="765"/>
      <c r="N10" s="765"/>
      <c r="O10" s="765"/>
      <c r="P10" s="765"/>
    </row>
    <row r="11" spans="2:16" ht="18.75">
      <c r="B11" s="90"/>
      <c r="C11" s="8"/>
      <c r="D11" s="91"/>
      <c r="E11" s="10"/>
      <c r="F11" s="9"/>
      <c r="G11" s="6"/>
      <c r="H11" s="7"/>
      <c r="I11" s="9"/>
      <c r="J11" s="7"/>
      <c r="K11" s="89"/>
      <c r="L11" s="9"/>
      <c r="M11" s="9"/>
      <c r="N11" s="9"/>
      <c r="O11" s="9"/>
      <c r="P11" s="9"/>
    </row>
    <row r="12" spans="2:16" ht="42" customHeight="1">
      <c r="B12" s="767" t="s">
        <v>11</v>
      </c>
      <c r="C12" s="767"/>
      <c r="D12" s="767"/>
      <c r="E12" s="10"/>
      <c r="F12" s="9"/>
      <c r="G12" s="6"/>
      <c r="H12" s="7"/>
      <c r="I12" s="9"/>
      <c r="J12" s="7"/>
      <c r="K12" s="89"/>
      <c r="L12" s="9"/>
      <c r="M12" s="9"/>
      <c r="N12" s="9"/>
      <c r="O12" s="9"/>
      <c r="P12" s="9"/>
    </row>
    <row r="13" spans="2:16" ht="18.75">
      <c r="B13" s="764" t="s">
        <v>12</v>
      </c>
      <c r="C13" s="764"/>
      <c r="D13" s="764"/>
      <c r="E13" s="765" t="s">
        <v>438</v>
      </c>
      <c r="F13" s="765"/>
      <c r="G13" s="765"/>
      <c r="H13" s="765"/>
      <c r="I13" s="765"/>
      <c r="J13" s="765"/>
      <c r="K13" s="765"/>
      <c r="L13" s="765"/>
      <c r="M13" s="765"/>
      <c r="N13" s="765"/>
      <c r="O13" s="765"/>
      <c r="P13" s="765"/>
    </row>
    <row r="14" spans="2:16" ht="18.75" customHeight="1">
      <c r="B14" s="764" t="s">
        <v>13</v>
      </c>
      <c r="C14" s="764"/>
      <c r="D14" s="764"/>
      <c r="E14" s="765" t="s">
        <v>439</v>
      </c>
      <c r="F14" s="765"/>
      <c r="G14" s="765"/>
      <c r="H14" s="765"/>
      <c r="I14" s="765"/>
      <c r="J14" s="765"/>
      <c r="K14" s="765"/>
      <c r="L14" s="765"/>
      <c r="M14" s="765"/>
      <c r="N14" s="765"/>
      <c r="O14" s="765"/>
      <c r="P14" s="765"/>
    </row>
    <row r="15" spans="2:16" ht="18.75" customHeight="1">
      <c r="B15" s="764" t="s">
        <v>14</v>
      </c>
      <c r="C15" s="764"/>
      <c r="D15" s="764"/>
      <c r="E15" s="765" t="s">
        <v>440</v>
      </c>
      <c r="F15" s="765"/>
      <c r="G15" s="765"/>
      <c r="H15" s="765"/>
      <c r="I15" s="765"/>
      <c r="J15" s="765"/>
      <c r="K15" s="765"/>
      <c r="L15" s="765"/>
      <c r="M15" s="765"/>
      <c r="N15" s="765"/>
      <c r="O15" s="765"/>
      <c r="P15" s="765"/>
    </row>
    <row r="16" spans="2:16" ht="18.75">
      <c r="B16" s="90"/>
      <c r="C16" s="8"/>
      <c r="D16" s="91"/>
      <c r="E16" s="10"/>
      <c r="F16" s="9"/>
      <c r="G16" s="7"/>
      <c r="H16" s="7"/>
      <c r="I16" s="9"/>
      <c r="J16" s="7"/>
      <c r="K16" s="89"/>
      <c r="L16" s="9"/>
      <c r="M16" s="9"/>
      <c r="N16" s="9"/>
      <c r="O16" s="9"/>
      <c r="P16" s="9"/>
    </row>
    <row r="17" spans="2:16" ht="42" customHeight="1">
      <c r="B17" s="767" t="s">
        <v>15</v>
      </c>
      <c r="C17" s="767"/>
      <c r="D17" s="767"/>
      <c r="E17" s="6"/>
      <c r="F17" s="6"/>
      <c r="G17" s="6"/>
      <c r="H17" s="6"/>
      <c r="I17" s="6"/>
      <c r="J17" s="6"/>
      <c r="K17" s="6"/>
      <c r="L17" s="6"/>
      <c r="M17" s="6"/>
      <c r="N17" s="6"/>
      <c r="O17" s="6"/>
      <c r="P17" s="6"/>
    </row>
    <row r="18" spans="2:16" ht="36.75" customHeight="1">
      <c r="B18" s="90"/>
      <c r="C18" s="8"/>
      <c r="D18" s="91"/>
      <c r="E18" s="765" t="s">
        <v>441</v>
      </c>
      <c r="F18" s="765"/>
      <c r="G18" s="765"/>
      <c r="H18" s="765"/>
      <c r="I18" s="765"/>
      <c r="J18" s="765"/>
      <c r="K18" s="765"/>
      <c r="L18" s="765"/>
      <c r="M18" s="765"/>
      <c r="N18" s="765"/>
      <c r="O18" s="765"/>
      <c r="P18" s="765"/>
    </row>
    <row r="19" spans="2:16" ht="18.75">
      <c r="B19" s="90"/>
      <c r="C19" s="8"/>
      <c r="D19" s="91"/>
      <c r="E19" s="10"/>
      <c r="F19" s="9"/>
      <c r="G19" s="7"/>
      <c r="H19" s="7"/>
      <c r="I19" s="9"/>
      <c r="J19" s="7"/>
      <c r="K19" s="89"/>
      <c r="L19" s="9"/>
      <c r="M19" s="9"/>
      <c r="N19" s="9"/>
      <c r="O19" s="9"/>
      <c r="P19" s="9"/>
    </row>
    <row r="20" spans="2:16" ht="42" customHeight="1">
      <c r="B20" s="767" t="s">
        <v>16</v>
      </c>
      <c r="C20" s="767"/>
      <c r="D20" s="767"/>
      <c r="E20" s="10"/>
      <c r="F20" s="9"/>
      <c r="G20" s="7"/>
      <c r="H20" s="7"/>
      <c r="I20" s="9"/>
      <c r="J20" s="7"/>
      <c r="K20" s="89"/>
      <c r="L20" s="9"/>
      <c r="M20" s="9"/>
      <c r="N20" s="9"/>
      <c r="O20" s="9"/>
      <c r="P20" s="9"/>
    </row>
    <row r="21" spans="2:16" ht="18.75">
      <c r="B21" s="764" t="s">
        <v>17</v>
      </c>
      <c r="C21" s="764"/>
      <c r="D21" s="764"/>
      <c r="E21" s="765" t="s">
        <v>301</v>
      </c>
      <c r="F21" s="765"/>
      <c r="G21" s="765"/>
      <c r="H21" s="765"/>
      <c r="I21" s="765"/>
      <c r="J21" s="765"/>
      <c r="K21" s="765"/>
      <c r="L21" s="765"/>
      <c r="M21" s="765"/>
      <c r="N21" s="765"/>
      <c r="O21" s="765"/>
      <c r="P21" s="765"/>
    </row>
    <row r="22" spans="2:16" ht="18.75" customHeight="1">
      <c r="B22" s="764" t="s">
        <v>18</v>
      </c>
      <c r="C22" s="764"/>
      <c r="D22" s="764"/>
      <c r="E22" s="765" t="s">
        <v>561</v>
      </c>
      <c r="F22" s="765"/>
      <c r="G22" s="765"/>
      <c r="H22" s="765"/>
      <c r="I22" s="765"/>
      <c r="J22" s="765"/>
      <c r="K22" s="765"/>
      <c r="L22" s="765"/>
      <c r="M22" s="765"/>
      <c r="N22" s="765"/>
      <c r="O22" s="765"/>
      <c r="P22" s="765"/>
    </row>
    <row r="23" spans="2:16" ht="18.75" customHeight="1">
      <c r="B23" s="764" t="s">
        <v>19</v>
      </c>
      <c r="C23" s="764"/>
      <c r="D23" s="764"/>
      <c r="E23" s="765" t="s">
        <v>562</v>
      </c>
      <c r="F23" s="765"/>
      <c r="G23" s="765"/>
      <c r="H23" s="765"/>
      <c r="I23" s="765"/>
      <c r="J23" s="765"/>
      <c r="K23" s="765"/>
      <c r="L23" s="765"/>
      <c r="M23" s="765"/>
      <c r="N23" s="765"/>
      <c r="O23" s="765"/>
      <c r="P23" s="765"/>
    </row>
    <row r="24" spans="2:16" ht="18.75" customHeight="1">
      <c r="B24" s="764" t="s">
        <v>20</v>
      </c>
      <c r="C24" s="764"/>
      <c r="D24" s="764"/>
      <c r="E24" s="765" t="s">
        <v>563</v>
      </c>
      <c r="F24" s="765"/>
      <c r="G24" s="765"/>
      <c r="H24" s="765"/>
      <c r="I24" s="765"/>
      <c r="J24" s="765"/>
      <c r="K24" s="765"/>
      <c r="L24" s="765"/>
      <c r="M24" s="765"/>
      <c r="N24" s="765"/>
      <c r="O24" s="765"/>
      <c r="P24" s="765"/>
    </row>
    <row r="25" spans="2:16" ht="18.75">
      <c r="B25" s="6"/>
      <c r="C25" s="6"/>
      <c r="D25" s="91"/>
      <c r="E25" s="10"/>
      <c r="F25" s="10"/>
      <c r="G25" s="7"/>
      <c r="H25" s="7"/>
      <c r="I25" s="9"/>
      <c r="J25" s="7"/>
      <c r="K25" s="89"/>
      <c r="L25" s="9"/>
      <c r="M25" s="9"/>
      <c r="N25" s="9"/>
      <c r="O25" s="9"/>
      <c r="P25" s="9"/>
    </row>
    <row r="26" spans="2:16" ht="42" customHeight="1">
      <c r="B26" s="767" t="s">
        <v>21</v>
      </c>
      <c r="C26" s="767"/>
      <c r="D26" s="767"/>
      <c r="E26" s="6"/>
      <c r="F26" s="6"/>
      <c r="G26" s="6"/>
      <c r="H26" s="6"/>
      <c r="I26" s="6"/>
      <c r="J26" s="6"/>
      <c r="K26" s="6"/>
      <c r="L26" s="6"/>
      <c r="M26" s="6"/>
      <c r="N26" s="6"/>
      <c r="O26" s="6"/>
      <c r="P26" s="6"/>
    </row>
    <row r="27" spans="2:16" ht="42.75" customHeight="1">
      <c r="B27" s="89"/>
      <c r="C27" s="7"/>
      <c r="D27" s="7"/>
      <c r="E27" s="765" t="s">
        <v>560</v>
      </c>
      <c r="F27" s="765"/>
      <c r="G27" s="765"/>
      <c r="H27" s="765"/>
      <c r="I27" s="765"/>
      <c r="J27" s="765"/>
      <c r="K27" s="765"/>
      <c r="L27" s="765"/>
      <c r="M27" s="765"/>
      <c r="N27" s="765"/>
      <c r="O27" s="765"/>
      <c r="P27" s="765"/>
    </row>
    <row r="28" spans="2:16" ht="256.5" customHeight="1">
      <c r="B28" s="89"/>
      <c r="C28" s="7"/>
      <c r="D28" s="7"/>
      <c r="E28" s="765"/>
      <c r="F28" s="765"/>
      <c r="G28" s="765"/>
      <c r="H28" s="765"/>
      <c r="I28" s="765"/>
      <c r="J28" s="765"/>
      <c r="K28" s="765"/>
      <c r="L28" s="765"/>
      <c r="M28" s="765"/>
      <c r="N28" s="765"/>
      <c r="O28" s="765"/>
      <c r="P28" s="765"/>
    </row>
    <row r="29" spans="2:16" ht="18.75">
      <c r="B29" s="89"/>
      <c r="C29" s="7"/>
      <c r="D29" s="7"/>
      <c r="E29" s="11"/>
      <c r="F29" s="11"/>
      <c r="G29" s="90"/>
      <c r="H29" s="90"/>
      <c r="I29" s="11"/>
      <c r="J29" s="90"/>
      <c r="K29" s="90"/>
      <c r="L29" s="11"/>
      <c r="M29" s="11"/>
      <c r="N29" s="11"/>
      <c r="O29" s="11"/>
      <c r="P29" s="11"/>
    </row>
    <row r="30" spans="2:16" ht="42" customHeight="1">
      <c r="B30" s="767" t="s">
        <v>23</v>
      </c>
      <c r="C30" s="767"/>
      <c r="D30" s="767"/>
      <c r="E30" s="10"/>
      <c r="F30" s="7"/>
      <c r="G30" s="6"/>
      <c r="H30" s="7"/>
      <c r="I30" s="7"/>
      <c r="J30" s="7"/>
      <c r="K30" s="89"/>
      <c r="L30" s="7"/>
      <c r="M30" s="7"/>
      <c r="N30" s="7"/>
      <c r="O30" s="7"/>
      <c r="P30" s="7"/>
    </row>
    <row r="31" spans="2:16" ht="18.75" customHeight="1">
      <c r="B31" s="764" t="s">
        <v>9</v>
      </c>
      <c r="C31" s="764"/>
      <c r="D31" s="764"/>
      <c r="E31" s="765" t="s">
        <v>296</v>
      </c>
      <c r="F31" s="765"/>
      <c r="G31" s="765"/>
      <c r="H31" s="765"/>
      <c r="I31" s="765"/>
      <c r="J31" s="765"/>
      <c r="K31" s="765"/>
      <c r="L31" s="765"/>
      <c r="M31" s="765"/>
      <c r="N31" s="765"/>
      <c r="O31" s="765"/>
      <c r="P31" s="765"/>
    </row>
    <row r="32" spans="2:16" ht="18.75" customHeight="1">
      <c r="B32" s="764" t="s">
        <v>10</v>
      </c>
      <c r="C32" s="764"/>
      <c r="D32" s="764"/>
      <c r="E32" s="765" t="s">
        <v>556</v>
      </c>
      <c r="F32" s="765"/>
      <c r="G32" s="765"/>
      <c r="H32" s="765"/>
      <c r="I32" s="765"/>
      <c r="J32" s="765"/>
      <c r="K32" s="765"/>
      <c r="L32" s="765"/>
      <c r="M32" s="765"/>
      <c r="N32" s="765"/>
      <c r="O32" s="765"/>
      <c r="P32" s="765"/>
    </row>
    <row r="33" spans="1:16" ht="18.75">
      <c r="B33" s="764" t="s">
        <v>212</v>
      </c>
      <c r="C33" s="764"/>
      <c r="D33" s="764"/>
      <c r="E33" s="765" t="s">
        <v>557</v>
      </c>
      <c r="F33" s="765"/>
      <c r="G33" s="765"/>
      <c r="H33" s="765"/>
      <c r="I33" s="765"/>
      <c r="J33" s="765"/>
      <c r="K33" s="765"/>
      <c r="L33" s="765"/>
      <c r="M33" s="765"/>
      <c r="N33" s="765"/>
      <c r="O33" s="765"/>
      <c r="P33" s="765"/>
    </row>
    <row r="34" spans="1:16" ht="18.75">
      <c r="B34" s="8"/>
      <c r="C34" s="8"/>
      <c r="D34" s="8"/>
      <c r="E34" s="11"/>
      <c r="F34" s="11"/>
      <c r="G34" s="11"/>
      <c r="H34" s="11"/>
      <c r="I34" s="11"/>
      <c r="J34" s="11"/>
      <c r="K34" s="90"/>
      <c r="L34" s="11"/>
      <c r="M34" s="11"/>
      <c r="N34" s="11"/>
      <c r="O34" s="11"/>
      <c r="P34" s="11"/>
    </row>
    <row r="35" spans="1:16" ht="42" customHeight="1">
      <c r="B35" s="767" t="s">
        <v>290</v>
      </c>
      <c r="C35" s="767"/>
      <c r="D35" s="767"/>
      <c r="E35" s="10"/>
      <c r="F35" s="7"/>
      <c r="G35" s="6"/>
      <c r="H35" s="7"/>
      <c r="I35" s="7"/>
      <c r="J35" s="7"/>
      <c r="K35" s="89"/>
      <c r="L35" s="7"/>
      <c r="M35" s="7"/>
      <c r="N35" s="7"/>
      <c r="O35" s="7"/>
      <c r="P35" s="7"/>
    </row>
    <row r="36" spans="1:16" ht="18.75" customHeight="1">
      <c r="B36" s="764" t="s">
        <v>291</v>
      </c>
      <c r="C36" s="764"/>
      <c r="D36" s="764"/>
      <c r="E36" s="765" t="s">
        <v>555</v>
      </c>
      <c r="F36" s="765"/>
      <c r="G36" s="765"/>
      <c r="H36" s="765"/>
      <c r="I36" s="765"/>
      <c r="J36" s="765"/>
      <c r="K36" s="766"/>
      <c r="L36" s="765"/>
      <c r="M36" s="765"/>
      <c r="N36" s="765"/>
      <c r="O36" s="765"/>
      <c r="P36" s="765"/>
    </row>
    <row r="37" spans="1:16" ht="18.75" customHeight="1">
      <c r="B37" s="764" t="s">
        <v>212</v>
      </c>
      <c r="C37" s="764"/>
      <c r="D37" s="764"/>
      <c r="E37" s="768">
        <v>3.4</v>
      </c>
      <c r="F37" s="768"/>
      <c r="G37" s="768"/>
      <c r="H37" s="768"/>
      <c r="I37" s="768"/>
      <c r="J37" s="768"/>
      <c r="K37" s="768"/>
      <c r="L37" s="768"/>
      <c r="M37" s="768"/>
      <c r="N37" s="768"/>
      <c r="O37" s="768"/>
      <c r="P37" s="768"/>
    </row>
    <row r="38" spans="1:16" ht="39" customHeight="1">
      <c r="B38" s="764" t="s">
        <v>293</v>
      </c>
      <c r="C38" s="764"/>
      <c r="D38" s="764"/>
      <c r="E38" s="765" t="s">
        <v>559</v>
      </c>
      <c r="F38" s="765"/>
      <c r="G38" s="765"/>
      <c r="H38" s="765"/>
      <c r="I38" s="765"/>
      <c r="J38" s="765"/>
      <c r="K38" s="766"/>
      <c r="L38" s="765"/>
      <c r="M38" s="765"/>
      <c r="N38" s="765"/>
      <c r="O38" s="765"/>
      <c r="P38" s="765"/>
    </row>
    <row r="39" spans="1:16" ht="38.25" customHeight="1">
      <c r="B39" s="764" t="s">
        <v>292</v>
      </c>
      <c r="C39" s="764"/>
      <c r="D39" s="764"/>
      <c r="E39" s="765" t="s">
        <v>558</v>
      </c>
      <c r="F39" s="765"/>
      <c r="G39" s="765"/>
      <c r="H39" s="765"/>
      <c r="I39" s="765"/>
      <c r="J39" s="765"/>
      <c r="K39" s="766"/>
      <c r="L39" s="765"/>
      <c r="M39" s="765"/>
      <c r="N39" s="765"/>
      <c r="O39" s="765"/>
      <c r="P39" s="765"/>
    </row>
    <row r="40" spans="1:16" ht="18.75" customHeight="1">
      <c r="B40" s="8"/>
      <c r="C40" s="8"/>
      <c r="D40" s="8"/>
      <c r="E40" s="11"/>
      <c r="F40" s="11"/>
      <c r="G40" s="11"/>
      <c r="H40" s="11"/>
      <c r="I40" s="11"/>
      <c r="J40" s="11"/>
      <c r="K40" s="90"/>
      <c r="L40" s="11"/>
      <c r="M40" s="11"/>
      <c r="N40" s="11"/>
      <c r="O40" s="11"/>
      <c r="P40" s="11"/>
    </row>
    <row r="41" spans="1:16" ht="18.75" customHeight="1">
      <c r="B41" s="751"/>
      <c r="C41" s="751"/>
      <c r="D41" s="751"/>
      <c r="E41" s="751"/>
      <c r="F41" s="751"/>
      <c r="G41" s="751"/>
      <c r="H41" s="751"/>
      <c r="I41" s="751"/>
      <c r="J41" s="751"/>
      <c r="K41" s="751"/>
      <c r="L41" s="751"/>
      <c r="M41" s="751"/>
      <c r="N41" s="751"/>
      <c r="O41" s="751"/>
      <c r="P41" s="751"/>
    </row>
    <row r="42" spans="1:16" ht="48.75" customHeight="1">
      <c r="B42" s="784" t="s">
        <v>483</v>
      </c>
      <c r="C42" s="784"/>
      <c r="D42" s="784"/>
      <c r="E42" s="784"/>
      <c r="F42" s="784"/>
      <c r="G42" s="784"/>
      <c r="H42" s="784"/>
      <c r="I42" s="784"/>
      <c r="J42" s="784"/>
      <c r="K42" s="784"/>
      <c r="L42" s="784"/>
      <c r="M42" s="784"/>
      <c r="N42" s="784"/>
      <c r="O42" s="784"/>
      <c r="P42" s="784"/>
    </row>
    <row r="43" spans="1:16" ht="19.5" thickBot="1">
      <c r="B43" s="12"/>
      <c r="C43" s="12"/>
      <c r="D43" s="92"/>
      <c r="E43" s="13"/>
      <c r="F43" s="13"/>
      <c r="G43" s="14"/>
      <c r="H43" s="14"/>
      <c r="I43" s="14"/>
      <c r="J43" s="14"/>
      <c r="K43" s="93"/>
      <c r="L43" s="13"/>
      <c r="M43" s="13"/>
      <c r="N43" s="13"/>
      <c r="O43" s="13"/>
      <c r="P43" s="13"/>
    </row>
    <row r="44" spans="1:16" ht="20.25" customHeight="1" thickTop="1">
      <c r="B44" s="771" t="s">
        <v>22</v>
      </c>
      <c r="C44" s="773" t="s">
        <v>24</v>
      </c>
      <c r="D44" s="775" t="s">
        <v>78</v>
      </c>
      <c r="E44" s="777" t="s">
        <v>1</v>
      </c>
      <c r="F44" s="778"/>
      <c r="G44" s="778"/>
      <c r="H44" s="778"/>
      <c r="I44" s="778"/>
      <c r="J44" s="778"/>
      <c r="K44" s="778"/>
      <c r="L44" s="778"/>
      <c r="M44" s="779"/>
      <c r="N44" s="780" t="s">
        <v>84</v>
      </c>
      <c r="O44" s="782" t="s">
        <v>83</v>
      </c>
      <c r="P44" s="769" t="s">
        <v>85</v>
      </c>
    </row>
    <row r="45" spans="1:16" ht="149.25" customHeight="1" thickBot="1">
      <c r="A45" s="15"/>
      <c r="B45" s="772"/>
      <c r="C45" s="774"/>
      <c r="D45" s="776"/>
      <c r="E45" s="470" t="s">
        <v>77</v>
      </c>
      <c r="F45" s="471" t="s">
        <v>79</v>
      </c>
      <c r="G45" s="471" t="s">
        <v>80</v>
      </c>
      <c r="H45" s="471" t="s">
        <v>216</v>
      </c>
      <c r="I45" s="472" t="s">
        <v>81</v>
      </c>
      <c r="J45" s="471" t="s">
        <v>82</v>
      </c>
      <c r="K45" s="471" t="s">
        <v>213</v>
      </c>
      <c r="L45" s="471" t="s">
        <v>214</v>
      </c>
      <c r="M45" s="473" t="s">
        <v>215</v>
      </c>
      <c r="N45" s="781"/>
      <c r="O45" s="783"/>
      <c r="P45" s="770"/>
    </row>
    <row r="46" spans="1:16" ht="231.75">
      <c r="A46" s="16"/>
      <c r="B46" s="405" t="s">
        <v>87</v>
      </c>
      <c r="C46" s="351" t="s">
        <v>3</v>
      </c>
      <c r="D46" s="611" t="s">
        <v>528</v>
      </c>
      <c r="E46" s="612" t="s">
        <v>529</v>
      </c>
      <c r="F46" s="613" t="s">
        <v>530</v>
      </c>
      <c r="G46" s="614" t="s">
        <v>47</v>
      </c>
      <c r="H46" s="614" t="s">
        <v>295</v>
      </c>
      <c r="I46" s="352"/>
      <c r="J46" s="615" t="s">
        <v>531</v>
      </c>
      <c r="K46" s="17" t="s">
        <v>218</v>
      </c>
      <c r="L46" s="616" t="s">
        <v>532</v>
      </c>
      <c r="M46" s="617" t="s">
        <v>533</v>
      </c>
      <c r="N46" s="618" t="s">
        <v>534</v>
      </c>
      <c r="O46" s="619" t="s">
        <v>535</v>
      </c>
      <c r="P46" s="430" t="s">
        <v>536</v>
      </c>
    </row>
    <row r="47" spans="1:16" s="404" customFormat="1" ht="177.75">
      <c r="A47" s="403"/>
      <c r="B47" s="545" t="s">
        <v>302</v>
      </c>
      <c r="C47" s="546" t="s">
        <v>4</v>
      </c>
      <c r="D47" s="547" t="s">
        <v>303</v>
      </c>
      <c r="E47" s="548" t="s">
        <v>304</v>
      </c>
      <c r="F47" s="549" t="s">
        <v>305</v>
      </c>
      <c r="G47" s="550" t="s">
        <v>47</v>
      </c>
      <c r="H47" s="587" t="s">
        <v>307</v>
      </c>
      <c r="I47" s="549" t="s">
        <v>306</v>
      </c>
      <c r="J47" s="549" t="s">
        <v>308</v>
      </c>
      <c r="K47" s="587" t="s">
        <v>218</v>
      </c>
      <c r="L47" s="549" t="s">
        <v>463</v>
      </c>
      <c r="M47" s="551" t="s">
        <v>484</v>
      </c>
      <c r="N47" s="552" t="s">
        <v>309</v>
      </c>
      <c r="O47" s="553" t="s">
        <v>310</v>
      </c>
      <c r="P47" s="553" t="s">
        <v>311</v>
      </c>
    </row>
    <row r="48" spans="1:16" ht="178.5">
      <c r="A48" s="16"/>
      <c r="B48" s="554" t="s">
        <v>312</v>
      </c>
      <c r="C48" s="555" t="s">
        <v>5</v>
      </c>
      <c r="D48" s="556" t="s">
        <v>313</v>
      </c>
      <c r="E48" s="557" t="s">
        <v>314</v>
      </c>
      <c r="F48" s="558" t="s">
        <v>315</v>
      </c>
      <c r="G48" s="559" t="s">
        <v>47</v>
      </c>
      <c r="H48" s="588" t="s">
        <v>307</v>
      </c>
      <c r="I48" s="558" t="s">
        <v>316</v>
      </c>
      <c r="J48" s="560" t="s">
        <v>317</v>
      </c>
      <c r="K48" s="588" t="s">
        <v>218</v>
      </c>
      <c r="L48" s="558" t="s">
        <v>504</v>
      </c>
      <c r="M48" s="561" t="s">
        <v>485</v>
      </c>
      <c r="N48" s="562" t="s">
        <v>318</v>
      </c>
      <c r="O48" s="563" t="s">
        <v>319</v>
      </c>
      <c r="P48" s="563" t="s">
        <v>311</v>
      </c>
    </row>
    <row r="49" spans="1:16" ht="178.5">
      <c r="A49" s="16"/>
      <c r="B49" s="28" t="s">
        <v>312</v>
      </c>
      <c r="C49" s="564" t="s">
        <v>6</v>
      </c>
      <c r="D49" s="565" t="s">
        <v>320</v>
      </c>
      <c r="E49" s="566" t="s">
        <v>321</v>
      </c>
      <c r="F49" s="567" t="s">
        <v>322</v>
      </c>
      <c r="G49" s="568" t="s">
        <v>47</v>
      </c>
      <c r="H49" s="568" t="s">
        <v>307</v>
      </c>
      <c r="I49" s="569" t="s">
        <v>323</v>
      </c>
      <c r="J49" s="570" t="s">
        <v>324</v>
      </c>
      <c r="K49" s="568" t="s">
        <v>218</v>
      </c>
      <c r="L49" s="567" t="s">
        <v>464</v>
      </c>
      <c r="M49" s="571" t="s">
        <v>486</v>
      </c>
      <c r="N49" s="572" t="s">
        <v>318</v>
      </c>
      <c r="O49" s="573" t="s">
        <v>325</v>
      </c>
      <c r="P49" s="573" t="s">
        <v>326</v>
      </c>
    </row>
    <row r="50" spans="1:16" ht="178.5">
      <c r="A50" s="16"/>
      <c r="B50" s="28" t="s">
        <v>312</v>
      </c>
      <c r="C50" s="564" t="s">
        <v>6</v>
      </c>
      <c r="D50" s="565" t="s">
        <v>327</v>
      </c>
      <c r="E50" s="566" t="s">
        <v>328</v>
      </c>
      <c r="F50" s="567" t="s">
        <v>329</v>
      </c>
      <c r="G50" s="568" t="s">
        <v>47</v>
      </c>
      <c r="H50" s="568" t="s">
        <v>307</v>
      </c>
      <c r="I50" s="569" t="s">
        <v>330</v>
      </c>
      <c r="J50" s="570" t="s">
        <v>331</v>
      </c>
      <c r="K50" s="568" t="s">
        <v>218</v>
      </c>
      <c r="L50" s="567" t="s">
        <v>465</v>
      </c>
      <c r="M50" s="571" t="s">
        <v>487</v>
      </c>
      <c r="N50" s="572" t="s">
        <v>318</v>
      </c>
      <c r="O50" s="573" t="s">
        <v>332</v>
      </c>
      <c r="P50" s="573" t="s">
        <v>333</v>
      </c>
    </row>
    <row r="51" spans="1:16" ht="177.75">
      <c r="A51" s="16"/>
      <c r="B51" s="28" t="s">
        <v>312</v>
      </c>
      <c r="C51" s="564" t="s">
        <v>6</v>
      </c>
      <c r="D51" s="565" t="s">
        <v>334</v>
      </c>
      <c r="E51" s="574" t="s">
        <v>335</v>
      </c>
      <c r="F51" s="567" t="s">
        <v>336</v>
      </c>
      <c r="G51" s="568" t="s">
        <v>47</v>
      </c>
      <c r="H51" s="568" t="s">
        <v>307</v>
      </c>
      <c r="I51" s="569" t="s">
        <v>337</v>
      </c>
      <c r="J51" s="570" t="s">
        <v>331</v>
      </c>
      <c r="K51" s="568" t="s">
        <v>218</v>
      </c>
      <c r="L51" s="567" t="s">
        <v>466</v>
      </c>
      <c r="M51" s="571" t="s">
        <v>488</v>
      </c>
      <c r="N51" s="572" t="s">
        <v>338</v>
      </c>
      <c r="O51" s="573" t="s">
        <v>339</v>
      </c>
      <c r="P51" s="573" t="s">
        <v>333</v>
      </c>
    </row>
    <row r="52" spans="1:16" ht="177.75">
      <c r="A52" s="16"/>
      <c r="B52" s="28" t="s">
        <v>312</v>
      </c>
      <c r="C52" s="564" t="s">
        <v>6</v>
      </c>
      <c r="D52" s="565" t="s">
        <v>340</v>
      </c>
      <c r="E52" s="574" t="s">
        <v>341</v>
      </c>
      <c r="F52" s="567" t="s">
        <v>342</v>
      </c>
      <c r="G52" s="568" t="s">
        <v>47</v>
      </c>
      <c r="H52" s="568" t="s">
        <v>307</v>
      </c>
      <c r="I52" s="569" t="s">
        <v>343</v>
      </c>
      <c r="J52" s="570" t="s">
        <v>344</v>
      </c>
      <c r="K52" s="568" t="s">
        <v>218</v>
      </c>
      <c r="L52" s="567" t="s">
        <v>467</v>
      </c>
      <c r="M52" s="571" t="s">
        <v>489</v>
      </c>
      <c r="N52" s="572" t="s">
        <v>345</v>
      </c>
      <c r="O52" s="573" t="s">
        <v>346</v>
      </c>
      <c r="P52" s="573"/>
    </row>
    <row r="53" spans="1:16" ht="177.75">
      <c r="A53" s="16"/>
      <c r="B53" s="28" t="s">
        <v>312</v>
      </c>
      <c r="C53" s="564" t="s">
        <v>6</v>
      </c>
      <c r="D53" s="565" t="s">
        <v>347</v>
      </c>
      <c r="E53" s="574" t="s">
        <v>348</v>
      </c>
      <c r="F53" s="567" t="s">
        <v>349</v>
      </c>
      <c r="G53" s="568" t="s">
        <v>47</v>
      </c>
      <c r="H53" s="568" t="s">
        <v>307</v>
      </c>
      <c r="I53" s="569" t="s">
        <v>350</v>
      </c>
      <c r="J53" s="570" t="s">
        <v>351</v>
      </c>
      <c r="K53" s="568" t="s">
        <v>218</v>
      </c>
      <c r="L53" s="567" t="s">
        <v>468</v>
      </c>
      <c r="M53" s="571" t="s">
        <v>490</v>
      </c>
      <c r="N53" s="572" t="s">
        <v>338</v>
      </c>
      <c r="O53" s="573" t="s">
        <v>352</v>
      </c>
      <c r="P53" s="573"/>
    </row>
    <row r="54" spans="1:16" ht="177.75">
      <c r="A54" s="16"/>
      <c r="B54" s="28" t="s">
        <v>312</v>
      </c>
      <c r="C54" s="564" t="s">
        <v>6</v>
      </c>
      <c r="D54" s="565" t="s">
        <v>353</v>
      </c>
      <c r="E54" s="574" t="s">
        <v>354</v>
      </c>
      <c r="F54" s="567" t="s">
        <v>355</v>
      </c>
      <c r="G54" s="568" t="s">
        <v>47</v>
      </c>
      <c r="H54" s="568" t="s">
        <v>307</v>
      </c>
      <c r="I54" s="569" t="s">
        <v>356</v>
      </c>
      <c r="J54" s="570" t="s">
        <v>357</v>
      </c>
      <c r="K54" s="568" t="s">
        <v>218</v>
      </c>
      <c r="L54" s="567" t="s">
        <v>469</v>
      </c>
      <c r="M54" s="571" t="s">
        <v>491</v>
      </c>
      <c r="N54" s="572" t="s">
        <v>345</v>
      </c>
      <c r="O54" s="573" t="s">
        <v>358</v>
      </c>
      <c r="P54" s="573"/>
    </row>
    <row r="55" spans="1:16" ht="178.5">
      <c r="A55" s="16"/>
      <c r="B55" s="28" t="s">
        <v>312</v>
      </c>
      <c r="C55" s="564" t="s">
        <v>6</v>
      </c>
      <c r="D55" s="565" t="s">
        <v>359</v>
      </c>
      <c r="E55" s="574" t="s">
        <v>360</v>
      </c>
      <c r="F55" s="567" t="s">
        <v>361</v>
      </c>
      <c r="G55" s="568" t="s">
        <v>47</v>
      </c>
      <c r="H55" s="568" t="s">
        <v>307</v>
      </c>
      <c r="I55" s="569" t="s">
        <v>362</v>
      </c>
      <c r="J55" s="570" t="s">
        <v>363</v>
      </c>
      <c r="K55" s="568" t="s">
        <v>218</v>
      </c>
      <c r="L55" s="567" t="s">
        <v>470</v>
      </c>
      <c r="M55" s="571" t="s">
        <v>492</v>
      </c>
      <c r="N55" s="572" t="s">
        <v>364</v>
      </c>
      <c r="O55" s="573" t="s">
        <v>365</v>
      </c>
      <c r="P55" s="573"/>
    </row>
    <row r="56" spans="1:16" ht="177.75">
      <c r="A56" s="94"/>
      <c r="B56" s="28" t="s">
        <v>312</v>
      </c>
      <c r="C56" s="564" t="s">
        <v>6</v>
      </c>
      <c r="D56" s="565" t="s">
        <v>366</v>
      </c>
      <c r="E56" s="575" t="s">
        <v>367</v>
      </c>
      <c r="F56" s="567" t="s">
        <v>368</v>
      </c>
      <c r="G56" s="568" t="s">
        <v>47</v>
      </c>
      <c r="H56" s="568" t="s">
        <v>307</v>
      </c>
      <c r="I56" s="569" t="s">
        <v>369</v>
      </c>
      <c r="J56" s="570" t="s">
        <v>331</v>
      </c>
      <c r="K56" s="568" t="s">
        <v>218</v>
      </c>
      <c r="L56" s="567" t="s">
        <v>471</v>
      </c>
      <c r="M56" s="571" t="s">
        <v>493</v>
      </c>
      <c r="N56" s="572" t="s">
        <v>345</v>
      </c>
      <c r="O56" s="573" t="s">
        <v>370</v>
      </c>
      <c r="P56" s="573" t="s">
        <v>333</v>
      </c>
    </row>
    <row r="57" spans="1:16" ht="177">
      <c r="A57" s="37"/>
      <c r="B57" s="28" t="s">
        <v>312</v>
      </c>
      <c r="C57" s="564" t="s">
        <v>6</v>
      </c>
      <c r="D57" s="565" t="s">
        <v>371</v>
      </c>
      <c r="E57" s="574" t="s">
        <v>372</v>
      </c>
      <c r="F57" s="567" t="s">
        <v>373</v>
      </c>
      <c r="G57" s="568" t="s">
        <v>47</v>
      </c>
      <c r="H57" s="568" t="s">
        <v>307</v>
      </c>
      <c r="I57" s="569" t="s">
        <v>374</v>
      </c>
      <c r="J57" s="570" t="s">
        <v>331</v>
      </c>
      <c r="K57" s="568" t="s">
        <v>218</v>
      </c>
      <c r="L57" s="567" t="s">
        <v>472</v>
      </c>
      <c r="M57" s="571" t="s">
        <v>494</v>
      </c>
      <c r="N57" s="572" t="s">
        <v>375</v>
      </c>
      <c r="O57" s="573" t="s">
        <v>376</v>
      </c>
      <c r="P57" s="573" t="s">
        <v>333</v>
      </c>
    </row>
    <row r="58" spans="1:16" ht="178.5">
      <c r="A58" s="37"/>
      <c r="B58" s="28" t="s">
        <v>312</v>
      </c>
      <c r="C58" s="564" t="s">
        <v>6</v>
      </c>
      <c r="D58" s="565" t="s">
        <v>377</v>
      </c>
      <c r="E58" s="574" t="s">
        <v>378</v>
      </c>
      <c r="F58" s="567" t="s">
        <v>379</v>
      </c>
      <c r="G58" s="568" t="s">
        <v>47</v>
      </c>
      <c r="H58" s="568" t="s">
        <v>307</v>
      </c>
      <c r="I58" s="569" t="s">
        <v>380</v>
      </c>
      <c r="J58" s="570" t="s">
        <v>381</v>
      </c>
      <c r="K58" s="568" t="s">
        <v>218</v>
      </c>
      <c r="L58" s="567" t="s">
        <v>473</v>
      </c>
      <c r="M58" s="571" t="s">
        <v>495</v>
      </c>
      <c r="N58" s="572" t="s">
        <v>318</v>
      </c>
      <c r="O58" s="573" t="s">
        <v>382</v>
      </c>
      <c r="P58" s="573"/>
    </row>
    <row r="59" spans="1:16" ht="177">
      <c r="A59" s="37"/>
      <c r="B59" s="28" t="s">
        <v>312</v>
      </c>
      <c r="C59" s="564" t="s">
        <v>6</v>
      </c>
      <c r="D59" s="565" t="s">
        <v>383</v>
      </c>
      <c r="E59" s="574" t="s">
        <v>384</v>
      </c>
      <c r="F59" s="567" t="s">
        <v>505</v>
      </c>
      <c r="G59" s="568" t="s">
        <v>47</v>
      </c>
      <c r="H59" s="568" t="s">
        <v>52</v>
      </c>
      <c r="I59" s="569" t="s">
        <v>385</v>
      </c>
      <c r="J59" s="570" t="s">
        <v>386</v>
      </c>
      <c r="K59" s="568" t="s">
        <v>218</v>
      </c>
      <c r="L59" s="567" t="s">
        <v>474</v>
      </c>
      <c r="M59" s="571" t="s">
        <v>496</v>
      </c>
      <c r="N59" s="572" t="s">
        <v>387</v>
      </c>
      <c r="O59" s="573" t="s">
        <v>388</v>
      </c>
      <c r="P59" s="573"/>
    </row>
    <row r="60" spans="1:16" ht="178.5">
      <c r="B60" s="28" t="s">
        <v>312</v>
      </c>
      <c r="C60" s="564" t="s">
        <v>6</v>
      </c>
      <c r="D60" s="565" t="s">
        <v>389</v>
      </c>
      <c r="E60" s="574" t="s">
        <v>390</v>
      </c>
      <c r="F60" s="567" t="s">
        <v>391</v>
      </c>
      <c r="G60" s="568" t="s">
        <v>47</v>
      </c>
      <c r="H60" s="568" t="s">
        <v>307</v>
      </c>
      <c r="I60" s="569" t="s">
        <v>392</v>
      </c>
      <c r="J60" s="570" t="s">
        <v>393</v>
      </c>
      <c r="K60" s="568" t="s">
        <v>218</v>
      </c>
      <c r="L60" s="567" t="s">
        <v>503</v>
      </c>
      <c r="M60" s="571" t="s">
        <v>497</v>
      </c>
      <c r="N60" s="572" t="s">
        <v>318</v>
      </c>
      <c r="O60" s="573" t="s">
        <v>394</v>
      </c>
      <c r="P60" s="573" t="s">
        <v>395</v>
      </c>
    </row>
    <row r="61" spans="1:16" ht="177.75">
      <c r="B61" s="554" t="s">
        <v>396</v>
      </c>
      <c r="C61" s="555" t="s">
        <v>397</v>
      </c>
      <c r="D61" s="556" t="s">
        <v>398</v>
      </c>
      <c r="E61" s="576" t="s">
        <v>399</v>
      </c>
      <c r="F61" s="558" t="s">
        <v>400</v>
      </c>
      <c r="G61" s="559" t="s">
        <v>47</v>
      </c>
      <c r="H61" s="588" t="s">
        <v>307</v>
      </c>
      <c r="I61" s="558" t="s">
        <v>401</v>
      </c>
      <c r="J61" s="560" t="s">
        <v>402</v>
      </c>
      <c r="K61" s="588" t="s">
        <v>218</v>
      </c>
      <c r="L61" s="558" t="s">
        <v>475</v>
      </c>
      <c r="M61" s="561" t="s">
        <v>498</v>
      </c>
      <c r="N61" s="562" t="s">
        <v>403</v>
      </c>
      <c r="O61" s="577" t="s">
        <v>404</v>
      </c>
      <c r="P61" s="577"/>
    </row>
    <row r="62" spans="1:16" ht="178.5">
      <c r="B62" s="28" t="s">
        <v>405</v>
      </c>
      <c r="C62" s="564" t="s">
        <v>6</v>
      </c>
      <c r="D62" s="565" t="s">
        <v>406</v>
      </c>
      <c r="E62" s="574" t="s">
        <v>407</v>
      </c>
      <c r="F62" s="567" t="s">
        <v>408</v>
      </c>
      <c r="G62" s="568" t="s">
        <v>47</v>
      </c>
      <c r="H62" s="568" t="s">
        <v>307</v>
      </c>
      <c r="I62" s="569" t="s">
        <v>409</v>
      </c>
      <c r="J62" s="570" t="s">
        <v>410</v>
      </c>
      <c r="K62" s="568" t="s">
        <v>218</v>
      </c>
      <c r="L62" s="567" t="s">
        <v>476</v>
      </c>
      <c r="M62" s="571" t="s">
        <v>499</v>
      </c>
      <c r="N62" s="572" t="s">
        <v>411</v>
      </c>
      <c r="O62" s="573" t="s">
        <v>412</v>
      </c>
      <c r="P62" s="573"/>
    </row>
    <row r="63" spans="1:16" ht="178.5">
      <c r="B63" s="578" t="s">
        <v>413</v>
      </c>
      <c r="C63" s="564" t="s">
        <v>6</v>
      </c>
      <c r="D63" s="565" t="s">
        <v>414</v>
      </c>
      <c r="E63" s="574" t="s">
        <v>415</v>
      </c>
      <c r="F63" s="567" t="s">
        <v>416</v>
      </c>
      <c r="G63" s="568" t="s">
        <v>47</v>
      </c>
      <c r="H63" s="568" t="s">
        <v>307</v>
      </c>
      <c r="I63" s="569" t="s">
        <v>417</v>
      </c>
      <c r="J63" s="570" t="s">
        <v>410</v>
      </c>
      <c r="K63" s="568" t="s">
        <v>218</v>
      </c>
      <c r="L63" s="567" t="s">
        <v>477</v>
      </c>
      <c r="M63" s="579" t="s">
        <v>500</v>
      </c>
      <c r="N63" s="572" t="s">
        <v>318</v>
      </c>
      <c r="O63" s="573" t="s">
        <v>418</v>
      </c>
      <c r="P63" s="573"/>
    </row>
    <row r="64" spans="1:16" ht="178.5">
      <c r="B64" s="28" t="s">
        <v>419</v>
      </c>
      <c r="C64" s="564" t="s">
        <v>6</v>
      </c>
      <c r="D64" s="565" t="s">
        <v>420</v>
      </c>
      <c r="E64" s="574" t="s">
        <v>421</v>
      </c>
      <c r="F64" s="567" t="s">
        <v>422</v>
      </c>
      <c r="G64" s="568" t="s">
        <v>47</v>
      </c>
      <c r="H64" s="568" t="s">
        <v>307</v>
      </c>
      <c r="I64" s="569" t="s">
        <v>423</v>
      </c>
      <c r="J64" s="570" t="s">
        <v>424</v>
      </c>
      <c r="K64" s="568" t="s">
        <v>218</v>
      </c>
      <c r="L64" s="567" t="s">
        <v>478</v>
      </c>
      <c r="M64" s="571" t="s">
        <v>501</v>
      </c>
      <c r="N64" s="572" t="s">
        <v>318</v>
      </c>
      <c r="O64" s="573" t="s">
        <v>425</v>
      </c>
      <c r="P64" s="573"/>
    </row>
    <row r="65" spans="2:16" ht="178.5">
      <c r="B65" s="28" t="s">
        <v>426</v>
      </c>
      <c r="C65" s="564" t="s">
        <v>6</v>
      </c>
      <c r="D65" s="565" t="s">
        <v>427</v>
      </c>
      <c r="E65" s="574" t="s">
        <v>428</v>
      </c>
      <c r="F65" s="567" t="s">
        <v>429</v>
      </c>
      <c r="G65" s="568" t="s">
        <v>47</v>
      </c>
      <c r="H65" s="568" t="s">
        <v>307</v>
      </c>
      <c r="I65" s="569" t="s">
        <v>506</v>
      </c>
      <c r="J65" s="570" t="s">
        <v>430</v>
      </c>
      <c r="K65" s="568" t="s">
        <v>218</v>
      </c>
      <c r="L65" s="567" t="s">
        <v>479</v>
      </c>
      <c r="M65" s="571" t="s">
        <v>502</v>
      </c>
      <c r="N65" s="572" t="s">
        <v>318</v>
      </c>
      <c r="O65" s="573" t="s">
        <v>431</v>
      </c>
      <c r="P65" s="573"/>
    </row>
    <row r="66" spans="2:16" ht="180.75" thickBot="1">
      <c r="B66" s="580" t="s">
        <v>405</v>
      </c>
      <c r="C66" s="600" t="s">
        <v>6</v>
      </c>
      <c r="D66" s="601" t="s">
        <v>432</v>
      </c>
      <c r="E66" s="602" t="s">
        <v>507</v>
      </c>
      <c r="F66" s="603" t="s">
        <v>433</v>
      </c>
      <c r="G66" s="604" t="s">
        <v>47</v>
      </c>
      <c r="H66" s="604" t="s">
        <v>307</v>
      </c>
      <c r="I66" s="605" t="s">
        <v>508</v>
      </c>
      <c r="J66" s="605" t="s">
        <v>509</v>
      </c>
      <c r="K66" s="604" t="s">
        <v>307</v>
      </c>
      <c r="L66" s="606" t="s">
        <v>510</v>
      </c>
      <c r="M66" s="607" t="s">
        <v>511</v>
      </c>
      <c r="N66" s="608" t="s">
        <v>434</v>
      </c>
      <c r="O66" s="609" t="s">
        <v>435</v>
      </c>
      <c r="P66" s="610"/>
    </row>
    <row r="67" spans="2:16" ht="18" hidden="1" thickTop="1">
      <c r="B67" s="408"/>
      <c r="C67" s="353"/>
      <c r="D67" s="362"/>
      <c r="E67" s="355"/>
      <c r="F67" s="356"/>
      <c r="G67" s="357"/>
      <c r="H67" s="357"/>
      <c r="I67" s="358"/>
      <c r="J67" s="358"/>
      <c r="K67" s="357"/>
      <c r="L67" s="364"/>
      <c r="M67" s="365"/>
      <c r="N67" s="361"/>
      <c r="O67" s="444"/>
      <c r="P67" s="434"/>
    </row>
    <row r="68" spans="2:16" ht="17.25" hidden="1">
      <c r="B68" s="406"/>
      <c r="C68" s="29"/>
      <c r="D68" s="170"/>
      <c r="E68" s="428"/>
      <c r="F68" s="72"/>
      <c r="G68" s="32"/>
      <c r="H68" s="32"/>
      <c r="I68" s="72"/>
      <c r="J68" s="72"/>
      <c r="K68" s="32"/>
      <c r="L68" s="72"/>
      <c r="M68" s="429"/>
      <c r="N68" s="428"/>
      <c r="O68" s="429"/>
      <c r="P68" s="432"/>
    </row>
    <row r="69" spans="2:16" ht="17.25" hidden="1">
      <c r="B69" s="406"/>
      <c r="C69" s="29"/>
      <c r="D69" s="170"/>
      <c r="E69" s="428"/>
      <c r="F69" s="72"/>
      <c r="G69" s="32"/>
      <c r="H69" s="32"/>
      <c r="I69" s="72"/>
      <c r="J69" s="72"/>
      <c r="K69" s="32"/>
      <c r="L69" s="72"/>
      <c r="M69" s="429"/>
      <c r="N69" s="428"/>
      <c r="O69" s="429"/>
      <c r="P69" s="432"/>
    </row>
    <row r="70" spans="2:16" ht="17.25" hidden="1">
      <c r="B70" s="406"/>
      <c r="C70" s="29"/>
      <c r="D70" s="170"/>
      <c r="E70" s="428"/>
      <c r="F70" s="72"/>
      <c r="G70" s="32"/>
      <c r="H70" s="32"/>
      <c r="I70" s="72"/>
      <c r="J70" s="72"/>
      <c r="K70" s="32"/>
      <c r="L70" s="72"/>
      <c r="M70" s="429"/>
      <c r="N70" s="428"/>
      <c r="O70" s="429"/>
      <c r="P70" s="432"/>
    </row>
    <row r="71" spans="2:16" ht="17.25" hidden="1">
      <c r="B71" s="406"/>
      <c r="C71" s="29"/>
      <c r="D71" s="170"/>
      <c r="E71" s="428"/>
      <c r="F71" s="72"/>
      <c r="G71" s="32"/>
      <c r="H71" s="32"/>
      <c r="I71" s="72"/>
      <c r="J71" s="72"/>
      <c r="K71" s="32"/>
      <c r="L71" s="72"/>
      <c r="M71" s="429"/>
      <c r="N71" s="428"/>
      <c r="O71" s="429"/>
      <c r="P71" s="432"/>
    </row>
    <row r="72" spans="2:16" ht="17.25" hidden="1">
      <c r="B72" s="474"/>
      <c r="C72" s="475"/>
      <c r="D72" s="491"/>
      <c r="E72" s="482"/>
      <c r="F72" s="483"/>
      <c r="G72" s="484"/>
      <c r="H72" s="484"/>
      <c r="I72" s="485"/>
      <c r="J72" s="485"/>
      <c r="K72" s="484"/>
      <c r="L72" s="493"/>
      <c r="M72" s="494"/>
      <c r="N72" s="488"/>
      <c r="O72" s="489"/>
      <c r="P72" s="495"/>
    </row>
    <row r="73" spans="2:16" ht="17.25" hidden="1">
      <c r="B73" s="407"/>
      <c r="C73" s="353"/>
      <c r="D73" s="362"/>
      <c r="E73" s="355"/>
      <c r="F73" s="356"/>
      <c r="G73" s="357"/>
      <c r="H73" s="357"/>
      <c r="I73" s="358"/>
      <c r="J73" s="358"/>
      <c r="K73" s="357"/>
      <c r="L73" s="366"/>
      <c r="M73" s="360"/>
      <c r="N73" s="361"/>
      <c r="O73" s="354"/>
      <c r="P73" s="433"/>
    </row>
    <row r="74" spans="2:16" ht="17.25" hidden="1">
      <c r="B74" s="407"/>
      <c r="C74" s="353"/>
      <c r="D74" s="362"/>
      <c r="E74" s="355"/>
      <c r="F74" s="356"/>
      <c r="G74" s="357"/>
      <c r="H74" s="357"/>
      <c r="I74" s="358"/>
      <c r="J74" s="358"/>
      <c r="K74" s="357"/>
      <c r="L74" s="367"/>
      <c r="M74" s="368"/>
      <c r="N74" s="361"/>
      <c r="O74" s="354"/>
      <c r="P74" s="433"/>
    </row>
    <row r="75" spans="2:16" ht="17.25" hidden="1">
      <c r="B75" s="409"/>
      <c r="C75" s="29"/>
      <c r="D75" s="170"/>
      <c r="E75" s="428"/>
      <c r="F75" s="72"/>
      <c r="G75" s="84"/>
      <c r="H75" s="84"/>
      <c r="I75" s="72"/>
      <c r="J75" s="72"/>
      <c r="K75" s="84"/>
      <c r="L75" s="72"/>
      <c r="M75" s="429"/>
      <c r="N75" s="428"/>
      <c r="O75" s="429"/>
      <c r="P75" s="435"/>
    </row>
    <row r="76" spans="2:16" ht="17.25" hidden="1">
      <c r="B76" s="409"/>
      <c r="C76" s="29"/>
      <c r="D76" s="170"/>
      <c r="E76" s="428"/>
      <c r="F76" s="72"/>
      <c r="G76" s="84"/>
      <c r="H76" s="84"/>
      <c r="I76" s="72"/>
      <c r="J76" s="72"/>
      <c r="K76" s="84"/>
      <c r="L76" s="72"/>
      <c r="M76" s="429"/>
      <c r="N76" s="428"/>
      <c r="O76" s="429"/>
      <c r="P76" s="435"/>
    </row>
    <row r="77" spans="2:16" ht="17.25" hidden="1">
      <c r="B77" s="409"/>
      <c r="C77" s="29"/>
      <c r="D77" s="170"/>
      <c r="E77" s="428"/>
      <c r="F77" s="72"/>
      <c r="G77" s="84"/>
      <c r="H77" s="84"/>
      <c r="I77" s="72"/>
      <c r="J77" s="72"/>
      <c r="K77" s="84"/>
      <c r="L77" s="72"/>
      <c r="M77" s="429"/>
      <c r="N77" s="428"/>
      <c r="O77" s="429"/>
      <c r="P77" s="435"/>
    </row>
    <row r="78" spans="2:16" ht="17.25" hidden="1">
      <c r="B78" s="474"/>
      <c r="C78" s="492"/>
      <c r="D78" s="481"/>
      <c r="E78" s="496"/>
      <c r="F78" s="483"/>
      <c r="G78" s="484"/>
      <c r="H78" s="484"/>
      <c r="I78" s="485"/>
      <c r="J78" s="485"/>
      <c r="K78" s="484"/>
      <c r="L78" s="486"/>
      <c r="M78" s="487"/>
      <c r="N78" s="488"/>
      <c r="O78" s="489"/>
      <c r="P78" s="495"/>
    </row>
    <row r="79" spans="2:16" ht="17.25" hidden="1">
      <c r="B79" s="407"/>
      <c r="C79" s="353"/>
      <c r="D79" s="362"/>
      <c r="E79" s="355"/>
      <c r="F79" s="356"/>
      <c r="G79" s="357"/>
      <c r="H79" s="357"/>
      <c r="I79" s="358"/>
      <c r="J79" s="363"/>
      <c r="K79" s="357"/>
      <c r="L79" s="359"/>
      <c r="M79" s="360"/>
      <c r="N79" s="361"/>
      <c r="O79" s="354"/>
      <c r="P79" s="433"/>
    </row>
    <row r="80" spans="2:16" ht="17.25" hidden="1">
      <c r="B80" s="407"/>
      <c r="C80" s="353"/>
      <c r="D80" s="362"/>
      <c r="E80" s="355"/>
      <c r="F80" s="356"/>
      <c r="G80" s="357"/>
      <c r="H80" s="357"/>
      <c r="I80" s="358"/>
      <c r="J80" s="363"/>
      <c r="K80" s="357"/>
      <c r="L80" s="359"/>
      <c r="M80" s="360"/>
      <c r="N80" s="361"/>
      <c r="O80" s="354"/>
      <c r="P80" s="433"/>
    </row>
    <row r="81" spans="2:16" ht="17.25" hidden="1">
      <c r="B81" s="407"/>
      <c r="C81" s="353"/>
      <c r="D81" s="362"/>
      <c r="E81" s="355"/>
      <c r="F81" s="356"/>
      <c r="G81" s="357"/>
      <c r="H81" s="357"/>
      <c r="I81" s="358"/>
      <c r="J81" s="363"/>
      <c r="K81" s="357"/>
      <c r="L81" s="359"/>
      <c r="M81" s="360"/>
      <c r="N81" s="361"/>
      <c r="O81" s="354"/>
      <c r="P81" s="433"/>
    </row>
    <row r="82" spans="2:16" ht="17.25" hidden="1">
      <c r="B82" s="409"/>
      <c r="C82" s="29"/>
      <c r="D82" s="170"/>
      <c r="E82" s="428"/>
      <c r="F82" s="72"/>
      <c r="G82" s="84"/>
      <c r="H82" s="84"/>
      <c r="I82" s="72"/>
      <c r="J82" s="72"/>
      <c r="K82" s="84"/>
      <c r="L82" s="72"/>
      <c r="M82" s="429"/>
      <c r="N82" s="428"/>
      <c r="O82" s="429"/>
      <c r="P82" s="435"/>
    </row>
    <row r="83" spans="2:16" ht="17.25" hidden="1">
      <c r="B83" s="409"/>
      <c r="C83" s="29"/>
      <c r="D83" s="170"/>
      <c r="E83" s="428"/>
      <c r="F83" s="72"/>
      <c r="G83" s="84"/>
      <c r="H83" s="84"/>
      <c r="I83" s="72"/>
      <c r="J83" s="72"/>
      <c r="K83" s="84"/>
      <c r="L83" s="72"/>
      <c r="M83" s="429"/>
      <c r="N83" s="428"/>
      <c r="O83" s="429"/>
      <c r="P83" s="435"/>
    </row>
    <row r="84" spans="2:16" ht="17.25" hidden="1">
      <c r="B84" s="474"/>
      <c r="C84" s="475"/>
      <c r="D84" s="481"/>
      <c r="E84" s="482"/>
      <c r="F84" s="483"/>
      <c r="G84" s="484"/>
      <c r="H84" s="484"/>
      <c r="I84" s="485"/>
      <c r="J84" s="485"/>
      <c r="K84" s="484"/>
      <c r="L84" s="486"/>
      <c r="M84" s="487"/>
      <c r="N84" s="488"/>
      <c r="O84" s="489"/>
      <c r="P84" s="495"/>
    </row>
    <row r="85" spans="2:16" ht="17.25" hidden="1">
      <c r="B85" s="407"/>
      <c r="C85" s="353"/>
      <c r="D85" s="362"/>
      <c r="E85" s="355"/>
      <c r="F85" s="356"/>
      <c r="G85" s="357"/>
      <c r="H85" s="357"/>
      <c r="I85" s="358"/>
      <c r="J85" s="363"/>
      <c r="K85" s="357"/>
      <c r="L85" s="359"/>
      <c r="M85" s="360"/>
      <c r="N85" s="361"/>
      <c r="O85" s="354"/>
      <c r="P85" s="433"/>
    </row>
    <row r="86" spans="2:16" ht="17.25" hidden="1">
      <c r="B86" s="407"/>
      <c r="C86" s="353"/>
      <c r="D86" s="423"/>
      <c r="E86" s="355"/>
      <c r="F86" s="356"/>
      <c r="G86" s="357"/>
      <c r="H86" s="357"/>
      <c r="I86" s="358"/>
      <c r="J86" s="363"/>
      <c r="K86" s="357"/>
      <c r="L86" s="359"/>
      <c r="M86" s="360"/>
      <c r="N86" s="361"/>
      <c r="O86" s="354"/>
      <c r="P86" s="431"/>
    </row>
    <row r="87" spans="2:16" ht="17.25" hidden="1">
      <c r="B87" s="407"/>
      <c r="C87" s="353"/>
      <c r="D87" s="362"/>
      <c r="E87" s="355"/>
      <c r="F87" s="356"/>
      <c r="G87" s="357"/>
      <c r="H87" s="357"/>
      <c r="I87" s="358"/>
      <c r="J87" s="363"/>
      <c r="K87" s="357"/>
      <c r="L87" s="359"/>
      <c r="M87" s="360"/>
      <c r="N87" s="361"/>
      <c r="O87" s="354"/>
      <c r="P87" s="431"/>
    </row>
    <row r="88" spans="2:16" ht="17.25" hidden="1">
      <c r="B88" s="409"/>
      <c r="C88" s="29"/>
      <c r="D88" s="170"/>
      <c r="E88" s="428"/>
      <c r="F88" s="72"/>
      <c r="G88" s="84"/>
      <c r="H88" s="84"/>
      <c r="I88" s="72"/>
      <c r="J88" s="72"/>
      <c r="K88" s="84"/>
      <c r="L88" s="72"/>
      <c r="M88" s="429"/>
      <c r="N88" s="428"/>
      <c r="O88" s="429"/>
      <c r="P88" s="436"/>
    </row>
    <row r="89" spans="2:16" ht="17.25" hidden="1">
      <c r="B89" s="409"/>
      <c r="C89" s="29"/>
      <c r="D89" s="170"/>
      <c r="E89" s="428"/>
      <c r="F89" s="72"/>
      <c r="G89" s="84"/>
      <c r="H89" s="84"/>
      <c r="I89" s="72"/>
      <c r="J89" s="72"/>
      <c r="K89" s="84"/>
      <c r="L89" s="72"/>
      <c r="M89" s="429"/>
      <c r="N89" s="428"/>
      <c r="O89" s="429"/>
      <c r="P89" s="436"/>
    </row>
    <row r="90" spans="2:16" ht="17.25" hidden="1">
      <c r="B90" s="474"/>
      <c r="C90" s="475"/>
      <c r="D90" s="491"/>
      <c r="E90" s="482"/>
      <c r="F90" s="483"/>
      <c r="G90" s="484"/>
      <c r="H90" s="484"/>
      <c r="I90" s="485"/>
      <c r="J90" s="485"/>
      <c r="K90" s="484"/>
      <c r="L90" s="486"/>
      <c r="M90" s="479"/>
      <c r="N90" s="488"/>
      <c r="O90" s="489"/>
      <c r="P90" s="495"/>
    </row>
    <row r="91" spans="2:16" ht="17.25" hidden="1">
      <c r="B91" s="407"/>
      <c r="C91" s="353"/>
      <c r="D91" s="362"/>
      <c r="E91" s="355"/>
      <c r="F91" s="356"/>
      <c r="G91" s="357"/>
      <c r="H91" s="357"/>
      <c r="I91" s="358"/>
      <c r="J91" s="358"/>
      <c r="K91" s="357"/>
      <c r="L91" s="359"/>
      <c r="M91" s="369"/>
      <c r="N91" s="361"/>
      <c r="O91" s="354"/>
      <c r="P91" s="433"/>
    </row>
    <row r="92" spans="2:16" ht="17.25" hidden="1">
      <c r="B92" s="407"/>
      <c r="C92" s="353"/>
      <c r="D92" s="362"/>
      <c r="E92" s="355"/>
      <c r="F92" s="356"/>
      <c r="G92" s="357"/>
      <c r="H92" s="357"/>
      <c r="I92" s="358"/>
      <c r="J92" s="358"/>
      <c r="K92" s="357"/>
      <c r="L92" s="359"/>
      <c r="M92" s="370"/>
      <c r="N92" s="361"/>
      <c r="O92" s="354"/>
      <c r="P92" s="433"/>
    </row>
    <row r="93" spans="2:16" ht="17.25" hidden="1">
      <c r="B93" s="407"/>
      <c r="C93" s="353"/>
      <c r="D93" s="362"/>
      <c r="E93" s="355"/>
      <c r="F93" s="356"/>
      <c r="G93" s="357"/>
      <c r="H93" s="357"/>
      <c r="I93" s="358"/>
      <c r="J93" s="358"/>
      <c r="K93" s="357"/>
      <c r="L93" s="359"/>
      <c r="M93" s="370"/>
      <c r="N93" s="361"/>
      <c r="O93" s="354"/>
      <c r="P93" s="433"/>
    </row>
    <row r="94" spans="2:16" ht="17.25" hidden="1">
      <c r="B94" s="409"/>
      <c r="C94" s="29"/>
      <c r="D94" s="170"/>
      <c r="E94" s="428"/>
      <c r="F94" s="72"/>
      <c r="G94" s="84"/>
      <c r="H94" s="77"/>
      <c r="I94" s="72"/>
      <c r="J94" s="72"/>
      <c r="K94" s="84"/>
      <c r="L94" s="72"/>
      <c r="M94" s="429"/>
      <c r="N94" s="428"/>
      <c r="O94" s="429"/>
      <c r="P94" s="436"/>
    </row>
    <row r="95" spans="2:16" ht="17.25" hidden="1">
      <c r="B95" s="409"/>
      <c r="C95" s="29"/>
      <c r="D95" s="170"/>
      <c r="E95" s="428"/>
      <c r="F95" s="72"/>
      <c r="G95" s="84"/>
      <c r="H95" s="77"/>
      <c r="I95" s="72"/>
      <c r="J95" s="72"/>
      <c r="K95" s="84"/>
      <c r="L95" s="72"/>
      <c r="M95" s="429"/>
      <c r="N95" s="428"/>
      <c r="O95" s="429"/>
      <c r="P95" s="436"/>
    </row>
    <row r="96" spans="2:16" ht="17.25" hidden="1">
      <c r="B96" s="474"/>
      <c r="C96" s="475"/>
      <c r="D96" s="491"/>
      <c r="E96" s="482"/>
      <c r="F96" s="483"/>
      <c r="G96" s="484"/>
      <c r="H96" s="484"/>
      <c r="I96" s="485"/>
      <c r="J96" s="485"/>
      <c r="K96" s="484"/>
      <c r="L96" s="486"/>
      <c r="M96" s="487"/>
      <c r="N96" s="488"/>
      <c r="O96" s="489"/>
      <c r="P96" s="495"/>
    </row>
    <row r="97" spans="2:16" ht="17.25" hidden="1">
      <c r="B97" s="407"/>
      <c r="C97" s="353"/>
      <c r="D97" s="362"/>
      <c r="E97" s="355"/>
      <c r="F97" s="356"/>
      <c r="G97" s="357"/>
      <c r="H97" s="357"/>
      <c r="I97" s="358"/>
      <c r="J97" s="358"/>
      <c r="K97" s="357"/>
      <c r="L97" s="359"/>
      <c r="M97" s="360"/>
      <c r="N97" s="361"/>
      <c r="O97" s="354"/>
      <c r="P97" s="433"/>
    </row>
    <row r="98" spans="2:16" ht="17.25" hidden="1">
      <c r="B98" s="409"/>
      <c r="C98" s="29"/>
      <c r="D98" s="170"/>
      <c r="E98" s="428"/>
      <c r="F98" s="72"/>
      <c r="G98" s="84"/>
      <c r="H98" s="77"/>
      <c r="I98" s="72"/>
      <c r="J98" s="72"/>
      <c r="K98" s="84"/>
      <c r="L98" s="72"/>
      <c r="M98" s="429"/>
      <c r="N98" s="428"/>
      <c r="O98" s="429"/>
      <c r="P98" s="436"/>
    </row>
    <row r="99" spans="2:16" ht="17.25" hidden="1">
      <c r="B99" s="409"/>
      <c r="C99" s="29"/>
      <c r="D99" s="170"/>
      <c r="E99" s="428"/>
      <c r="F99" s="72"/>
      <c r="G99" s="84"/>
      <c r="H99" s="77"/>
      <c r="I99" s="72"/>
      <c r="J99" s="72"/>
      <c r="K99" s="84"/>
      <c r="L99" s="72"/>
      <c r="M99" s="429"/>
      <c r="N99" s="428"/>
      <c r="O99" s="429"/>
      <c r="P99" s="436"/>
    </row>
    <row r="100" spans="2:16" ht="17.25" hidden="1">
      <c r="B100" s="409"/>
      <c r="C100" s="29"/>
      <c r="D100" s="170"/>
      <c r="E100" s="428"/>
      <c r="F100" s="72"/>
      <c r="G100" s="84"/>
      <c r="H100" s="77"/>
      <c r="I100" s="72"/>
      <c r="J100" s="72"/>
      <c r="K100" s="84"/>
      <c r="L100" s="72"/>
      <c r="M100" s="429"/>
      <c r="N100" s="428"/>
      <c r="O100" s="429"/>
      <c r="P100" s="436"/>
    </row>
    <row r="101" spans="2:16" ht="17.25" hidden="1">
      <c r="B101" s="409"/>
      <c r="C101" s="29"/>
      <c r="D101" s="170"/>
      <c r="E101" s="428"/>
      <c r="F101" s="72"/>
      <c r="G101" s="84"/>
      <c r="H101" s="77"/>
      <c r="I101" s="72"/>
      <c r="J101" s="72"/>
      <c r="K101" s="84"/>
      <c r="L101" s="72"/>
      <c r="M101" s="429"/>
      <c r="N101" s="428"/>
      <c r="O101" s="429"/>
      <c r="P101" s="436"/>
    </row>
    <row r="102" spans="2:16" ht="17.25" hidden="1">
      <c r="B102" s="474"/>
      <c r="C102" s="492"/>
      <c r="D102" s="491"/>
      <c r="E102" s="482"/>
      <c r="F102" s="483"/>
      <c r="G102" s="484"/>
      <c r="H102" s="484"/>
      <c r="I102" s="485"/>
      <c r="J102" s="485"/>
      <c r="K102" s="484"/>
      <c r="L102" s="486"/>
      <c r="M102" s="487"/>
      <c r="N102" s="488"/>
      <c r="O102" s="489"/>
      <c r="P102" s="495"/>
    </row>
    <row r="103" spans="2:16" ht="17.25" hidden="1">
      <c r="B103" s="408"/>
      <c r="C103" s="371"/>
      <c r="D103" s="423"/>
      <c r="E103" s="355"/>
      <c r="F103" s="356"/>
      <c r="G103" s="357"/>
      <c r="H103" s="357"/>
      <c r="I103" s="358"/>
      <c r="J103" s="358"/>
      <c r="K103" s="357"/>
      <c r="L103" s="366"/>
      <c r="M103" s="368"/>
      <c r="N103" s="361"/>
      <c r="O103" s="354"/>
      <c r="P103" s="433"/>
    </row>
    <row r="104" spans="2:16" ht="17.25" hidden="1">
      <c r="B104" s="409"/>
      <c r="C104" s="29"/>
      <c r="D104" s="170"/>
      <c r="E104" s="428"/>
      <c r="F104" s="72"/>
      <c r="G104" s="84"/>
      <c r="H104" s="77"/>
      <c r="I104" s="72"/>
      <c r="J104" s="72"/>
      <c r="K104" s="84"/>
      <c r="L104" s="72"/>
      <c r="M104" s="429"/>
      <c r="N104" s="428"/>
      <c r="O104" s="429"/>
      <c r="P104" s="436"/>
    </row>
    <row r="105" spans="2:16" ht="17.25" hidden="1">
      <c r="B105" s="409"/>
      <c r="C105" s="29"/>
      <c r="D105" s="170"/>
      <c r="E105" s="428"/>
      <c r="F105" s="72"/>
      <c r="G105" s="84"/>
      <c r="H105" s="77"/>
      <c r="I105" s="72"/>
      <c r="J105" s="72"/>
      <c r="K105" s="84"/>
      <c r="L105" s="72"/>
      <c r="M105" s="429"/>
      <c r="N105" s="428"/>
      <c r="O105" s="429"/>
      <c r="P105" s="436"/>
    </row>
    <row r="106" spans="2:16" ht="17.25" hidden="1">
      <c r="B106" s="409"/>
      <c r="C106" s="29"/>
      <c r="D106" s="170"/>
      <c r="E106" s="428"/>
      <c r="F106" s="72"/>
      <c r="G106" s="84"/>
      <c r="H106" s="77"/>
      <c r="I106" s="72"/>
      <c r="J106" s="72"/>
      <c r="K106" s="84"/>
      <c r="L106" s="72"/>
      <c r="M106" s="429"/>
      <c r="N106" s="428"/>
      <c r="O106" s="429"/>
      <c r="P106" s="436"/>
    </row>
    <row r="107" spans="2:16" ht="17.25" hidden="1">
      <c r="B107" s="409"/>
      <c r="C107" s="29"/>
      <c r="D107" s="170"/>
      <c r="E107" s="428"/>
      <c r="F107" s="72"/>
      <c r="G107" s="84"/>
      <c r="H107" s="77"/>
      <c r="I107" s="72"/>
      <c r="J107" s="72"/>
      <c r="K107" s="84"/>
      <c r="L107" s="72"/>
      <c r="M107" s="429"/>
      <c r="N107" s="428"/>
      <c r="O107" s="429"/>
      <c r="P107" s="436"/>
    </row>
    <row r="108" spans="2:16" ht="17.25" hidden="1">
      <c r="B108" s="474"/>
      <c r="C108" s="475"/>
      <c r="D108" s="491"/>
      <c r="E108" s="482"/>
      <c r="F108" s="483"/>
      <c r="G108" s="484"/>
      <c r="H108" s="484"/>
      <c r="I108" s="485"/>
      <c r="J108" s="485"/>
      <c r="K108" s="484"/>
      <c r="L108" s="486"/>
      <c r="M108" s="487"/>
      <c r="N108" s="488"/>
      <c r="O108" s="489"/>
      <c r="P108" s="495"/>
    </row>
    <row r="109" spans="2:16" ht="17.25" hidden="1">
      <c r="B109" s="408"/>
      <c r="C109" s="371"/>
      <c r="D109" s="362"/>
      <c r="E109" s="355"/>
      <c r="F109" s="356"/>
      <c r="G109" s="357"/>
      <c r="H109" s="357"/>
      <c r="I109" s="358"/>
      <c r="J109" s="358"/>
      <c r="K109" s="357"/>
      <c r="L109" s="359"/>
      <c r="M109" s="360"/>
      <c r="N109" s="361"/>
      <c r="O109" s="354"/>
      <c r="P109" s="433"/>
    </row>
    <row r="110" spans="2:16" ht="17.25" hidden="1">
      <c r="B110" s="410"/>
      <c r="C110" s="29"/>
      <c r="D110" s="170"/>
      <c r="E110" s="428"/>
      <c r="F110" s="72"/>
      <c r="G110" s="39"/>
      <c r="H110" s="39"/>
      <c r="I110" s="72"/>
      <c r="J110" s="72"/>
      <c r="K110" s="95"/>
      <c r="L110" s="72"/>
      <c r="M110" s="429"/>
      <c r="N110" s="428"/>
      <c r="O110" s="429"/>
      <c r="P110" s="436"/>
    </row>
    <row r="111" spans="2:16" ht="17.25" hidden="1">
      <c r="B111" s="410"/>
      <c r="C111" s="29"/>
      <c r="D111" s="170"/>
      <c r="E111" s="428"/>
      <c r="F111" s="72"/>
      <c r="G111" s="39"/>
      <c r="H111" s="39"/>
      <c r="I111" s="72"/>
      <c r="J111" s="72"/>
      <c r="K111" s="95"/>
      <c r="L111" s="72"/>
      <c r="M111" s="429"/>
      <c r="N111" s="428"/>
      <c r="O111" s="429"/>
      <c r="P111" s="436"/>
    </row>
    <row r="112" spans="2:16" ht="17.25" hidden="1">
      <c r="B112" s="410"/>
      <c r="C112" s="29"/>
      <c r="D112" s="170"/>
      <c r="E112" s="428"/>
      <c r="F112" s="72"/>
      <c r="G112" s="39"/>
      <c r="H112" s="39"/>
      <c r="I112" s="72"/>
      <c r="J112" s="72"/>
      <c r="K112" s="95"/>
      <c r="L112" s="72"/>
      <c r="M112" s="429"/>
      <c r="N112" s="428"/>
      <c r="O112" s="429"/>
      <c r="P112" s="436"/>
    </row>
    <row r="113" spans="2:16" ht="17.25" hidden="1">
      <c r="B113" s="410"/>
      <c r="C113" s="29"/>
      <c r="D113" s="170"/>
      <c r="E113" s="428"/>
      <c r="F113" s="72"/>
      <c r="G113" s="39"/>
      <c r="H113" s="39"/>
      <c r="I113" s="72"/>
      <c r="J113" s="72"/>
      <c r="K113" s="95"/>
      <c r="L113" s="72"/>
      <c r="M113" s="429"/>
      <c r="N113" s="428"/>
      <c r="O113" s="429"/>
      <c r="P113" s="436"/>
    </row>
    <row r="114" spans="2:16" ht="17.25" hidden="1">
      <c r="B114" s="474"/>
      <c r="C114" s="475"/>
      <c r="D114" s="491"/>
      <c r="E114" s="482"/>
      <c r="F114" s="483"/>
      <c r="G114" s="484"/>
      <c r="H114" s="484"/>
      <c r="I114" s="485"/>
      <c r="J114" s="485"/>
      <c r="K114" s="484"/>
      <c r="L114" s="486"/>
      <c r="M114" s="487"/>
      <c r="N114" s="488"/>
      <c r="O114" s="489"/>
      <c r="P114" s="495"/>
    </row>
    <row r="115" spans="2:16" ht="17.25" hidden="1">
      <c r="B115" s="408"/>
      <c r="C115" s="371"/>
      <c r="D115" s="362"/>
      <c r="E115" s="355"/>
      <c r="F115" s="356"/>
      <c r="G115" s="357"/>
      <c r="H115" s="357"/>
      <c r="I115" s="358"/>
      <c r="J115" s="358"/>
      <c r="K115" s="357"/>
      <c r="L115" s="359"/>
      <c r="M115" s="360"/>
      <c r="N115" s="361"/>
      <c r="O115" s="354"/>
      <c r="P115" s="433"/>
    </row>
    <row r="116" spans="2:16" ht="17.25" hidden="1">
      <c r="B116" s="410"/>
      <c r="C116" s="29"/>
      <c r="D116" s="170"/>
      <c r="E116" s="428"/>
      <c r="F116" s="72"/>
      <c r="G116" s="39"/>
      <c r="H116" s="95"/>
      <c r="I116" s="72"/>
      <c r="J116" s="72"/>
      <c r="K116" s="95"/>
      <c r="L116" s="72"/>
      <c r="M116" s="429"/>
      <c r="N116" s="428"/>
      <c r="O116" s="429"/>
      <c r="P116" s="436"/>
    </row>
    <row r="117" spans="2:16" ht="17.25" hidden="1">
      <c r="B117" s="410"/>
      <c r="C117" s="29"/>
      <c r="D117" s="170"/>
      <c r="E117" s="428"/>
      <c r="F117" s="72"/>
      <c r="G117" s="39"/>
      <c r="H117" s="95"/>
      <c r="I117" s="72"/>
      <c r="J117" s="72"/>
      <c r="K117" s="95"/>
      <c r="L117" s="72"/>
      <c r="M117" s="429"/>
      <c r="N117" s="428"/>
      <c r="O117" s="429"/>
      <c r="P117" s="436"/>
    </row>
    <row r="118" spans="2:16" ht="17.25" hidden="1">
      <c r="B118" s="410"/>
      <c r="C118" s="29"/>
      <c r="D118" s="170"/>
      <c r="E118" s="428"/>
      <c r="F118" s="72"/>
      <c r="G118" s="39"/>
      <c r="H118" s="95"/>
      <c r="I118" s="72"/>
      <c r="J118" s="72"/>
      <c r="K118" s="95"/>
      <c r="L118" s="72"/>
      <c r="M118" s="429"/>
      <c r="N118" s="428"/>
      <c r="O118" s="429"/>
      <c r="P118" s="436"/>
    </row>
    <row r="119" spans="2:16" ht="17.25" hidden="1">
      <c r="B119" s="410"/>
      <c r="C119" s="29"/>
      <c r="D119" s="170"/>
      <c r="E119" s="428"/>
      <c r="F119" s="72"/>
      <c r="G119" s="39"/>
      <c r="H119" s="95"/>
      <c r="I119" s="72"/>
      <c r="J119" s="72"/>
      <c r="K119" s="95"/>
      <c r="L119" s="72"/>
      <c r="M119" s="429"/>
      <c r="N119" s="428"/>
      <c r="O119" s="429"/>
      <c r="P119" s="436"/>
    </row>
    <row r="120" spans="2:16" ht="17.25" hidden="1">
      <c r="B120" s="474"/>
      <c r="C120" s="492"/>
      <c r="D120" s="491"/>
      <c r="E120" s="482"/>
      <c r="F120" s="483"/>
      <c r="G120" s="484"/>
      <c r="H120" s="484"/>
      <c r="I120" s="485"/>
      <c r="J120" s="485"/>
      <c r="K120" s="484"/>
      <c r="L120" s="486"/>
      <c r="M120" s="487"/>
      <c r="N120" s="488"/>
      <c r="O120" s="489"/>
      <c r="P120" s="495"/>
    </row>
    <row r="121" spans="2:16" ht="17.25" hidden="1">
      <c r="B121" s="407"/>
      <c r="C121" s="353"/>
      <c r="D121" s="423"/>
      <c r="E121" s="355"/>
      <c r="F121" s="356"/>
      <c r="G121" s="357"/>
      <c r="H121" s="357"/>
      <c r="I121" s="358"/>
      <c r="J121" s="358"/>
      <c r="K121" s="357"/>
      <c r="L121" s="359"/>
      <c r="M121" s="360"/>
      <c r="N121" s="361"/>
      <c r="O121" s="354"/>
      <c r="P121" s="433"/>
    </row>
    <row r="122" spans="2:16" ht="17.25" hidden="1">
      <c r="B122" s="407"/>
      <c r="C122" s="353"/>
      <c r="D122" s="423"/>
      <c r="E122" s="355"/>
      <c r="F122" s="356"/>
      <c r="G122" s="357"/>
      <c r="H122" s="357"/>
      <c r="I122" s="358"/>
      <c r="J122" s="358"/>
      <c r="K122" s="357"/>
      <c r="L122" s="359"/>
      <c r="M122" s="360"/>
      <c r="N122" s="361"/>
      <c r="O122" s="354"/>
      <c r="P122" s="433"/>
    </row>
    <row r="123" spans="2:16" ht="17.25" hidden="1">
      <c r="B123" s="410"/>
      <c r="C123" s="29"/>
      <c r="D123" s="170"/>
      <c r="E123" s="428"/>
      <c r="F123" s="72"/>
      <c r="G123" s="39"/>
      <c r="H123" s="95"/>
      <c r="I123" s="72"/>
      <c r="J123" s="72"/>
      <c r="K123" s="95"/>
      <c r="L123" s="72"/>
      <c r="M123" s="429"/>
      <c r="N123" s="428"/>
      <c r="O123" s="429"/>
      <c r="P123" s="436"/>
    </row>
    <row r="124" spans="2:16" ht="17.25" hidden="1">
      <c r="B124" s="410"/>
      <c r="C124" s="29"/>
      <c r="D124" s="170"/>
      <c r="E124" s="428"/>
      <c r="F124" s="72"/>
      <c r="G124" s="39"/>
      <c r="H124" s="95"/>
      <c r="I124" s="72"/>
      <c r="J124" s="72"/>
      <c r="K124" s="95"/>
      <c r="L124" s="72"/>
      <c r="M124" s="429"/>
      <c r="N124" s="428"/>
      <c r="O124" s="429"/>
      <c r="P124" s="436"/>
    </row>
    <row r="125" spans="2:16" ht="17.25" hidden="1">
      <c r="B125" s="410"/>
      <c r="C125" s="29"/>
      <c r="D125" s="170"/>
      <c r="E125" s="428"/>
      <c r="F125" s="72"/>
      <c r="G125" s="39"/>
      <c r="H125" s="95"/>
      <c r="I125" s="72"/>
      <c r="J125" s="72"/>
      <c r="K125" s="95"/>
      <c r="L125" s="72"/>
      <c r="M125" s="429"/>
      <c r="N125" s="428"/>
      <c r="O125" s="429"/>
      <c r="P125" s="436"/>
    </row>
    <row r="126" spans="2:16" ht="17.25" hidden="1">
      <c r="B126" s="474"/>
      <c r="C126" s="475"/>
      <c r="D126" s="491"/>
      <c r="E126" s="482"/>
      <c r="F126" s="483"/>
      <c r="G126" s="484"/>
      <c r="H126" s="484"/>
      <c r="I126" s="485"/>
      <c r="J126" s="485"/>
      <c r="K126" s="484"/>
      <c r="L126" s="486"/>
      <c r="M126" s="487"/>
      <c r="N126" s="488"/>
      <c r="O126" s="489"/>
      <c r="P126" s="495"/>
    </row>
    <row r="127" spans="2:16" ht="17.25" hidden="1">
      <c r="B127" s="408"/>
      <c r="C127" s="353"/>
      <c r="D127" s="424"/>
      <c r="E127" s="372"/>
      <c r="F127" s="356"/>
      <c r="G127" s="357"/>
      <c r="H127" s="357"/>
      <c r="I127" s="358"/>
      <c r="J127" s="358"/>
      <c r="K127" s="357"/>
      <c r="L127" s="359"/>
      <c r="M127" s="360"/>
      <c r="N127" s="361"/>
      <c r="O127" s="354"/>
      <c r="P127" s="433"/>
    </row>
    <row r="128" spans="2:16" ht="17.25" hidden="1">
      <c r="B128" s="410"/>
      <c r="C128" s="29"/>
      <c r="D128" s="170"/>
      <c r="E128" s="428"/>
      <c r="F128" s="72"/>
      <c r="G128" s="39"/>
      <c r="H128" s="95"/>
      <c r="I128" s="72"/>
      <c r="J128" s="72"/>
      <c r="K128" s="95"/>
      <c r="L128" s="72"/>
      <c r="M128" s="429"/>
      <c r="N128" s="428"/>
      <c r="O128" s="429"/>
      <c r="P128" s="436"/>
    </row>
    <row r="129" spans="2:16" ht="17.25" hidden="1">
      <c r="B129" s="410"/>
      <c r="C129" s="29"/>
      <c r="D129" s="170"/>
      <c r="E129" s="428"/>
      <c r="F129" s="72"/>
      <c r="G129" s="39"/>
      <c r="H129" s="95"/>
      <c r="I129" s="72"/>
      <c r="J129" s="72"/>
      <c r="K129" s="95"/>
      <c r="L129" s="72"/>
      <c r="M129" s="429"/>
      <c r="N129" s="428"/>
      <c r="O129" s="429"/>
      <c r="P129" s="436"/>
    </row>
    <row r="130" spans="2:16" ht="17.25" hidden="1">
      <c r="B130" s="410"/>
      <c r="C130" s="29"/>
      <c r="D130" s="170"/>
      <c r="E130" s="428"/>
      <c r="F130" s="72"/>
      <c r="G130" s="39"/>
      <c r="H130" s="95"/>
      <c r="I130" s="72"/>
      <c r="J130" s="72"/>
      <c r="K130" s="95"/>
      <c r="L130" s="72"/>
      <c r="M130" s="429"/>
      <c r="N130" s="428"/>
      <c r="O130" s="429"/>
      <c r="P130" s="436"/>
    </row>
    <row r="131" spans="2:16" ht="17.25" hidden="1">
      <c r="B131" s="410"/>
      <c r="C131" s="29"/>
      <c r="D131" s="170"/>
      <c r="E131" s="428"/>
      <c r="F131" s="72"/>
      <c r="G131" s="39"/>
      <c r="H131" s="95"/>
      <c r="I131" s="72"/>
      <c r="J131" s="72"/>
      <c r="K131" s="95"/>
      <c r="L131" s="72"/>
      <c r="M131" s="429"/>
      <c r="N131" s="428"/>
      <c r="O131" s="429"/>
      <c r="P131" s="436"/>
    </row>
    <row r="132" spans="2:16" ht="17.25" hidden="1">
      <c r="B132" s="474"/>
      <c r="C132" s="475"/>
      <c r="D132" s="481"/>
      <c r="E132" s="476"/>
      <c r="F132" s="483"/>
      <c r="G132" s="484"/>
      <c r="H132" s="484"/>
      <c r="I132" s="478"/>
      <c r="J132" s="478"/>
      <c r="K132" s="477"/>
      <c r="L132" s="478"/>
      <c r="M132" s="497"/>
      <c r="N132" s="488"/>
      <c r="O132" s="489"/>
      <c r="P132" s="490"/>
    </row>
    <row r="133" spans="2:16" ht="17.25" hidden="1">
      <c r="B133" s="407"/>
      <c r="C133" s="353"/>
      <c r="D133" s="423"/>
      <c r="E133" s="373"/>
      <c r="F133" s="356"/>
      <c r="G133" s="357"/>
      <c r="H133" s="357"/>
      <c r="I133" s="374"/>
      <c r="J133" s="374"/>
      <c r="K133" s="375"/>
      <c r="L133" s="374"/>
      <c r="M133" s="360"/>
      <c r="N133" s="361"/>
      <c r="O133" s="354"/>
      <c r="P133" s="437"/>
    </row>
    <row r="134" spans="2:16" ht="17.25" hidden="1">
      <c r="B134" s="411"/>
      <c r="C134" s="29"/>
      <c r="D134" s="170"/>
      <c r="E134" s="428"/>
      <c r="F134" s="72"/>
      <c r="G134" s="84"/>
      <c r="H134" s="96"/>
      <c r="I134" s="72"/>
      <c r="J134" s="72"/>
      <c r="K134" s="84"/>
      <c r="L134" s="72"/>
      <c r="M134" s="429"/>
      <c r="N134" s="428"/>
      <c r="O134" s="429"/>
      <c r="P134" s="438"/>
    </row>
    <row r="135" spans="2:16" ht="17.25" hidden="1">
      <c r="B135" s="412"/>
      <c r="C135" s="29"/>
      <c r="D135" s="171"/>
      <c r="E135" s="428"/>
      <c r="F135" s="72"/>
      <c r="G135" s="84"/>
      <c r="H135" s="96"/>
      <c r="I135" s="72"/>
      <c r="J135" s="72"/>
      <c r="K135" s="84"/>
      <c r="L135" s="72"/>
      <c r="M135" s="429"/>
      <c r="N135" s="428"/>
      <c r="O135" s="429"/>
      <c r="P135" s="438"/>
    </row>
    <row r="136" spans="2:16" ht="17.25" hidden="1">
      <c r="B136" s="412"/>
      <c r="C136" s="29"/>
      <c r="D136" s="171"/>
      <c r="E136" s="428"/>
      <c r="F136" s="72"/>
      <c r="G136" s="84"/>
      <c r="H136" s="96"/>
      <c r="I136" s="72"/>
      <c r="J136" s="72"/>
      <c r="K136" s="84"/>
      <c r="L136" s="72"/>
      <c r="M136" s="429"/>
      <c r="N136" s="428"/>
      <c r="O136" s="429"/>
      <c r="P136" s="438"/>
    </row>
    <row r="137" spans="2:16" ht="17.25" hidden="1">
      <c r="B137" s="412"/>
      <c r="C137" s="29"/>
      <c r="D137" s="171"/>
      <c r="E137" s="428"/>
      <c r="F137" s="72"/>
      <c r="G137" s="84"/>
      <c r="H137" s="96"/>
      <c r="I137" s="72"/>
      <c r="J137" s="72"/>
      <c r="K137" s="84"/>
      <c r="L137" s="72"/>
      <c r="M137" s="429"/>
      <c r="N137" s="428"/>
      <c r="O137" s="429"/>
      <c r="P137" s="438"/>
    </row>
    <row r="138" spans="2:16" ht="17.25" hidden="1">
      <c r="B138" s="474"/>
      <c r="C138" s="475"/>
      <c r="D138" s="481"/>
      <c r="E138" s="476"/>
      <c r="F138" s="483"/>
      <c r="G138" s="484"/>
      <c r="H138" s="484"/>
      <c r="I138" s="478"/>
      <c r="J138" s="478"/>
      <c r="K138" s="477"/>
      <c r="L138" s="478"/>
      <c r="M138" s="497"/>
      <c r="N138" s="480"/>
      <c r="O138" s="489"/>
      <c r="P138" s="495"/>
    </row>
    <row r="139" spans="2:16" ht="17.25" hidden="1">
      <c r="B139" s="408"/>
      <c r="C139" s="371"/>
      <c r="D139" s="423"/>
      <c r="E139" s="355"/>
      <c r="F139" s="356"/>
      <c r="G139" s="357"/>
      <c r="H139" s="357"/>
      <c r="I139" s="374"/>
      <c r="J139" s="374"/>
      <c r="K139" s="375"/>
      <c r="L139" s="358"/>
      <c r="M139" s="370"/>
      <c r="N139" s="376"/>
      <c r="O139" s="354"/>
      <c r="P139" s="433"/>
    </row>
    <row r="140" spans="2:16" ht="17.25" hidden="1">
      <c r="B140" s="409"/>
      <c r="C140" s="29"/>
      <c r="D140" s="170"/>
      <c r="E140" s="428"/>
      <c r="F140" s="72"/>
      <c r="G140" s="84"/>
      <c r="H140" s="84"/>
      <c r="I140" s="72"/>
      <c r="J140" s="72"/>
      <c r="K140" s="84"/>
      <c r="L140" s="72"/>
      <c r="M140" s="429"/>
      <c r="N140" s="428"/>
      <c r="O140" s="429"/>
      <c r="P140" s="439"/>
    </row>
    <row r="141" spans="2:16" ht="17.25" hidden="1">
      <c r="B141" s="409"/>
      <c r="C141" s="29"/>
      <c r="D141" s="170"/>
      <c r="E141" s="428"/>
      <c r="F141" s="72"/>
      <c r="G141" s="84"/>
      <c r="H141" s="84"/>
      <c r="I141" s="72"/>
      <c r="J141" s="72"/>
      <c r="K141" s="84"/>
      <c r="L141" s="72"/>
      <c r="M141" s="429"/>
      <c r="N141" s="428"/>
      <c r="O141" s="429"/>
      <c r="P141" s="439"/>
    </row>
    <row r="142" spans="2:16" ht="17.25" hidden="1">
      <c r="B142" s="409"/>
      <c r="C142" s="29"/>
      <c r="D142" s="170"/>
      <c r="E142" s="428"/>
      <c r="F142" s="72"/>
      <c r="G142" s="84"/>
      <c r="H142" s="84"/>
      <c r="I142" s="72"/>
      <c r="J142" s="72"/>
      <c r="K142" s="84"/>
      <c r="L142" s="72"/>
      <c r="M142" s="429"/>
      <c r="N142" s="428"/>
      <c r="O142" s="429"/>
      <c r="P142" s="439"/>
    </row>
    <row r="143" spans="2:16" ht="17.25" hidden="1">
      <c r="B143" s="409"/>
      <c r="C143" s="29"/>
      <c r="D143" s="170"/>
      <c r="E143" s="428"/>
      <c r="F143" s="72"/>
      <c r="G143" s="84"/>
      <c r="H143" s="84"/>
      <c r="I143" s="72"/>
      <c r="J143" s="72"/>
      <c r="K143" s="84"/>
      <c r="L143" s="72"/>
      <c r="M143" s="429"/>
      <c r="N143" s="428"/>
      <c r="O143" s="429"/>
      <c r="P143" s="439"/>
    </row>
    <row r="144" spans="2:16" ht="17.25" hidden="1">
      <c r="B144" s="474"/>
      <c r="C144" s="475"/>
      <c r="D144" s="491"/>
      <c r="E144" s="482"/>
      <c r="F144" s="483"/>
      <c r="G144" s="484"/>
      <c r="H144" s="484"/>
      <c r="I144" s="485"/>
      <c r="J144" s="485"/>
      <c r="K144" s="484"/>
      <c r="L144" s="486"/>
      <c r="M144" s="487"/>
      <c r="N144" s="488"/>
      <c r="O144" s="489"/>
      <c r="P144" s="495"/>
    </row>
    <row r="145" spans="2:16" ht="17.25" hidden="1">
      <c r="B145" s="408"/>
      <c r="C145" s="371"/>
      <c r="D145" s="423"/>
      <c r="E145" s="355"/>
      <c r="F145" s="356"/>
      <c r="G145" s="357"/>
      <c r="H145" s="357"/>
      <c r="I145" s="358"/>
      <c r="J145" s="358"/>
      <c r="K145" s="357"/>
      <c r="L145" s="359"/>
      <c r="M145" s="360"/>
      <c r="N145" s="361"/>
      <c r="O145" s="354"/>
      <c r="P145" s="433"/>
    </row>
    <row r="146" spans="2:16" ht="17.25" hidden="1">
      <c r="B146" s="409"/>
      <c r="C146" s="29"/>
      <c r="D146" s="170"/>
      <c r="E146" s="428"/>
      <c r="F146" s="72"/>
      <c r="G146" s="84"/>
      <c r="H146" s="84"/>
      <c r="I146" s="72"/>
      <c r="J146" s="72"/>
      <c r="K146" s="84"/>
      <c r="L146" s="72"/>
      <c r="M146" s="429"/>
      <c r="N146" s="428"/>
      <c r="O146" s="429"/>
      <c r="P146" s="439"/>
    </row>
    <row r="147" spans="2:16" ht="17.25" hidden="1">
      <c r="B147" s="409"/>
      <c r="C147" s="29"/>
      <c r="D147" s="170"/>
      <c r="E147" s="428"/>
      <c r="F147" s="72"/>
      <c r="G147" s="84"/>
      <c r="H147" s="84"/>
      <c r="I147" s="72"/>
      <c r="J147" s="72"/>
      <c r="K147" s="84"/>
      <c r="L147" s="72"/>
      <c r="M147" s="429"/>
      <c r="N147" s="428"/>
      <c r="O147" s="429"/>
      <c r="P147" s="439"/>
    </row>
    <row r="148" spans="2:16" ht="17.25" hidden="1">
      <c r="B148" s="409"/>
      <c r="C148" s="29"/>
      <c r="D148" s="170"/>
      <c r="E148" s="428"/>
      <c r="F148" s="72"/>
      <c r="G148" s="84"/>
      <c r="H148" s="84"/>
      <c r="I148" s="72"/>
      <c r="J148" s="72"/>
      <c r="K148" s="84"/>
      <c r="L148" s="72"/>
      <c r="M148" s="429"/>
      <c r="N148" s="428"/>
      <c r="O148" s="429"/>
      <c r="P148" s="439"/>
    </row>
    <row r="149" spans="2:16" ht="17.25" hidden="1">
      <c r="B149" s="409"/>
      <c r="C149" s="29"/>
      <c r="D149" s="170"/>
      <c r="E149" s="428"/>
      <c r="F149" s="72"/>
      <c r="G149" s="84"/>
      <c r="H149" s="84"/>
      <c r="I149" s="72"/>
      <c r="J149" s="72"/>
      <c r="K149" s="84"/>
      <c r="L149" s="72"/>
      <c r="M149" s="429"/>
      <c r="N149" s="428"/>
      <c r="O149" s="429"/>
      <c r="P149" s="439"/>
    </row>
    <row r="150" spans="2:16" ht="17.25" hidden="1">
      <c r="B150" s="474"/>
      <c r="C150" s="475"/>
      <c r="D150" s="491"/>
      <c r="E150" s="482"/>
      <c r="F150" s="483"/>
      <c r="G150" s="484"/>
      <c r="H150" s="484"/>
      <c r="I150" s="485"/>
      <c r="J150" s="485"/>
      <c r="K150" s="484"/>
      <c r="L150" s="486"/>
      <c r="M150" s="487"/>
      <c r="N150" s="488"/>
      <c r="O150" s="489"/>
      <c r="P150" s="495"/>
    </row>
    <row r="151" spans="2:16" ht="17.25" hidden="1">
      <c r="B151" s="407"/>
      <c r="C151" s="353"/>
      <c r="D151" s="423"/>
      <c r="E151" s="355"/>
      <c r="F151" s="356"/>
      <c r="G151" s="357"/>
      <c r="H151" s="357"/>
      <c r="I151" s="377"/>
      <c r="J151" s="358"/>
      <c r="K151" s="357"/>
      <c r="L151" s="359"/>
      <c r="M151" s="369"/>
      <c r="N151" s="361"/>
      <c r="O151" s="354"/>
      <c r="P151" s="433"/>
    </row>
    <row r="152" spans="2:16" ht="17.25" hidden="1">
      <c r="B152" s="408"/>
      <c r="C152" s="371"/>
      <c r="D152" s="423"/>
      <c r="E152" s="355"/>
      <c r="F152" s="356"/>
      <c r="G152" s="357"/>
      <c r="H152" s="357"/>
      <c r="I152" s="377"/>
      <c r="J152" s="358"/>
      <c r="K152" s="357"/>
      <c r="L152" s="359"/>
      <c r="M152" s="369"/>
      <c r="N152" s="361"/>
      <c r="O152" s="354"/>
      <c r="P152" s="434"/>
    </row>
    <row r="153" spans="2:16" ht="17.25" hidden="1">
      <c r="B153" s="409"/>
      <c r="C153" s="29"/>
      <c r="D153" s="170"/>
      <c r="E153" s="428"/>
      <c r="F153" s="72"/>
      <c r="G153" s="84"/>
      <c r="H153" s="84"/>
      <c r="I153" s="72"/>
      <c r="J153" s="72"/>
      <c r="K153" s="84"/>
      <c r="L153" s="72"/>
      <c r="M153" s="429"/>
      <c r="N153" s="428"/>
      <c r="O153" s="429"/>
      <c r="P153" s="439"/>
    </row>
    <row r="154" spans="2:16" ht="17.25" hidden="1">
      <c r="B154" s="409"/>
      <c r="C154" s="29"/>
      <c r="D154" s="170"/>
      <c r="E154" s="428"/>
      <c r="F154" s="72"/>
      <c r="G154" s="84"/>
      <c r="H154" s="84"/>
      <c r="I154" s="72"/>
      <c r="J154" s="72"/>
      <c r="K154" s="84"/>
      <c r="L154" s="72"/>
      <c r="M154" s="429"/>
      <c r="N154" s="428"/>
      <c r="O154" s="429"/>
      <c r="P154" s="439"/>
    </row>
    <row r="155" spans="2:16" ht="17.25" hidden="1">
      <c r="B155" s="409"/>
      <c r="C155" s="29"/>
      <c r="D155" s="170"/>
      <c r="E155" s="428"/>
      <c r="F155" s="72"/>
      <c r="G155" s="84"/>
      <c r="H155" s="84"/>
      <c r="I155" s="72"/>
      <c r="J155" s="72"/>
      <c r="K155" s="84"/>
      <c r="L155" s="72"/>
      <c r="M155" s="429"/>
      <c r="N155" s="428"/>
      <c r="O155" s="429"/>
      <c r="P155" s="439"/>
    </row>
    <row r="156" spans="2:16" ht="17.25" hidden="1">
      <c r="B156" s="474"/>
      <c r="C156" s="475"/>
      <c r="D156" s="491"/>
      <c r="E156" s="482"/>
      <c r="F156" s="483"/>
      <c r="G156" s="484"/>
      <c r="H156" s="484"/>
      <c r="I156" s="485"/>
      <c r="J156" s="485"/>
      <c r="K156" s="484"/>
      <c r="L156" s="486"/>
      <c r="M156" s="487"/>
      <c r="N156" s="488"/>
      <c r="O156" s="489"/>
      <c r="P156" s="495"/>
    </row>
    <row r="157" spans="2:16" ht="17.25" hidden="1">
      <c r="B157" s="408"/>
      <c r="C157" s="371"/>
      <c r="D157" s="425"/>
      <c r="E157" s="378"/>
      <c r="F157" s="379"/>
      <c r="G157" s="380"/>
      <c r="H157" s="380"/>
      <c r="I157" s="381"/>
      <c r="J157" s="382"/>
      <c r="K157" s="380"/>
      <c r="L157" s="364"/>
      <c r="M157" s="369"/>
      <c r="N157" s="383"/>
      <c r="O157" s="444"/>
      <c r="P157" s="440"/>
    </row>
    <row r="158" spans="2:16" ht="17.25" hidden="1">
      <c r="B158" s="408"/>
      <c r="C158" s="371"/>
      <c r="D158" s="425"/>
      <c r="E158" s="378"/>
      <c r="F158" s="379"/>
      <c r="G158" s="380"/>
      <c r="H158" s="380"/>
      <c r="I158" s="381"/>
      <c r="J158" s="382"/>
      <c r="K158" s="380"/>
      <c r="L158" s="364"/>
      <c r="M158" s="360"/>
      <c r="N158" s="383"/>
      <c r="O158" s="444"/>
      <c r="P158" s="440"/>
    </row>
    <row r="159" spans="2:16" ht="17.25" hidden="1">
      <c r="B159" s="409"/>
      <c r="C159" s="29"/>
      <c r="D159" s="170"/>
      <c r="E159" s="428"/>
      <c r="F159" s="72"/>
      <c r="G159" s="84"/>
      <c r="H159" s="84"/>
      <c r="I159" s="72"/>
      <c r="J159" s="72"/>
      <c r="K159" s="84"/>
      <c r="L159" s="72"/>
      <c r="M159" s="429"/>
      <c r="N159" s="428"/>
      <c r="O159" s="429"/>
      <c r="P159" s="439"/>
    </row>
    <row r="160" spans="2:16" ht="17.25" hidden="1">
      <c r="B160" s="409"/>
      <c r="C160" s="29"/>
      <c r="D160" s="170"/>
      <c r="E160" s="428"/>
      <c r="F160" s="72"/>
      <c r="G160" s="84"/>
      <c r="H160" s="84"/>
      <c r="I160" s="72"/>
      <c r="J160" s="72"/>
      <c r="K160" s="84"/>
      <c r="L160" s="72"/>
      <c r="M160" s="429"/>
      <c r="N160" s="428"/>
      <c r="O160" s="429"/>
      <c r="P160" s="439"/>
    </row>
    <row r="161" spans="2:16" ht="17.25" hidden="1">
      <c r="B161" s="409"/>
      <c r="C161" s="29"/>
      <c r="D161" s="170"/>
      <c r="E161" s="428"/>
      <c r="F161" s="72"/>
      <c r="G161" s="84"/>
      <c r="H161" s="84"/>
      <c r="I161" s="72"/>
      <c r="J161" s="72"/>
      <c r="K161" s="84"/>
      <c r="L161" s="72"/>
      <c r="M161" s="429"/>
      <c r="N161" s="428"/>
      <c r="O161" s="429"/>
      <c r="P161" s="439"/>
    </row>
    <row r="162" spans="2:16" ht="17.25" hidden="1">
      <c r="B162" s="474"/>
      <c r="C162" s="475"/>
      <c r="D162" s="491"/>
      <c r="E162" s="476"/>
      <c r="F162" s="483"/>
      <c r="G162" s="484"/>
      <c r="H162" s="484"/>
      <c r="I162" s="485"/>
      <c r="J162" s="485"/>
      <c r="K162" s="484"/>
      <c r="L162" s="485"/>
      <c r="M162" s="497"/>
      <c r="N162" s="488"/>
      <c r="O162" s="489"/>
      <c r="P162" s="495"/>
    </row>
    <row r="163" spans="2:16" ht="17.25" hidden="1">
      <c r="B163" s="407"/>
      <c r="C163" s="353"/>
      <c r="D163" s="423"/>
      <c r="E163" s="373"/>
      <c r="F163" s="379"/>
      <c r="G163" s="357"/>
      <c r="H163" s="357"/>
      <c r="I163" s="358"/>
      <c r="J163" s="374"/>
      <c r="K163" s="357"/>
      <c r="L163" s="381"/>
      <c r="M163" s="384"/>
      <c r="N163" s="361"/>
      <c r="O163" s="354"/>
      <c r="P163" s="433"/>
    </row>
    <row r="164" spans="2:16" ht="17.25" hidden="1">
      <c r="B164" s="409"/>
      <c r="C164" s="29"/>
      <c r="D164" s="170"/>
      <c r="E164" s="428"/>
      <c r="F164" s="72"/>
      <c r="G164" s="84"/>
      <c r="H164" s="84"/>
      <c r="I164" s="72"/>
      <c r="J164" s="72"/>
      <c r="K164" s="84"/>
      <c r="L164" s="72"/>
      <c r="M164" s="429"/>
      <c r="N164" s="428"/>
      <c r="O164" s="429"/>
      <c r="P164" s="441"/>
    </row>
    <row r="165" spans="2:16" ht="17.25" hidden="1">
      <c r="B165" s="409"/>
      <c r="C165" s="29"/>
      <c r="D165" s="170"/>
      <c r="E165" s="428"/>
      <c r="F165" s="72"/>
      <c r="G165" s="84"/>
      <c r="H165" s="84"/>
      <c r="I165" s="72"/>
      <c r="J165" s="72"/>
      <c r="K165" s="84"/>
      <c r="L165" s="72"/>
      <c r="M165" s="429"/>
      <c r="N165" s="428"/>
      <c r="O165" s="429"/>
      <c r="P165" s="441"/>
    </row>
    <row r="166" spans="2:16" ht="17.25" hidden="1">
      <c r="B166" s="409"/>
      <c r="C166" s="29"/>
      <c r="D166" s="170"/>
      <c r="E166" s="428"/>
      <c r="F166" s="72"/>
      <c r="G166" s="84"/>
      <c r="H166" s="84"/>
      <c r="I166" s="72"/>
      <c r="J166" s="72"/>
      <c r="K166" s="84"/>
      <c r="L166" s="72"/>
      <c r="M166" s="429"/>
      <c r="N166" s="428"/>
      <c r="O166" s="429"/>
      <c r="P166" s="441"/>
    </row>
    <row r="167" spans="2:16" ht="17.25" hidden="1">
      <c r="B167" s="409"/>
      <c r="C167" s="29"/>
      <c r="D167" s="170"/>
      <c r="E167" s="428"/>
      <c r="F167" s="72"/>
      <c r="G167" s="84"/>
      <c r="H167" s="84"/>
      <c r="I167" s="72"/>
      <c r="J167" s="72"/>
      <c r="K167" s="84"/>
      <c r="L167" s="72"/>
      <c r="M167" s="429"/>
      <c r="N167" s="428"/>
      <c r="O167" s="429"/>
      <c r="P167" s="441"/>
    </row>
    <row r="168" spans="2:16" ht="17.25" hidden="1">
      <c r="B168" s="474"/>
      <c r="C168" s="475"/>
      <c r="D168" s="491"/>
      <c r="E168" s="498"/>
      <c r="F168" s="483"/>
      <c r="G168" s="484"/>
      <c r="H168" s="484"/>
      <c r="I168" s="485"/>
      <c r="J168" s="485"/>
      <c r="K168" s="484"/>
      <c r="L168" s="486"/>
      <c r="M168" s="487"/>
      <c r="N168" s="488"/>
      <c r="O168" s="489"/>
      <c r="P168" s="495"/>
    </row>
    <row r="169" spans="2:16" ht="17.25" hidden="1">
      <c r="B169" s="407"/>
      <c r="C169" s="353"/>
      <c r="D169" s="362"/>
      <c r="E169" s="355"/>
      <c r="F169" s="356"/>
      <c r="G169" s="357"/>
      <c r="H169" s="357"/>
      <c r="I169" s="358"/>
      <c r="J169" s="374"/>
      <c r="K169" s="357"/>
      <c r="L169" s="359"/>
      <c r="M169" s="360"/>
      <c r="N169" s="361"/>
      <c r="O169" s="354"/>
      <c r="P169" s="433"/>
    </row>
    <row r="170" spans="2:16" ht="17.25" hidden="1">
      <c r="B170" s="407"/>
      <c r="C170" s="353"/>
      <c r="D170" s="423"/>
      <c r="E170" s="385"/>
      <c r="F170" s="356"/>
      <c r="G170" s="357"/>
      <c r="H170" s="357"/>
      <c r="I170" s="374"/>
      <c r="J170" s="374"/>
      <c r="K170" s="375"/>
      <c r="L170" s="374"/>
      <c r="M170" s="384"/>
      <c r="N170" s="361"/>
      <c r="O170" s="354"/>
      <c r="P170" s="433"/>
    </row>
    <row r="171" spans="2:16" ht="17.25" hidden="1">
      <c r="B171" s="413"/>
      <c r="C171" s="29"/>
      <c r="D171" s="171"/>
      <c r="E171" s="428"/>
      <c r="F171" s="72"/>
      <c r="G171" s="84"/>
      <c r="H171" s="96"/>
      <c r="I171" s="72"/>
      <c r="J171" s="72"/>
      <c r="K171" s="84"/>
      <c r="L171" s="72"/>
      <c r="M171" s="429"/>
      <c r="N171" s="428"/>
      <c r="O171" s="429"/>
      <c r="P171" s="438"/>
    </row>
    <row r="172" spans="2:16" ht="17.25" hidden="1">
      <c r="B172" s="413"/>
      <c r="C172" s="29"/>
      <c r="D172" s="171"/>
      <c r="E172" s="428"/>
      <c r="F172" s="72"/>
      <c r="G172" s="84"/>
      <c r="H172" s="96"/>
      <c r="I172" s="72"/>
      <c r="J172" s="72"/>
      <c r="K172" s="84"/>
      <c r="L172" s="72"/>
      <c r="M172" s="429"/>
      <c r="N172" s="428"/>
      <c r="O172" s="429"/>
      <c r="P172" s="438"/>
    </row>
    <row r="173" spans="2:16" ht="17.25" hidden="1">
      <c r="B173" s="413"/>
      <c r="C173" s="29"/>
      <c r="D173" s="171"/>
      <c r="E173" s="428"/>
      <c r="F173" s="72"/>
      <c r="G173" s="84"/>
      <c r="H173" s="96"/>
      <c r="I173" s="72"/>
      <c r="J173" s="72"/>
      <c r="K173" s="84"/>
      <c r="L173" s="72"/>
      <c r="M173" s="429"/>
      <c r="N173" s="428"/>
      <c r="O173" s="429"/>
      <c r="P173" s="438"/>
    </row>
    <row r="174" spans="2:16" ht="17.25" hidden="1">
      <c r="B174" s="474"/>
      <c r="C174" s="475"/>
      <c r="D174" s="491"/>
      <c r="E174" s="482"/>
      <c r="F174" s="483"/>
      <c r="G174" s="484"/>
      <c r="H174" s="484"/>
      <c r="I174" s="485"/>
      <c r="J174" s="485"/>
      <c r="K174" s="477"/>
      <c r="L174" s="486"/>
      <c r="M174" s="487"/>
      <c r="N174" s="488"/>
      <c r="O174" s="489"/>
      <c r="P174" s="495"/>
    </row>
    <row r="175" spans="2:16" ht="17.25" hidden="1">
      <c r="B175" s="407"/>
      <c r="C175" s="353"/>
      <c r="D175" s="362"/>
      <c r="E175" s="421"/>
      <c r="F175" s="356"/>
      <c r="G175" s="357"/>
      <c r="H175" s="357"/>
      <c r="I175" s="358"/>
      <c r="J175" s="374"/>
      <c r="K175" s="357"/>
      <c r="L175" s="359"/>
      <c r="M175" s="360"/>
      <c r="N175" s="361"/>
      <c r="O175" s="354"/>
      <c r="P175" s="433"/>
    </row>
    <row r="176" spans="2:16" ht="17.25" hidden="1">
      <c r="B176" s="409"/>
      <c r="C176" s="29"/>
      <c r="D176" s="170"/>
      <c r="E176" s="428"/>
      <c r="F176" s="72"/>
      <c r="G176" s="84"/>
      <c r="H176" s="96"/>
      <c r="I176" s="72"/>
      <c r="J176" s="72"/>
      <c r="K176" s="84"/>
      <c r="L176" s="72"/>
      <c r="M176" s="429"/>
      <c r="N176" s="428"/>
      <c r="O176" s="429"/>
      <c r="P176" s="438"/>
    </row>
    <row r="177" spans="2:16" ht="17.25" hidden="1">
      <c r="B177" s="409"/>
      <c r="C177" s="29"/>
      <c r="D177" s="170"/>
      <c r="E177" s="428"/>
      <c r="F177" s="72"/>
      <c r="G177" s="84"/>
      <c r="H177" s="96"/>
      <c r="I177" s="72"/>
      <c r="J177" s="72"/>
      <c r="K177" s="84"/>
      <c r="L177" s="72"/>
      <c r="M177" s="429"/>
      <c r="N177" s="428"/>
      <c r="O177" s="429"/>
      <c r="P177" s="438"/>
    </row>
    <row r="178" spans="2:16" ht="17.25" hidden="1">
      <c r="B178" s="409"/>
      <c r="C178" s="29"/>
      <c r="D178" s="170"/>
      <c r="E178" s="428"/>
      <c r="F178" s="72"/>
      <c r="G178" s="84"/>
      <c r="H178" s="96"/>
      <c r="I178" s="72"/>
      <c r="J178" s="72"/>
      <c r="K178" s="84"/>
      <c r="L178" s="72"/>
      <c r="M178" s="429"/>
      <c r="N178" s="428"/>
      <c r="O178" s="429"/>
      <c r="P178" s="438"/>
    </row>
    <row r="179" spans="2:16" ht="17.25" hidden="1">
      <c r="B179" s="409"/>
      <c r="C179" s="29"/>
      <c r="D179" s="170"/>
      <c r="E179" s="428"/>
      <c r="F179" s="72"/>
      <c r="G179" s="84"/>
      <c r="H179" s="96"/>
      <c r="I179" s="72"/>
      <c r="J179" s="72"/>
      <c r="K179" s="84"/>
      <c r="L179" s="72"/>
      <c r="M179" s="429"/>
      <c r="N179" s="428"/>
      <c r="O179" s="429"/>
      <c r="P179" s="438"/>
    </row>
    <row r="180" spans="2:16" ht="17.25" hidden="1">
      <c r="B180" s="474"/>
      <c r="C180" s="492"/>
      <c r="D180" s="491"/>
      <c r="E180" s="482"/>
      <c r="F180" s="483"/>
      <c r="G180" s="484"/>
      <c r="H180" s="484"/>
      <c r="I180" s="485"/>
      <c r="J180" s="485"/>
      <c r="K180" s="484"/>
      <c r="L180" s="486"/>
      <c r="M180" s="479"/>
      <c r="N180" s="488"/>
      <c r="O180" s="489"/>
      <c r="P180" s="495"/>
    </row>
    <row r="181" spans="2:16" ht="17.25" hidden="1">
      <c r="B181" s="408"/>
      <c r="C181" s="371"/>
      <c r="D181" s="423"/>
      <c r="E181" s="355"/>
      <c r="F181" s="386"/>
      <c r="G181" s="357"/>
      <c r="H181" s="357"/>
      <c r="I181" s="381"/>
      <c r="J181" s="358"/>
      <c r="K181" s="357"/>
      <c r="L181" s="359"/>
      <c r="M181" s="387"/>
      <c r="N181" s="361"/>
      <c r="O181" s="444"/>
      <c r="P181" s="440"/>
    </row>
    <row r="182" spans="2:16" ht="17.25" hidden="1">
      <c r="B182" s="409"/>
      <c r="C182" s="29"/>
      <c r="D182" s="170"/>
      <c r="E182" s="428"/>
      <c r="F182" s="72"/>
      <c r="G182" s="84"/>
      <c r="H182" s="96"/>
      <c r="I182" s="72"/>
      <c r="J182" s="72"/>
      <c r="K182" s="84"/>
      <c r="L182" s="72"/>
      <c r="M182" s="429"/>
      <c r="N182" s="428"/>
      <c r="O182" s="429"/>
      <c r="P182" s="438"/>
    </row>
    <row r="183" spans="2:16" ht="17.25" hidden="1">
      <c r="B183" s="409"/>
      <c r="C183" s="29"/>
      <c r="D183" s="170"/>
      <c r="E183" s="428"/>
      <c r="F183" s="72"/>
      <c r="G183" s="84"/>
      <c r="H183" s="96"/>
      <c r="I183" s="72"/>
      <c r="J183" s="72"/>
      <c r="K183" s="84"/>
      <c r="L183" s="72"/>
      <c r="M183" s="429"/>
      <c r="N183" s="428"/>
      <c r="O183" s="429"/>
      <c r="P183" s="438"/>
    </row>
    <row r="184" spans="2:16" ht="17.25" hidden="1">
      <c r="B184" s="409"/>
      <c r="C184" s="29"/>
      <c r="D184" s="170"/>
      <c r="E184" s="428"/>
      <c r="F184" s="72"/>
      <c r="G184" s="84"/>
      <c r="H184" s="96"/>
      <c r="I184" s="72"/>
      <c r="J184" s="72"/>
      <c r="K184" s="84"/>
      <c r="L184" s="72"/>
      <c r="M184" s="429"/>
      <c r="N184" s="428"/>
      <c r="O184" s="429"/>
      <c r="P184" s="438"/>
    </row>
    <row r="185" spans="2:16" ht="17.25" hidden="1">
      <c r="B185" s="409"/>
      <c r="C185" s="29"/>
      <c r="D185" s="170"/>
      <c r="E185" s="428"/>
      <c r="F185" s="72"/>
      <c r="G185" s="84"/>
      <c r="H185" s="96"/>
      <c r="I185" s="72"/>
      <c r="J185" s="72"/>
      <c r="K185" s="84"/>
      <c r="L185" s="72"/>
      <c r="M185" s="429"/>
      <c r="N185" s="428"/>
      <c r="O185" s="429"/>
      <c r="P185" s="438"/>
    </row>
    <row r="186" spans="2:16" ht="17.25" hidden="1">
      <c r="B186" s="474"/>
      <c r="C186" s="475"/>
      <c r="D186" s="491"/>
      <c r="E186" s="482"/>
      <c r="F186" s="483"/>
      <c r="G186" s="484"/>
      <c r="H186" s="484"/>
      <c r="I186" s="485"/>
      <c r="J186" s="485"/>
      <c r="K186" s="484"/>
      <c r="L186" s="486"/>
      <c r="M186" s="487"/>
      <c r="N186" s="488"/>
      <c r="O186" s="489"/>
      <c r="P186" s="495"/>
    </row>
    <row r="187" spans="2:16" ht="17.25" hidden="1">
      <c r="B187" s="408"/>
      <c r="C187" s="371"/>
      <c r="D187" s="423"/>
      <c r="E187" s="372"/>
      <c r="F187" s="386"/>
      <c r="G187" s="357"/>
      <c r="H187" s="357"/>
      <c r="I187" s="358"/>
      <c r="J187" s="358"/>
      <c r="K187" s="357"/>
      <c r="L187" s="359"/>
      <c r="M187" s="387"/>
      <c r="N187" s="361"/>
      <c r="O187" s="444"/>
      <c r="P187" s="440"/>
    </row>
    <row r="188" spans="2:16" ht="17.25" hidden="1">
      <c r="B188" s="408"/>
      <c r="C188" s="371"/>
      <c r="D188" s="424"/>
      <c r="E188" s="372"/>
      <c r="F188" s="386"/>
      <c r="G188" s="357"/>
      <c r="H188" s="357"/>
      <c r="I188" s="358"/>
      <c r="J188" s="358"/>
      <c r="K188" s="357"/>
      <c r="L188" s="364"/>
      <c r="M188" s="369"/>
      <c r="N188" s="361"/>
      <c r="O188" s="444"/>
      <c r="P188" s="440"/>
    </row>
    <row r="189" spans="2:16" ht="17.25" hidden="1">
      <c r="B189" s="409"/>
      <c r="C189" s="29"/>
      <c r="D189" s="170"/>
      <c r="E189" s="428"/>
      <c r="F189" s="72"/>
      <c r="G189" s="84"/>
      <c r="H189" s="84"/>
      <c r="I189" s="72"/>
      <c r="J189" s="72"/>
      <c r="K189" s="84"/>
      <c r="L189" s="72"/>
      <c r="M189" s="429"/>
      <c r="N189" s="428"/>
      <c r="O189" s="429"/>
      <c r="P189" s="439"/>
    </row>
    <row r="190" spans="2:16" ht="17.25" hidden="1">
      <c r="B190" s="409"/>
      <c r="C190" s="29"/>
      <c r="D190" s="170"/>
      <c r="E190" s="428"/>
      <c r="F190" s="72"/>
      <c r="G190" s="84"/>
      <c r="H190" s="84"/>
      <c r="I190" s="72"/>
      <c r="J190" s="72"/>
      <c r="K190" s="84"/>
      <c r="L190" s="72"/>
      <c r="M190" s="429"/>
      <c r="N190" s="428"/>
      <c r="O190" s="429"/>
      <c r="P190" s="439"/>
    </row>
    <row r="191" spans="2:16" ht="17.25" hidden="1">
      <c r="B191" s="409"/>
      <c r="C191" s="29"/>
      <c r="D191" s="170"/>
      <c r="E191" s="428"/>
      <c r="F191" s="72"/>
      <c r="G191" s="84"/>
      <c r="H191" s="84"/>
      <c r="I191" s="72"/>
      <c r="J191" s="72"/>
      <c r="K191" s="84"/>
      <c r="L191" s="72"/>
      <c r="M191" s="429"/>
      <c r="N191" s="428"/>
      <c r="O191" s="429"/>
      <c r="P191" s="439"/>
    </row>
    <row r="192" spans="2:16" ht="17.25" hidden="1">
      <c r="B192" s="474"/>
      <c r="C192" s="475"/>
      <c r="D192" s="481"/>
      <c r="E192" s="482"/>
      <c r="F192" s="483"/>
      <c r="G192" s="484"/>
      <c r="H192" s="484"/>
      <c r="I192" s="485"/>
      <c r="J192" s="485"/>
      <c r="K192" s="484"/>
      <c r="L192" s="486"/>
      <c r="M192" s="479"/>
      <c r="N192" s="488"/>
      <c r="O192" s="489"/>
      <c r="P192" s="495"/>
    </row>
    <row r="193" spans="2:16" ht="17.25" hidden="1">
      <c r="B193" s="407"/>
      <c r="C193" s="353"/>
      <c r="D193" s="426"/>
      <c r="E193" s="355"/>
      <c r="F193" s="358"/>
      <c r="G193" s="357"/>
      <c r="H193" s="357"/>
      <c r="I193" s="358"/>
      <c r="J193" s="358"/>
      <c r="K193" s="357"/>
      <c r="L193" s="358"/>
      <c r="M193" s="370"/>
      <c r="N193" s="361"/>
      <c r="O193" s="354"/>
      <c r="P193" s="433"/>
    </row>
    <row r="194" spans="2:16" ht="17.25" hidden="1">
      <c r="B194" s="409"/>
      <c r="C194" s="29"/>
      <c r="D194" s="170"/>
      <c r="E194" s="428"/>
      <c r="F194" s="72"/>
      <c r="G194" s="84"/>
      <c r="H194" s="96"/>
      <c r="I194" s="72"/>
      <c r="J194" s="72"/>
      <c r="K194" s="96"/>
      <c r="L194" s="72"/>
      <c r="M194" s="429"/>
      <c r="N194" s="428"/>
      <c r="O194" s="429"/>
      <c r="P194" s="438"/>
    </row>
    <row r="195" spans="2:16" ht="17.25" hidden="1">
      <c r="B195" s="409"/>
      <c r="C195" s="29"/>
      <c r="D195" s="170"/>
      <c r="E195" s="428"/>
      <c r="F195" s="72"/>
      <c r="G195" s="84"/>
      <c r="H195" s="96"/>
      <c r="I195" s="72"/>
      <c r="J195" s="72"/>
      <c r="K195" s="96"/>
      <c r="L195" s="72"/>
      <c r="M195" s="429"/>
      <c r="N195" s="428"/>
      <c r="O195" s="429"/>
      <c r="P195" s="438"/>
    </row>
    <row r="196" spans="2:16" ht="17.25" hidden="1">
      <c r="B196" s="409"/>
      <c r="C196" s="29"/>
      <c r="D196" s="170"/>
      <c r="E196" s="428"/>
      <c r="F196" s="72"/>
      <c r="G196" s="84"/>
      <c r="H196" s="96"/>
      <c r="I196" s="72"/>
      <c r="J196" s="72"/>
      <c r="K196" s="96"/>
      <c r="L196" s="72"/>
      <c r="M196" s="429"/>
      <c r="N196" s="428"/>
      <c r="O196" s="429"/>
      <c r="P196" s="438"/>
    </row>
    <row r="197" spans="2:16" ht="17.25" hidden="1">
      <c r="B197" s="409"/>
      <c r="C197" s="29"/>
      <c r="D197" s="170"/>
      <c r="E197" s="428"/>
      <c r="F197" s="72"/>
      <c r="G197" s="84"/>
      <c r="H197" s="96"/>
      <c r="I197" s="72"/>
      <c r="J197" s="72"/>
      <c r="K197" s="96"/>
      <c r="L197" s="72"/>
      <c r="M197" s="429"/>
      <c r="N197" s="428"/>
      <c r="O197" s="429"/>
      <c r="P197" s="438"/>
    </row>
    <row r="198" spans="2:16" ht="17.25" hidden="1">
      <c r="B198" s="499"/>
      <c r="C198" s="475"/>
      <c r="D198" s="491"/>
      <c r="E198" s="482"/>
      <c r="F198" s="483"/>
      <c r="G198" s="484"/>
      <c r="H198" s="484"/>
      <c r="I198" s="485"/>
      <c r="J198" s="485"/>
      <c r="K198" s="484"/>
      <c r="L198" s="485"/>
      <c r="M198" s="479"/>
      <c r="N198" s="488"/>
      <c r="O198" s="489"/>
      <c r="P198" s="495"/>
    </row>
    <row r="199" spans="2:16" ht="17.25" hidden="1">
      <c r="B199" s="414"/>
      <c r="C199" s="371"/>
      <c r="D199" s="423"/>
      <c r="E199" s="388"/>
      <c r="F199" s="389"/>
      <c r="G199" s="357"/>
      <c r="H199" s="357"/>
      <c r="I199" s="390"/>
      <c r="J199" s="358"/>
      <c r="K199" s="357"/>
      <c r="L199" s="364"/>
      <c r="M199" s="370"/>
      <c r="N199" s="361"/>
      <c r="O199" s="445"/>
      <c r="P199" s="442"/>
    </row>
    <row r="200" spans="2:16" ht="17.25" hidden="1">
      <c r="B200" s="414"/>
      <c r="C200" s="371"/>
      <c r="D200" s="362"/>
      <c r="E200" s="355"/>
      <c r="F200" s="356"/>
      <c r="G200" s="357"/>
      <c r="H200" s="357"/>
      <c r="I200" s="363"/>
      <c r="J200" s="358"/>
      <c r="K200" s="357"/>
      <c r="L200" s="358"/>
      <c r="M200" s="370"/>
      <c r="N200" s="361"/>
      <c r="O200" s="354"/>
      <c r="P200" s="433"/>
    </row>
    <row r="201" spans="2:16" ht="17.25" hidden="1">
      <c r="B201" s="409"/>
      <c r="C201" s="29"/>
      <c r="D201" s="170"/>
      <c r="E201" s="428"/>
      <c r="F201" s="72"/>
      <c r="G201" s="84"/>
      <c r="H201" s="96"/>
      <c r="I201" s="72"/>
      <c r="J201" s="72"/>
      <c r="K201" s="96"/>
      <c r="L201" s="72"/>
      <c r="M201" s="429"/>
      <c r="N201" s="428"/>
      <c r="O201" s="429"/>
      <c r="P201" s="438"/>
    </row>
    <row r="202" spans="2:16" ht="17.25" hidden="1">
      <c r="B202" s="409"/>
      <c r="C202" s="29"/>
      <c r="D202" s="170"/>
      <c r="E202" s="428"/>
      <c r="F202" s="72"/>
      <c r="G202" s="84"/>
      <c r="H202" s="96"/>
      <c r="I202" s="72"/>
      <c r="J202" s="72"/>
      <c r="K202" s="96"/>
      <c r="L202" s="72"/>
      <c r="M202" s="429"/>
      <c r="N202" s="428"/>
      <c r="O202" s="429"/>
      <c r="P202" s="438"/>
    </row>
    <row r="203" spans="2:16" ht="17.25" hidden="1">
      <c r="B203" s="409"/>
      <c r="C203" s="29"/>
      <c r="D203" s="170"/>
      <c r="E203" s="428"/>
      <c r="F203" s="72"/>
      <c r="G203" s="84"/>
      <c r="H203" s="96"/>
      <c r="I203" s="72"/>
      <c r="J203" s="72"/>
      <c r="K203" s="96"/>
      <c r="L203" s="72"/>
      <c r="M203" s="429"/>
      <c r="N203" s="428"/>
      <c r="O203" s="429"/>
      <c r="P203" s="438"/>
    </row>
    <row r="204" spans="2:16" ht="17.25" hidden="1">
      <c r="B204" s="499"/>
      <c r="C204" s="475"/>
      <c r="D204" s="481"/>
      <c r="E204" s="482"/>
      <c r="F204" s="483"/>
      <c r="G204" s="484"/>
      <c r="H204" s="484"/>
      <c r="I204" s="485"/>
      <c r="J204" s="485"/>
      <c r="K204" s="484"/>
      <c r="L204" s="485"/>
      <c r="M204" s="479"/>
      <c r="N204" s="488"/>
      <c r="O204" s="489"/>
      <c r="P204" s="495"/>
    </row>
    <row r="205" spans="2:16" ht="17.25" hidden="1">
      <c r="B205" s="414"/>
      <c r="C205" s="371"/>
      <c r="D205" s="362"/>
      <c r="E205" s="355"/>
      <c r="F205" s="356"/>
      <c r="G205" s="357"/>
      <c r="H205" s="357"/>
      <c r="I205" s="358"/>
      <c r="J205" s="358"/>
      <c r="K205" s="357"/>
      <c r="L205" s="358"/>
      <c r="M205" s="370"/>
      <c r="N205" s="361"/>
      <c r="O205" s="354"/>
      <c r="P205" s="433"/>
    </row>
    <row r="206" spans="2:16" ht="17.25" hidden="1">
      <c r="B206" s="409"/>
      <c r="C206" s="29"/>
      <c r="D206" s="170"/>
      <c r="E206" s="428"/>
      <c r="F206" s="72"/>
      <c r="G206" s="84"/>
      <c r="H206" s="96"/>
      <c r="I206" s="72"/>
      <c r="J206" s="72"/>
      <c r="K206" s="96"/>
      <c r="L206" s="72"/>
      <c r="M206" s="429"/>
      <c r="N206" s="428"/>
      <c r="O206" s="429"/>
      <c r="P206" s="438"/>
    </row>
    <row r="207" spans="2:16" ht="17.25" hidden="1">
      <c r="B207" s="409"/>
      <c r="C207" s="29"/>
      <c r="D207" s="170"/>
      <c r="E207" s="428"/>
      <c r="F207" s="72"/>
      <c r="G207" s="84"/>
      <c r="H207" s="96"/>
      <c r="I207" s="72"/>
      <c r="J207" s="72"/>
      <c r="K207" s="96"/>
      <c r="L207" s="72"/>
      <c r="M207" s="429"/>
      <c r="N207" s="428"/>
      <c r="O207" s="429"/>
      <c r="P207" s="438"/>
    </row>
    <row r="208" spans="2:16" ht="17.25" hidden="1">
      <c r="B208" s="409"/>
      <c r="C208" s="29"/>
      <c r="D208" s="170"/>
      <c r="E208" s="428"/>
      <c r="F208" s="72"/>
      <c r="G208" s="84"/>
      <c r="H208" s="96"/>
      <c r="I208" s="72"/>
      <c r="J208" s="72"/>
      <c r="K208" s="96"/>
      <c r="L208" s="72"/>
      <c r="M208" s="429"/>
      <c r="N208" s="428"/>
      <c r="O208" s="429"/>
      <c r="P208" s="438"/>
    </row>
    <row r="209" spans="2:16" ht="17.25" hidden="1">
      <c r="B209" s="409"/>
      <c r="C209" s="29"/>
      <c r="D209" s="170"/>
      <c r="E209" s="428"/>
      <c r="F209" s="72"/>
      <c r="G209" s="84"/>
      <c r="H209" s="96"/>
      <c r="I209" s="72"/>
      <c r="J209" s="72"/>
      <c r="K209" s="96"/>
      <c r="L209" s="72"/>
      <c r="M209" s="429"/>
      <c r="N209" s="428"/>
      <c r="O209" s="429"/>
      <c r="P209" s="438"/>
    </row>
    <row r="210" spans="2:16" ht="17.25" hidden="1">
      <c r="B210" s="499"/>
      <c r="C210" s="500"/>
      <c r="D210" s="491"/>
      <c r="E210" s="482"/>
      <c r="F210" s="483"/>
      <c r="G210" s="484"/>
      <c r="H210" s="484"/>
      <c r="I210" s="485"/>
      <c r="J210" s="485"/>
      <c r="K210" s="484"/>
      <c r="L210" s="485"/>
      <c r="M210" s="479"/>
      <c r="N210" s="488"/>
      <c r="O210" s="489"/>
      <c r="P210" s="495"/>
    </row>
    <row r="211" spans="2:16" ht="17.25" hidden="1">
      <c r="B211" s="414"/>
      <c r="C211" s="371"/>
      <c r="D211" s="362"/>
      <c r="E211" s="372"/>
      <c r="F211" s="386"/>
      <c r="G211" s="357"/>
      <c r="H211" s="357"/>
      <c r="I211" s="381"/>
      <c r="J211" s="363"/>
      <c r="K211" s="357"/>
      <c r="L211" s="381"/>
      <c r="M211" s="370"/>
      <c r="N211" s="361"/>
      <c r="O211" s="444"/>
      <c r="P211" s="440"/>
    </row>
    <row r="212" spans="2:16" ht="17.25" hidden="1">
      <c r="B212" s="409"/>
      <c r="C212" s="29"/>
      <c r="D212" s="170"/>
      <c r="E212" s="428"/>
      <c r="F212" s="72"/>
      <c r="G212" s="84"/>
      <c r="H212" s="96"/>
      <c r="I212" s="72"/>
      <c r="J212" s="72"/>
      <c r="K212" s="96"/>
      <c r="L212" s="72"/>
      <c r="M212" s="429"/>
      <c r="N212" s="428"/>
      <c r="O212" s="429"/>
      <c r="P212" s="438"/>
    </row>
    <row r="213" spans="2:16" ht="17.25" hidden="1">
      <c r="B213" s="409"/>
      <c r="C213" s="29"/>
      <c r="D213" s="170"/>
      <c r="E213" s="428"/>
      <c r="F213" s="72"/>
      <c r="G213" s="84"/>
      <c r="H213" s="96"/>
      <c r="I213" s="72"/>
      <c r="J213" s="72"/>
      <c r="K213" s="96"/>
      <c r="L213" s="72"/>
      <c r="M213" s="429"/>
      <c r="N213" s="428"/>
      <c r="O213" s="429"/>
      <c r="P213" s="438"/>
    </row>
    <row r="214" spans="2:16" ht="17.25" hidden="1">
      <c r="B214" s="409"/>
      <c r="C214" s="29"/>
      <c r="D214" s="170"/>
      <c r="E214" s="428"/>
      <c r="F214" s="72"/>
      <c r="G214" s="84"/>
      <c r="H214" s="96"/>
      <c r="I214" s="72"/>
      <c r="J214" s="72"/>
      <c r="K214" s="96"/>
      <c r="L214" s="72"/>
      <c r="M214" s="429"/>
      <c r="N214" s="428"/>
      <c r="O214" s="429"/>
      <c r="P214" s="438"/>
    </row>
    <row r="215" spans="2:16" ht="17.25" hidden="1">
      <c r="B215" s="409"/>
      <c r="C215" s="29"/>
      <c r="D215" s="170"/>
      <c r="E215" s="428"/>
      <c r="F215" s="72"/>
      <c r="G215" s="84"/>
      <c r="H215" s="96"/>
      <c r="I215" s="72"/>
      <c r="J215" s="72"/>
      <c r="K215" s="96"/>
      <c r="L215" s="72"/>
      <c r="M215" s="429"/>
      <c r="N215" s="428"/>
      <c r="O215" s="429"/>
      <c r="P215" s="438"/>
    </row>
    <row r="216" spans="2:16" ht="17.25" hidden="1">
      <c r="B216" s="499"/>
      <c r="C216" s="475"/>
      <c r="D216" s="491"/>
      <c r="E216" s="482"/>
      <c r="F216" s="483"/>
      <c r="G216" s="484"/>
      <c r="H216" s="484"/>
      <c r="I216" s="485"/>
      <c r="J216" s="485"/>
      <c r="K216" s="484"/>
      <c r="L216" s="486"/>
      <c r="M216" s="479"/>
      <c r="N216" s="488"/>
      <c r="O216" s="489"/>
      <c r="P216" s="495"/>
    </row>
    <row r="217" spans="2:16" ht="17.25" hidden="1">
      <c r="B217" s="414"/>
      <c r="C217" s="371"/>
      <c r="D217" s="423"/>
      <c r="E217" s="355"/>
      <c r="F217" s="386"/>
      <c r="G217" s="357"/>
      <c r="H217" s="357"/>
      <c r="I217" s="358"/>
      <c r="J217" s="358"/>
      <c r="K217" s="357"/>
      <c r="L217" s="364"/>
      <c r="M217" s="387"/>
      <c r="N217" s="361"/>
      <c r="O217" s="354"/>
      <c r="P217" s="433"/>
    </row>
    <row r="218" spans="2:16" ht="17.25" hidden="1">
      <c r="B218" s="414"/>
      <c r="C218" s="371"/>
      <c r="D218" s="362"/>
      <c r="E218" s="355"/>
      <c r="F218" s="356"/>
      <c r="G218" s="357"/>
      <c r="H218" s="357"/>
      <c r="I218" s="358"/>
      <c r="J218" s="358"/>
      <c r="K218" s="357"/>
      <c r="L218" s="358"/>
      <c r="M218" s="370"/>
      <c r="N218" s="361"/>
      <c r="O218" s="354"/>
      <c r="P218" s="433"/>
    </row>
    <row r="219" spans="2:16" ht="17.25" hidden="1">
      <c r="B219" s="414"/>
      <c r="C219" s="371"/>
      <c r="D219" s="362"/>
      <c r="E219" s="355"/>
      <c r="F219" s="356"/>
      <c r="G219" s="357"/>
      <c r="H219" s="357"/>
      <c r="I219" s="363"/>
      <c r="J219" s="358"/>
      <c r="K219" s="357"/>
      <c r="L219" s="358"/>
      <c r="M219" s="370"/>
      <c r="N219" s="361"/>
      <c r="O219" s="354"/>
      <c r="P219" s="434"/>
    </row>
    <row r="220" spans="2:16" ht="17.25" hidden="1">
      <c r="B220" s="409"/>
      <c r="C220" s="29"/>
      <c r="D220" s="170"/>
      <c r="E220" s="428"/>
      <c r="F220" s="72"/>
      <c r="G220" s="84"/>
      <c r="H220" s="84"/>
      <c r="I220" s="72"/>
      <c r="J220" s="72"/>
      <c r="K220" s="84"/>
      <c r="L220" s="72"/>
      <c r="M220" s="429"/>
      <c r="N220" s="428"/>
      <c r="O220" s="429"/>
      <c r="P220" s="441"/>
    </row>
    <row r="221" spans="2:16" ht="17.25" hidden="1">
      <c r="B221" s="409"/>
      <c r="C221" s="29"/>
      <c r="D221" s="170"/>
      <c r="E221" s="428"/>
      <c r="F221" s="72"/>
      <c r="G221" s="84"/>
      <c r="H221" s="84"/>
      <c r="I221" s="72"/>
      <c r="J221" s="72"/>
      <c r="K221" s="84"/>
      <c r="L221" s="72"/>
      <c r="M221" s="429"/>
      <c r="N221" s="428"/>
      <c r="O221" s="429"/>
      <c r="P221" s="441"/>
    </row>
    <row r="222" spans="2:16" ht="17.25" hidden="1">
      <c r="B222" s="499"/>
      <c r="C222" s="500"/>
      <c r="D222" s="481"/>
      <c r="E222" s="482"/>
      <c r="F222" s="483"/>
      <c r="G222" s="484"/>
      <c r="H222" s="484"/>
      <c r="I222" s="485"/>
      <c r="J222" s="485"/>
      <c r="K222" s="484"/>
      <c r="L222" s="485"/>
      <c r="M222" s="479"/>
      <c r="N222" s="488"/>
      <c r="O222" s="489"/>
      <c r="P222" s="495"/>
    </row>
    <row r="223" spans="2:16" ht="17.25" hidden="1">
      <c r="B223" s="414"/>
      <c r="C223" s="371"/>
      <c r="D223" s="362"/>
      <c r="E223" s="355"/>
      <c r="F223" s="356"/>
      <c r="G223" s="357"/>
      <c r="H223" s="357"/>
      <c r="I223" s="358"/>
      <c r="J223" s="358"/>
      <c r="K223" s="357"/>
      <c r="L223" s="358"/>
      <c r="M223" s="370"/>
      <c r="N223" s="361"/>
      <c r="O223" s="354"/>
      <c r="P223" s="433"/>
    </row>
    <row r="224" spans="2:16" ht="17.25" hidden="1">
      <c r="B224" s="414"/>
      <c r="C224" s="371"/>
      <c r="D224" s="362"/>
      <c r="E224" s="355"/>
      <c r="F224" s="356"/>
      <c r="G224" s="357"/>
      <c r="H224" s="357"/>
      <c r="I224" s="358"/>
      <c r="J224" s="358"/>
      <c r="K224" s="357"/>
      <c r="L224" s="359"/>
      <c r="M224" s="370"/>
      <c r="N224" s="361"/>
      <c r="O224" s="354"/>
      <c r="P224" s="433"/>
    </row>
    <row r="225" spans="2:16" ht="17.25" hidden="1">
      <c r="B225" s="409"/>
      <c r="C225" s="29"/>
      <c r="D225" s="170"/>
      <c r="E225" s="428"/>
      <c r="F225" s="72"/>
      <c r="G225" s="84"/>
      <c r="H225" s="96"/>
      <c r="I225" s="72"/>
      <c r="J225" s="72"/>
      <c r="K225" s="96"/>
      <c r="L225" s="72"/>
      <c r="M225" s="429"/>
      <c r="N225" s="428"/>
      <c r="O225" s="429"/>
      <c r="P225" s="438"/>
    </row>
    <row r="226" spans="2:16" ht="17.25" hidden="1">
      <c r="B226" s="409"/>
      <c r="C226" s="29"/>
      <c r="D226" s="170"/>
      <c r="E226" s="428"/>
      <c r="F226" s="72"/>
      <c r="G226" s="84"/>
      <c r="H226" s="96"/>
      <c r="I226" s="72"/>
      <c r="J226" s="72"/>
      <c r="K226" s="96"/>
      <c r="L226" s="72"/>
      <c r="M226" s="429"/>
      <c r="N226" s="428"/>
      <c r="O226" s="429"/>
      <c r="P226" s="438"/>
    </row>
    <row r="227" spans="2:16" ht="17.25" hidden="1">
      <c r="B227" s="409"/>
      <c r="C227" s="29"/>
      <c r="D227" s="170"/>
      <c r="E227" s="428"/>
      <c r="F227" s="72"/>
      <c r="G227" s="84"/>
      <c r="H227" s="96"/>
      <c r="I227" s="72"/>
      <c r="J227" s="72"/>
      <c r="K227" s="96"/>
      <c r="L227" s="72"/>
      <c r="M227" s="429"/>
      <c r="N227" s="428"/>
      <c r="O227" s="429"/>
      <c r="P227" s="438"/>
    </row>
    <row r="228" spans="2:16" ht="17.25" hidden="1">
      <c r="B228" s="499"/>
      <c r="C228" s="475"/>
      <c r="D228" s="491"/>
      <c r="E228" s="482"/>
      <c r="F228" s="483"/>
      <c r="G228" s="484"/>
      <c r="H228" s="484"/>
      <c r="I228" s="485"/>
      <c r="J228" s="485"/>
      <c r="K228" s="484"/>
      <c r="L228" s="486"/>
      <c r="M228" s="479"/>
      <c r="N228" s="488"/>
      <c r="O228" s="489"/>
      <c r="P228" s="495"/>
    </row>
    <row r="229" spans="2:16" ht="17.25" hidden="1">
      <c r="B229" s="414"/>
      <c r="C229" s="371"/>
      <c r="D229" s="423"/>
      <c r="E229" s="355"/>
      <c r="F229" s="386"/>
      <c r="G229" s="357"/>
      <c r="H229" s="357"/>
      <c r="I229" s="358"/>
      <c r="J229" s="358"/>
      <c r="K229" s="357"/>
      <c r="L229" s="359"/>
      <c r="M229" s="387"/>
      <c r="N229" s="361"/>
      <c r="O229" s="444"/>
      <c r="P229" s="440"/>
    </row>
    <row r="230" spans="2:16" ht="17.25" hidden="1">
      <c r="B230" s="409"/>
      <c r="C230" s="29"/>
      <c r="D230" s="170"/>
      <c r="E230" s="428"/>
      <c r="F230" s="72"/>
      <c r="G230" s="84"/>
      <c r="H230" s="96"/>
      <c r="I230" s="72"/>
      <c r="J230" s="72"/>
      <c r="K230" s="96"/>
      <c r="L230" s="72"/>
      <c r="M230" s="429"/>
      <c r="N230" s="428"/>
      <c r="O230" s="429"/>
      <c r="P230" s="438"/>
    </row>
    <row r="231" spans="2:16" ht="17.25" hidden="1">
      <c r="B231" s="409"/>
      <c r="C231" s="29"/>
      <c r="D231" s="170"/>
      <c r="E231" s="428"/>
      <c r="F231" s="72"/>
      <c r="G231" s="84"/>
      <c r="H231" s="96"/>
      <c r="I231" s="72"/>
      <c r="J231" s="72"/>
      <c r="K231" s="96"/>
      <c r="L231" s="72"/>
      <c r="M231" s="429"/>
      <c r="N231" s="428"/>
      <c r="O231" s="429"/>
      <c r="P231" s="438"/>
    </row>
    <row r="232" spans="2:16" ht="17.25" hidden="1">
      <c r="B232" s="409"/>
      <c r="C232" s="29"/>
      <c r="D232" s="170"/>
      <c r="E232" s="428"/>
      <c r="F232" s="72"/>
      <c r="G232" s="84"/>
      <c r="H232" s="96"/>
      <c r="I232" s="72"/>
      <c r="J232" s="72"/>
      <c r="K232" s="96"/>
      <c r="L232" s="72"/>
      <c r="M232" s="429"/>
      <c r="N232" s="428"/>
      <c r="O232" s="429"/>
      <c r="P232" s="438"/>
    </row>
    <row r="233" spans="2:16" ht="17.25" hidden="1">
      <c r="B233" s="409"/>
      <c r="C233" s="29"/>
      <c r="D233" s="170"/>
      <c r="E233" s="428"/>
      <c r="F233" s="72"/>
      <c r="G233" s="84"/>
      <c r="H233" s="96"/>
      <c r="I233" s="72"/>
      <c r="J233" s="72"/>
      <c r="K233" s="96"/>
      <c r="L233" s="72"/>
      <c r="M233" s="429"/>
      <c r="N233" s="428"/>
      <c r="O233" s="429"/>
      <c r="P233" s="438"/>
    </row>
    <row r="234" spans="2:16" ht="17.25" hidden="1">
      <c r="B234" s="499"/>
      <c r="C234" s="475"/>
      <c r="D234" s="481"/>
      <c r="E234" s="482"/>
      <c r="F234" s="483"/>
      <c r="G234" s="484"/>
      <c r="H234" s="484"/>
      <c r="I234" s="485"/>
      <c r="J234" s="485"/>
      <c r="K234" s="484"/>
      <c r="L234" s="485"/>
      <c r="M234" s="479"/>
      <c r="N234" s="488"/>
      <c r="O234" s="489"/>
      <c r="P234" s="495"/>
    </row>
    <row r="235" spans="2:16" ht="17.25" hidden="1">
      <c r="B235" s="415"/>
      <c r="C235" s="353"/>
      <c r="D235" s="362"/>
      <c r="E235" s="355"/>
      <c r="F235" s="386"/>
      <c r="G235" s="357"/>
      <c r="H235" s="357"/>
      <c r="I235" s="358"/>
      <c r="J235" s="358"/>
      <c r="K235" s="357"/>
      <c r="L235" s="358"/>
      <c r="M235" s="370"/>
      <c r="N235" s="361"/>
      <c r="O235" s="354"/>
      <c r="P235" s="433"/>
    </row>
    <row r="236" spans="2:16" ht="17.25" hidden="1">
      <c r="B236" s="414"/>
      <c r="C236" s="391"/>
      <c r="D236" s="362"/>
      <c r="E236" s="355"/>
      <c r="F236" s="356"/>
      <c r="G236" s="357"/>
      <c r="H236" s="357"/>
      <c r="I236" s="358"/>
      <c r="J236" s="358"/>
      <c r="K236" s="357"/>
      <c r="L236" s="358"/>
      <c r="M236" s="370"/>
      <c r="N236" s="361"/>
      <c r="O236" s="354"/>
      <c r="P236" s="433"/>
    </row>
    <row r="237" spans="2:16" ht="17.25" hidden="1">
      <c r="B237" s="409"/>
      <c r="C237" s="29"/>
      <c r="D237" s="170"/>
      <c r="E237" s="428"/>
      <c r="F237" s="72"/>
      <c r="G237" s="84"/>
      <c r="H237" s="96"/>
      <c r="I237" s="72"/>
      <c r="J237" s="72"/>
      <c r="K237" s="96"/>
      <c r="L237" s="72"/>
      <c r="M237" s="429"/>
      <c r="N237" s="428"/>
      <c r="O237" s="429"/>
      <c r="P237" s="438"/>
    </row>
    <row r="238" spans="2:16" ht="17.25" hidden="1">
      <c r="B238" s="409"/>
      <c r="C238" s="29"/>
      <c r="D238" s="170"/>
      <c r="E238" s="428"/>
      <c r="F238" s="72"/>
      <c r="G238" s="84"/>
      <c r="H238" s="96"/>
      <c r="I238" s="72"/>
      <c r="J238" s="72"/>
      <c r="K238" s="96"/>
      <c r="L238" s="72"/>
      <c r="M238" s="429"/>
      <c r="N238" s="428"/>
      <c r="O238" s="429"/>
      <c r="P238" s="438"/>
    </row>
    <row r="239" spans="2:16" ht="17.25" hidden="1">
      <c r="B239" s="409"/>
      <c r="C239" s="29"/>
      <c r="D239" s="170"/>
      <c r="E239" s="428"/>
      <c r="F239" s="72"/>
      <c r="G239" s="84"/>
      <c r="H239" s="96"/>
      <c r="I239" s="72"/>
      <c r="J239" s="72"/>
      <c r="K239" s="96"/>
      <c r="L239" s="72"/>
      <c r="M239" s="429"/>
      <c r="N239" s="428"/>
      <c r="O239" s="429"/>
      <c r="P239" s="438"/>
    </row>
    <row r="240" spans="2:16" ht="17.25" hidden="1">
      <c r="B240" s="499"/>
      <c r="C240" s="475"/>
      <c r="D240" s="481"/>
      <c r="E240" s="482"/>
      <c r="F240" s="483"/>
      <c r="G240" s="484"/>
      <c r="H240" s="484"/>
      <c r="I240" s="485"/>
      <c r="J240" s="485"/>
      <c r="K240" s="484"/>
      <c r="L240" s="485"/>
      <c r="M240" s="479"/>
      <c r="N240" s="488"/>
      <c r="O240" s="489"/>
      <c r="P240" s="495"/>
    </row>
    <row r="241" spans="2:16" ht="17.25" hidden="1">
      <c r="B241" s="415"/>
      <c r="C241" s="422"/>
      <c r="D241" s="423"/>
      <c r="E241" s="355"/>
      <c r="F241" s="356"/>
      <c r="G241" s="357"/>
      <c r="H241" s="357"/>
      <c r="I241" s="358"/>
      <c r="J241" s="358"/>
      <c r="K241" s="357"/>
      <c r="L241" s="358"/>
      <c r="M241" s="370"/>
      <c r="N241" s="361"/>
      <c r="O241" s="354"/>
      <c r="P241" s="433"/>
    </row>
    <row r="242" spans="2:16" ht="17.25" hidden="1">
      <c r="B242" s="415"/>
      <c r="C242" s="422"/>
      <c r="D242" s="362"/>
      <c r="E242" s="355"/>
      <c r="F242" s="356"/>
      <c r="G242" s="357"/>
      <c r="H242" s="357"/>
      <c r="I242" s="358"/>
      <c r="J242" s="358"/>
      <c r="K242" s="357"/>
      <c r="L242" s="358"/>
      <c r="M242" s="370"/>
      <c r="N242" s="361"/>
      <c r="O242" s="354"/>
      <c r="P242" s="433"/>
    </row>
    <row r="243" spans="2:16" ht="17.25" hidden="1">
      <c r="B243" s="415"/>
      <c r="C243" s="422"/>
      <c r="D243" s="423"/>
      <c r="E243" s="355"/>
      <c r="F243" s="356"/>
      <c r="G243" s="357"/>
      <c r="H243" s="357"/>
      <c r="I243" s="358"/>
      <c r="J243" s="363"/>
      <c r="K243" s="357"/>
      <c r="L243" s="358"/>
      <c r="M243" s="370"/>
      <c r="N243" s="361"/>
      <c r="O243" s="354"/>
      <c r="P243" s="433"/>
    </row>
    <row r="244" spans="2:16" ht="17.25" hidden="1">
      <c r="B244" s="409"/>
      <c r="C244" s="29"/>
      <c r="D244" s="170"/>
      <c r="E244" s="428"/>
      <c r="F244" s="72"/>
      <c r="G244" s="84"/>
      <c r="H244" s="96"/>
      <c r="I244" s="72"/>
      <c r="J244" s="72"/>
      <c r="K244" s="96"/>
      <c r="L244" s="72"/>
      <c r="M244" s="429"/>
      <c r="N244" s="428"/>
      <c r="O244" s="429"/>
      <c r="P244" s="438"/>
    </row>
    <row r="245" spans="2:16" ht="17.25" hidden="1">
      <c r="B245" s="409"/>
      <c r="C245" s="29"/>
      <c r="D245" s="170"/>
      <c r="E245" s="428"/>
      <c r="F245" s="72"/>
      <c r="G245" s="84"/>
      <c r="H245" s="96"/>
      <c r="I245" s="72"/>
      <c r="J245" s="72"/>
      <c r="K245" s="96"/>
      <c r="L245" s="72"/>
      <c r="M245" s="429"/>
      <c r="N245" s="428"/>
      <c r="O245" s="429"/>
      <c r="P245" s="438"/>
    </row>
    <row r="246" spans="2:16" ht="17.25" hidden="1">
      <c r="B246" s="409"/>
      <c r="C246" s="77"/>
      <c r="D246" s="170"/>
      <c r="E246" s="428"/>
      <c r="F246" s="72"/>
      <c r="G246" s="84"/>
      <c r="H246" s="96"/>
      <c r="I246" s="72"/>
      <c r="J246" s="72"/>
      <c r="K246" s="96"/>
      <c r="L246" s="72"/>
      <c r="M246" s="429"/>
      <c r="N246" s="428"/>
      <c r="O246" s="429"/>
      <c r="P246" s="438"/>
    </row>
    <row r="247" spans="2:16" ht="17.25" hidden="1">
      <c r="B247" s="409"/>
      <c r="C247" s="77"/>
      <c r="D247" s="170"/>
      <c r="E247" s="428"/>
      <c r="F247" s="72"/>
      <c r="G247" s="84"/>
      <c r="H247" s="96"/>
      <c r="I247" s="72"/>
      <c r="J247" s="72"/>
      <c r="K247" s="96"/>
      <c r="L247" s="72"/>
      <c r="M247" s="429"/>
      <c r="N247" s="428"/>
      <c r="O247" s="429"/>
      <c r="P247" s="438"/>
    </row>
    <row r="248" spans="2:16" ht="17.25" hidden="1">
      <c r="B248" s="499"/>
      <c r="C248" s="500"/>
      <c r="D248" s="481"/>
      <c r="E248" s="482"/>
      <c r="F248" s="483"/>
      <c r="G248" s="484"/>
      <c r="H248" s="484"/>
      <c r="I248" s="485"/>
      <c r="J248" s="485"/>
      <c r="K248" s="484"/>
      <c r="L248" s="485"/>
      <c r="M248" s="479"/>
      <c r="N248" s="488"/>
      <c r="O248" s="489"/>
      <c r="P248" s="495"/>
    </row>
    <row r="249" spans="2:16" ht="17.25" hidden="1">
      <c r="B249" s="414"/>
      <c r="C249" s="371"/>
      <c r="D249" s="362"/>
      <c r="E249" s="355"/>
      <c r="F249" s="356"/>
      <c r="G249" s="357"/>
      <c r="H249" s="357"/>
      <c r="I249" s="358"/>
      <c r="J249" s="358"/>
      <c r="K249" s="357"/>
      <c r="L249" s="358"/>
      <c r="M249" s="370"/>
      <c r="N249" s="361"/>
      <c r="O249" s="354"/>
      <c r="P249" s="433"/>
    </row>
    <row r="250" spans="2:16" ht="17.25" hidden="1">
      <c r="B250" s="407"/>
      <c r="C250" s="353"/>
      <c r="D250" s="423"/>
      <c r="E250" s="355"/>
      <c r="F250" s="356"/>
      <c r="G250" s="357"/>
      <c r="H250" s="357"/>
      <c r="I250" s="358"/>
      <c r="J250" s="358"/>
      <c r="K250" s="357"/>
      <c r="L250" s="359"/>
      <c r="M250" s="360"/>
      <c r="N250" s="361"/>
      <c r="O250" s="354"/>
      <c r="P250" s="433"/>
    </row>
    <row r="251" spans="2:16" ht="17.25" hidden="1">
      <c r="B251" s="409"/>
      <c r="C251" s="29"/>
      <c r="D251" s="170"/>
      <c r="E251" s="428"/>
      <c r="F251" s="72"/>
      <c r="G251" s="84"/>
      <c r="H251" s="96"/>
      <c r="I251" s="72"/>
      <c r="J251" s="72"/>
      <c r="K251" s="96"/>
      <c r="L251" s="72"/>
      <c r="M251" s="429"/>
      <c r="N251" s="428"/>
      <c r="O251" s="429"/>
      <c r="P251" s="438"/>
    </row>
    <row r="252" spans="2:16" ht="17.25" hidden="1">
      <c r="B252" s="409"/>
      <c r="C252" s="29"/>
      <c r="D252" s="170"/>
      <c r="E252" s="428"/>
      <c r="F252" s="72"/>
      <c r="G252" s="84"/>
      <c r="H252" s="96"/>
      <c r="I252" s="72"/>
      <c r="J252" s="72"/>
      <c r="K252" s="96"/>
      <c r="L252" s="72"/>
      <c r="M252" s="429"/>
      <c r="N252" s="428"/>
      <c r="O252" s="429"/>
      <c r="P252" s="438"/>
    </row>
    <row r="253" spans="2:16" ht="17.25" hidden="1">
      <c r="B253" s="409"/>
      <c r="C253" s="29"/>
      <c r="D253" s="170"/>
      <c r="E253" s="428"/>
      <c r="F253" s="72"/>
      <c r="G253" s="84"/>
      <c r="H253" s="96"/>
      <c r="I253" s="72"/>
      <c r="J253" s="72"/>
      <c r="K253" s="96"/>
      <c r="L253" s="72"/>
      <c r="M253" s="429"/>
      <c r="N253" s="428"/>
      <c r="O253" s="429"/>
      <c r="P253" s="438"/>
    </row>
    <row r="254" spans="2:16" ht="17.25" hidden="1">
      <c r="B254" s="474"/>
      <c r="C254" s="475"/>
      <c r="D254" s="481"/>
      <c r="E254" s="482"/>
      <c r="F254" s="483"/>
      <c r="G254" s="484"/>
      <c r="H254" s="484"/>
      <c r="I254" s="485"/>
      <c r="J254" s="485"/>
      <c r="K254" s="484"/>
      <c r="L254" s="485"/>
      <c r="M254" s="497"/>
      <c r="N254" s="488"/>
      <c r="O254" s="489"/>
      <c r="P254" s="495"/>
    </row>
    <row r="255" spans="2:16" ht="17.25" hidden="1">
      <c r="B255" s="408"/>
      <c r="C255" s="371"/>
      <c r="D255" s="362"/>
      <c r="E255" s="355"/>
      <c r="F255" s="356"/>
      <c r="G255" s="357"/>
      <c r="H255" s="357"/>
      <c r="I255" s="358"/>
      <c r="J255" s="358"/>
      <c r="K255" s="357"/>
      <c r="L255" s="358"/>
      <c r="M255" s="384"/>
      <c r="N255" s="361"/>
      <c r="O255" s="354"/>
      <c r="P255" s="433"/>
    </row>
    <row r="256" spans="2:16" ht="17.25" hidden="1">
      <c r="B256" s="407"/>
      <c r="C256" s="353"/>
      <c r="D256" s="423"/>
      <c r="E256" s="355"/>
      <c r="F256" s="356"/>
      <c r="G256" s="357"/>
      <c r="H256" s="357"/>
      <c r="I256" s="358"/>
      <c r="J256" s="363"/>
      <c r="K256" s="357"/>
      <c r="L256" s="358"/>
      <c r="M256" s="384"/>
      <c r="N256" s="361"/>
      <c r="O256" s="354"/>
      <c r="P256" s="433"/>
    </row>
    <row r="257" spans="2:16" ht="17.25" hidden="1">
      <c r="B257" s="408"/>
      <c r="C257" s="371"/>
      <c r="D257" s="424"/>
      <c r="E257" s="372"/>
      <c r="F257" s="386"/>
      <c r="G257" s="392"/>
      <c r="H257" s="392"/>
      <c r="I257" s="381"/>
      <c r="J257" s="381"/>
      <c r="K257" s="392"/>
      <c r="L257" s="364"/>
      <c r="M257" s="387"/>
      <c r="N257" s="393"/>
      <c r="O257" s="444"/>
      <c r="P257" s="440"/>
    </row>
    <row r="258" spans="2:16" ht="18" hidden="1" thickBot="1">
      <c r="B258" s="416"/>
      <c r="C258" s="394"/>
      <c r="D258" s="427"/>
      <c r="E258" s="395"/>
      <c r="F258" s="396"/>
      <c r="G258" s="397"/>
      <c r="H258" s="398"/>
      <c r="I258" s="399"/>
      <c r="J258" s="399"/>
      <c r="K258" s="398"/>
      <c r="L258" s="400"/>
      <c r="M258" s="401"/>
      <c r="N258" s="402"/>
      <c r="O258" s="446"/>
      <c r="P258" s="443"/>
    </row>
    <row r="259" spans="2:16" ht="17.25" hidden="1">
      <c r="B259" s="409"/>
      <c r="C259" s="29"/>
      <c r="D259" s="170"/>
      <c r="E259" s="176"/>
      <c r="F259" s="72"/>
      <c r="G259" s="84"/>
      <c r="H259" s="96"/>
      <c r="I259" s="72"/>
      <c r="J259" s="72"/>
      <c r="K259" s="96"/>
      <c r="L259" s="72"/>
      <c r="M259" s="98"/>
      <c r="N259" s="176"/>
      <c r="O259" s="72"/>
      <c r="P259" s="97"/>
    </row>
    <row r="260" spans="2:16" ht="17.25" hidden="1">
      <c r="B260" s="417"/>
      <c r="C260" s="290"/>
      <c r="D260" s="285"/>
      <c r="E260" s="286"/>
      <c r="F260" s="287"/>
      <c r="G260" s="291"/>
      <c r="H260" s="288"/>
      <c r="I260" s="287"/>
      <c r="J260" s="287"/>
      <c r="K260" s="288"/>
      <c r="L260" s="287"/>
      <c r="M260" s="289"/>
      <c r="N260" s="286"/>
      <c r="O260" s="287"/>
      <c r="P260" s="294"/>
    </row>
    <row r="261" spans="2:16" ht="17.25" hidden="1">
      <c r="B261" s="409"/>
      <c r="C261" s="29"/>
      <c r="D261" s="170"/>
      <c r="E261" s="176"/>
      <c r="F261" s="72"/>
      <c r="G261" s="84"/>
      <c r="H261" s="96"/>
      <c r="I261" s="72"/>
      <c r="J261" s="72"/>
      <c r="K261" s="96"/>
      <c r="L261" s="72"/>
      <c r="M261" s="98"/>
      <c r="N261" s="176"/>
      <c r="O261" s="72"/>
      <c r="P261" s="97"/>
    </row>
    <row r="262" spans="2:16" ht="17.25" hidden="1">
      <c r="B262" s="409"/>
      <c r="C262" s="29"/>
      <c r="D262" s="170"/>
      <c r="E262" s="176"/>
      <c r="F262" s="72"/>
      <c r="G262" s="84"/>
      <c r="H262" s="96"/>
      <c r="I262" s="72"/>
      <c r="J262" s="72"/>
      <c r="K262" s="96"/>
      <c r="L262" s="72"/>
      <c r="M262" s="98"/>
      <c r="N262" s="176"/>
      <c r="O262" s="72"/>
      <c r="P262" s="97"/>
    </row>
    <row r="263" spans="2:16" ht="17.25" hidden="1">
      <c r="B263" s="409"/>
      <c r="C263" s="29"/>
      <c r="D263" s="170"/>
      <c r="E263" s="176"/>
      <c r="F263" s="72"/>
      <c r="G263" s="84"/>
      <c r="H263" s="96"/>
      <c r="I263" s="72"/>
      <c r="J263" s="72"/>
      <c r="K263" s="96"/>
      <c r="L263" s="72"/>
      <c r="M263" s="98"/>
      <c r="N263" s="176"/>
      <c r="O263" s="72"/>
      <c r="P263" s="97"/>
    </row>
    <row r="264" spans="2:16" ht="17.25" hidden="1">
      <c r="B264" s="409"/>
      <c r="C264" s="29"/>
      <c r="D264" s="170"/>
      <c r="E264" s="176"/>
      <c r="F264" s="72"/>
      <c r="G264" s="84"/>
      <c r="H264" s="96"/>
      <c r="I264" s="72"/>
      <c r="J264" s="72"/>
      <c r="K264" s="96"/>
      <c r="L264" s="72"/>
      <c r="M264" s="98"/>
      <c r="N264" s="176"/>
      <c r="O264" s="72"/>
      <c r="P264" s="97"/>
    </row>
    <row r="265" spans="2:16" ht="17.25" hidden="1">
      <c r="B265" s="409"/>
      <c r="C265" s="29"/>
      <c r="D265" s="170"/>
      <c r="E265" s="176"/>
      <c r="F265" s="72"/>
      <c r="G265" s="84"/>
      <c r="H265" s="96"/>
      <c r="I265" s="72"/>
      <c r="J265" s="72"/>
      <c r="K265" s="96"/>
      <c r="L265" s="72"/>
      <c r="M265" s="98"/>
      <c r="N265" s="176"/>
      <c r="O265" s="72"/>
      <c r="P265" s="97"/>
    </row>
    <row r="266" spans="2:16" ht="17.25" hidden="1">
      <c r="B266" s="418"/>
      <c r="C266" s="290"/>
      <c r="D266" s="295"/>
      <c r="E266" s="296"/>
      <c r="F266" s="297"/>
      <c r="G266" s="291"/>
      <c r="H266" s="290"/>
      <c r="I266" s="291"/>
      <c r="J266" s="290"/>
      <c r="K266" s="291"/>
      <c r="L266" s="298"/>
      <c r="M266" s="292"/>
      <c r="N266" s="299"/>
      <c r="O266" s="300"/>
      <c r="P266" s="293"/>
    </row>
    <row r="267" spans="2:16" ht="17.25" hidden="1">
      <c r="B267" s="419"/>
      <c r="C267" s="29"/>
      <c r="D267" s="172"/>
      <c r="E267" s="177"/>
      <c r="F267" s="31"/>
      <c r="G267" s="32"/>
      <c r="H267" s="41"/>
      <c r="I267" s="29"/>
      <c r="J267" s="29"/>
      <c r="K267" s="32"/>
      <c r="L267" s="33"/>
      <c r="M267" s="42"/>
      <c r="N267" s="181"/>
      <c r="O267" s="40"/>
      <c r="P267" s="42"/>
    </row>
    <row r="268" spans="2:16" ht="17.25" hidden="1">
      <c r="B268" s="419"/>
      <c r="C268" s="29"/>
      <c r="D268" s="172"/>
      <c r="E268" s="177"/>
      <c r="F268" s="31"/>
      <c r="G268" s="32"/>
      <c r="H268" s="41"/>
      <c r="I268" s="29"/>
      <c r="J268" s="29"/>
      <c r="K268" s="32"/>
      <c r="L268" s="33"/>
      <c r="M268" s="42"/>
      <c r="N268" s="181"/>
      <c r="O268" s="40"/>
      <c r="P268" s="42"/>
    </row>
    <row r="269" spans="2:16" ht="17.25" hidden="1">
      <c r="B269" s="419"/>
      <c r="C269" s="29"/>
      <c r="D269" s="172"/>
      <c r="E269" s="177"/>
      <c r="F269" s="31"/>
      <c r="G269" s="32"/>
      <c r="H269" s="41"/>
      <c r="I269" s="29"/>
      <c r="J269" s="29"/>
      <c r="K269" s="32"/>
      <c r="L269" s="33"/>
      <c r="M269" s="42"/>
      <c r="N269" s="181"/>
      <c r="O269" s="40"/>
      <c r="P269" s="42"/>
    </row>
    <row r="270" spans="2:16" ht="17.25" hidden="1">
      <c r="B270" s="419"/>
      <c r="C270" s="29"/>
      <c r="D270" s="172"/>
      <c r="E270" s="177"/>
      <c r="F270" s="31"/>
      <c r="G270" s="32"/>
      <c r="H270" s="41"/>
      <c r="I270" s="29"/>
      <c r="J270" s="29"/>
      <c r="K270" s="32"/>
      <c r="L270" s="33"/>
      <c r="M270" s="42"/>
      <c r="N270" s="181"/>
      <c r="O270" s="40"/>
      <c r="P270" s="42"/>
    </row>
    <row r="271" spans="2:16" ht="17.25" hidden="1">
      <c r="B271" s="419"/>
      <c r="C271" s="29"/>
      <c r="D271" s="172"/>
      <c r="E271" s="177"/>
      <c r="F271" s="31"/>
      <c r="G271" s="32"/>
      <c r="H271" s="41"/>
      <c r="I271" s="29"/>
      <c r="J271" s="29"/>
      <c r="K271" s="32"/>
      <c r="L271" s="33"/>
      <c r="M271" s="42"/>
      <c r="N271" s="181"/>
      <c r="O271" s="40"/>
      <c r="P271" s="42"/>
    </row>
    <row r="272" spans="2:16" ht="17.25" hidden="1">
      <c r="B272" s="419"/>
      <c r="C272" s="29"/>
      <c r="D272" s="172"/>
      <c r="E272" s="177"/>
      <c r="F272" s="31"/>
      <c r="G272" s="32"/>
      <c r="H272" s="41"/>
      <c r="I272" s="29"/>
      <c r="J272" s="29"/>
      <c r="K272" s="32"/>
      <c r="L272" s="33"/>
      <c r="M272" s="42"/>
      <c r="N272" s="181"/>
      <c r="O272" s="40"/>
      <c r="P272" s="42"/>
    </row>
    <row r="273" spans="2:16" ht="17.25" hidden="1">
      <c r="B273" s="419"/>
      <c r="C273" s="29"/>
      <c r="D273" s="172"/>
      <c r="E273" s="177"/>
      <c r="F273" s="31"/>
      <c r="G273" s="32"/>
      <c r="H273" s="41"/>
      <c r="I273" s="29"/>
      <c r="J273" s="29"/>
      <c r="K273" s="32"/>
      <c r="L273" s="33"/>
      <c r="M273" s="42"/>
      <c r="N273" s="181"/>
      <c r="O273" s="40"/>
      <c r="P273" s="42"/>
    </row>
    <row r="274" spans="2:16" ht="17.25" hidden="1">
      <c r="B274" s="419"/>
      <c r="C274" s="29"/>
      <c r="D274" s="173"/>
      <c r="E274" s="178"/>
      <c r="F274" s="31"/>
      <c r="G274" s="32"/>
      <c r="H274" s="29"/>
      <c r="I274" s="29"/>
      <c r="J274" s="29"/>
      <c r="K274" s="32"/>
      <c r="L274" s="33"/>
      <c r="M274" s="43"/>
      <c r="N274" s="182"/>
      <c r="O274" s="33"/>
      <c r="P274" s="43"/>
    </row>
    <row r="275" spans="2:16" ht="17.25" hidden="1">
      <c r="B275" s="419"/>
      <c r="C275" s="29"/>
      <c r="D275" s="174"/>
      <c r="E275" s="177"/>
      <c r="F275" s="31"/>
      <c r="G275" s="32"/>
      <c r="H275" s="41"/>
      <c r="I275" s="29"/>
      <c r="J275" s="29"/>
      <c r="K275" s="32"/>
      <c r="L275" s="33"/>
      <c r="M275" s="42"/>
      <c r="N275" s="183"/>
      <c r="O275" s="30"/>
      <c r="P275" s="38"/>
    </row>
    <row r="276" spans="2:16" ht="18" hidden="1" thickBot="1">
      <c r="B276" s="420"/>
      <c r="C276" s="44"/>
      <c r="D276" s="175"/>
      <c r="E276" s="179"/>
      <c r="F276" s="45"/>
      <c r="G276" s="46"/>
      <c r="H276" s="101"/>
      <c r="I276" s="44"/>
      <c r="J276" s="44"/>
      <c r="K276" s="46"/>
      <c r="L276" s="47"/>
      <c r="M276" s="180"/>
      <c r="N276" s="184"/>
      <c r="O276" s="48"/>
      <c r="P276" s="49"/>
    </row>
    <row r="277" spans="2:16" ht="15.75" thickTop="1"/>
  </sheetData>
  <sheetProtection formatCells="0" formatColumns="0" formatRows="0" insertColumns="0" insertRows="0" insertHyperlinks="0" deleteColumns="0" deleteRows="0" sort="0" autoFilter="0" pivotTables="0"/>
  <autoFilter ref="B44:P276" xr:uid="{00000000-0009-0000-0000-000007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E23:P23"/>
    <mergeCell ref="B14:D14"/>
    <mergeCell ref="E14:P14"/>
    <mergeCell ref="B17:D17"/>
    <mergeCell ref="E18:P18"/>
    <mergeCell ref="B20:D20"/>
    <mergeCell ref="B21:D21"/>
    <mergeCell ref="E21:P21"/>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39:D39"/>
    <mergeCell ref="E39:P39"/>
    <mergeCell ref="B37:D37"/>
    <mergeCell ref="B35:D35"/>
    <mergeCell ref="B36:D36"/>
    <mergeCell ref="E36:P36"/>
    <mergeCell ref="B38:D38"/>
    <mergeCell ref="E38:P38"/>
    <mergeCell ref="E37:P37"/>
  </mergeCells>
  <phoneticPr fontId="39" type="noConversion"/>
  <conditionalFormatting sqref="D199:D215">
    <cfRule type="duplicateValues" dxfId="29" priority="69"/>
    <cfRule type="duplicateValues" dxfId="28" priority="70"/>
  </conditionalFormatting>
  <conditionalFormatting sqref="D216">
    <cfRule type="duplicateValues" dxfId="27" priority="37"/>
    <cfRule type="duplicateValues" dxfId="26" priority="38"/>
  </conditionalFormatting>
  <conditionalFormatting sqref="D222 D228 D236:D239">
    <cfRule type="duplicateValues" dxfId="25" priority="35"/>
    <cfRule type="duplicateValues" dxfId="24" priority="36"/>
  </conditionalFormatting>
  <conditionalFormatting sqref="D240">
    <cfRule type="duplicateValues" dxfId="23" priority="33"/>
    <cfRule type="duplicateValues" dxfId="22" priority="34"/>
  </conditionalFormatting>
  <conditionalFormatting sqref="D242:D250">
    <cfRule type="duplicateValues" dxfId="21" priority="31"/>
    <cfRule type="duplicateValues" dxfId="20" priority="32"/>
  </conditionalFormatting>
  <conditionalFormatting sqref="D251:D253">
    <cfRule type="duplicateValues" dxfId="19" priority="29"/>
    <cfRule type="duplicateValues" dxfId="18" priority="30"/>
  </conditionalFormatting>
  <conditionalFormatting sqref="D264:D265">
    <cfRule type="duplicateValues" dxfId="17" priority="25"/>
    <cfRule type="duplicateValues" dxfId="16"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3:P279"/>
  <sheetViews>
    <sheetView showGridLines="0" topLeftCell="K43" zoomScale="70" zoomScaleNormal="70" zoomScaleSheetLayoutView="40" zoomScalePageLayoutView="111" workbookViewId="0">
      <selection activeCell="D51" sqref="D51:D52"/>
    </sheetView>
  </sheetViews>
  <sheetFormatPr baseColWidth="10" defaultColWidth="12.125" defaultRowHeight="15"/>
  <cols>
    <col min="1" max="1" width="26.75" style="1" customWidth="1"/>
    <col min="2" max="2" width="23.625" style="2" customWidth="1"/>
    <col min="3" max="3" width="17.875" style="2" customWidth="1"/>
    <col min="4" max="4" width="40.375" style="102"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66.625" style="1" customWidth="1"/>
    <col min="17" max="17" width="56.25" style="1" customWidth="1"/>
    <col min="18" max="16384" width="12.125" style="1"/>
  </cols>
  <sheetData>
    <row r="3" spans="2:16">
      <c r="D3" s="2"/>
    </row>
    <row r="4" spans="2:16" ht="32.25" customHeight="1">
      <c r="B4" s="1"/>
      <c r="C4" s="734" t="s">
        <v>581</v>
      </c>
      <c r="D4" s="734"/>
      <c r="E4" s="734"/>
      <c r="F4" s="734"/>
      <c r="G4" s="734"/>
      <c r="H4" s="734"/>
      <c r="I4" s="734"/>
      <c r="J4" s="734"/>
      <c r="K4" s="734"/>
      <c r="L4" s="734"/>
      <c r="M4" s="734"/>
      <c r="N4" s="734"/>
      <c r="O4" s="658"/>
      <c r="P4" s="3"/>
    </row>
    <row r="5" spans="2:16" ht="32.25">
      <c r="B5" s="1"/>
      <c r="C5" s="734" t="s">
        <v>296</v>
      </c>
      <c r="D5" s="734"/>
      <c r="E5" s="734"/>
      <c r="F5" s="734"/>
      <c r="G5" s="734"/>
      <c r="H5" s="734"/>
      <c r="I5" s="734"/>
      <c r="J5" s="734"/>
      <c r="K5" s="734"/>
      <c r="L5" s="734"/>
      <c r="M5" s="734"/>
      <c r="N5" s="734"/>
      <c r="O5" s="3"/>
      <c r="P5" s="3"/>
    </row>
    <row r="6" spans="2:16" ht="32.25">
      <c r="B6" s="1"/>
      <c r="C6" s="734" t="s">
        <v>436</v>
      </c>
      <c r="D6" s="734"/>
      <c r="E6" s="734"/>
      <c r="F6" s="734"/>
      <c r="G6" s="734"/>
      <c r="H6" s="734"/>
      <c r="I6" s="734"/>
      <c r="J6" s="734"/>
      <c r="K6" s="734"/>
      <c r="L6" s="734"/>
      <c r="M6" s="734"/>
      <c r="N6" s="734"/>
      <c r="O6" s="4"/>
      <c r="P6" s="4"/>
    </row>
    <row r="7" spans="2:16" ht="32.25">
      <c r="B7" s="1"/>
      <c r="C7" s="734" t="s">
        <v>437</v>
      </c>
      <c r="D7" s="734"/>
      <c r="E7" s="734"/>
      <c r="F7" s="734"/>
      <c r="G7" s="734"/>
      <c r="H7" s="734"/>
      <c r="I7" s="734"/>
      <c r="J7" s="734"/>
      <c r="K7" s="734"/>
      <c r="L7" s="734"/>
      <c r="M7" s="734"/>
      <c r="N7" s="734"/>
      <c r="O7" s="4"/>
      <c r="P7" s="4"/>
    </row>
    <row r="8" spans="2:16" ht="32.25">
      <c r="B8" s="88"/>
      <c r="C8" s="5"/>
      <c r="D8" s="5"/>
      <c r="E8" s="5"/>
      <c r="F8" s="5"/>
      <c r="G8" s="5"/>
      <c r="H8" s="5"/>
      <c r="I8" s="5"/>
      <c r="J8" s="5"/>
      <c r="K8" s="88"/>
      <c r="L8" s="5"/>
      <c r="M8" s="5"/>
      <c r="N8" s="5"/>
      <c r="O8" s="5"/>
      <c r="P8" s="5"/>
    </row>
    <row r="9" spans="2:16" ht="18.75">
      <c r="B9" s="785" t="s">
        <v>7</v>
      </c>
      <c r="C9" s="785"/>
      <c r="D9" s="785"/>
      <c r="E9" s="10"/>
      <c r="F9" s="10"/>
      <c r="G9" s="6"/>
      <c r="H9" s="7"/>
      <c r="I9" s="7"/>
      <c r="J9" s="7"/>
      <c r="K9" s="89"/>
      <c r="L9" s="7"/>
      <c r="M9" s="7"/>
      <c r="N9" s="7"/>
      <c r="O9" s="7"/>
      <c r="P9" s="7"/>
    </row>
    <row r="10" spans="2:16" ht="18.75">
      <c r="B10" s="764" t="s">
        <v>8</v>
      </c>
      <c r="C10" s="764"/>
      <c r="D10" s="764"/>
      <c r="E10" s="765" t="s">
        <v>436</v>
      </c>
      <c r="F10" s="765"/>
      <c r="G10" s="765"/>
      <c r="H10" s="765"/>
      <c r="I10" s="765"/>
      <c r="J10" s="765"/>
      <c r="K10" s="765"/>
      <c r="L10" s="765"/>
      <c r="M10" s="765"/>
      <c r="N10" s="765"/>
      <c r="O10" s="765"/>
      <c r="P10" s="765"/>
    </row>
    <row r="11" spans="2:16" ht="18.75">
      <c r="B11" s="90"/>
      <c r="C11" s="8"/>
      <c r="D11" s="91"/>
      <c r="E11" s="10"/>
      <c r="F11" s="9"/>
      <c r="G11" s="6"/>
      <c r="H11" s="7"/>
      <c r="I11" s="9"/>
      <c r="J11" s="7"/>
      <c r="K11" s="89"/>
      <c r="L11" s="9"/>
      <c r="M11" s="9"/>
      <c r="N11" s="9"/>
      <c r="O11" s="9"/>
      <c r="P11" s="9"/>
    </row>
    <row r="12" spans="2:16" ht="18.75">
      <c r="B12" s="767" t="s">
        <v>11</v>
      </c>
      <c r="C12" s="767"/>
      <c r="D12" s="767"/>
      <c r="E12" s="10"/>
      <c r="F12" s="9"/>
      <c r="G12" s="6"/>
      <c r="H12" s="7"/>
      <c r="I12" s="9"/>
      <c r="J12" s="7"/>
      <c r="K12" s="89"/>
      <c r="L12" s="9"/>
      <c r="M12" s="9"/>
      <c r="N12" s="9"/>
      <c r="O12" s="9"/>
      <c r="P12" s="9"/>
    </row>
    <row r="13" spans="2:16" ht="18.75">
      <c r="B13" s="764" t="s">
        <v>12</v>
      </c>
      <c r="C13" s="764"/>
      <c r="D13" s="764"/>
      <c r="E13" s="765" t="s">
        <v>438</v>
      </c>
      <c r="F13" s="765"/>
      <c r="G13" s="765"/>
      <c r="H13" s="765"/>
      <c r="I13" s="765"/>
      <c r="J13" s="765"/>
      <c r="K13" s="765"/>
      <c r="L13" s="765"/>
      <c r="M13" s="765"/>
      <c r="N13" s="765"/>
      <c r="O13" s="765"/>
      <c r="P13" s="765"/>
    </row>
    <row r="14" spans="2:16" ht="18.75">
      <c r="B14" s="764" t="s">
        <v>13</v>
      </c>
      <c r="C14" s="764"/>
      <c r="D14" s="764"/>
      <c r="E14" s="765" t="s">
        <v>439</v>
      </c>
      <c r="F14" s="765"/>
      <c r="G14" s="765"/>
      <c r="H14" s="765"/>
      <c r="I14" s="765"/>
      <c r="J14" s="765"/>
      <c r="K14" s="765"/>
      <c r="L14" s="765"/>
      <c r="M14" s="765"/>
      <c r="N14" s="765"/>
      <c r="O14" s="765"/>
      <c r="P14" s="765"/>
    </row>
    <row r="15" spans="2:16" ht="18.75">
      <c r="B15" s="764" t="s">
        <v>14</v>
      </c>
      <c r="C15" s="764"/>
      <c r="D15" s="764"/>
      <c r="E15" s="765" t="s">
        <v>440</v>
      </c>
      <c r="F15" s="765"/>
      <c r="G15" s="765"/>
      <c r="H15" s="765"/>
      <c r="I15" s="765"/>
      <c r="J15" s="765"/>
      <c r="K15" s="765"/>
      <c r="L15" s="765"/>
      <c r="M15" s="765"/>
      <c r="N15" s="765"/>
      <c r="O15" s="765"/>
      <c r="P15" s="765"/>
    </row>
    <row r="16" spans="2:16" ht="18.75">
      <c r="B16" s="90"/>
      <c r="C16" s="8"/>
      <c r="D16" s="91"/>
      <c r="E16" s="10"/>
      <c r="F16" s="9"/>
      <c r="G16" s="7"/>
      <c r="H16" s="7"/>
      <c r="I16" s="9"/>
      <c r="J16" s="7"/>
      <c r="K16" s="89"/>
      <c r="L16" s="9"/>
      <c r="M16" s="9"/>
      <c r="N16" s="9"/>
      <c r="O16" s="9"/>
      <c r="P16" s="9"/>
    </row>
    <row r="17" spans="2:16" ht="18.75">
      <c r="B17" s="767" t="s">
        <v>15</v>
      </c>
      <c r="C17" s="767"/>
      <c r="D17" s="767"/>
      <c r="E17" s="6"/>
      <c r="F17" s="6"/>
      <c r="G17" s="6"/>
      <c r="H17" s="6"/>
      <c r="I17" s="6"/>
      <c r="J17" s="6"/>
      <c r="K17" s="6"/>
      <c r="L17" s="6"/>
      <c r="M17" s="6"/>
      <c r="N17" s="6"/>
      <c r="O17" s="6"/>
      <c r="P17" s="6"/>
    </row>
    <row r="18" spans="2:16" ht="18.75">
      <c r="B18" s="90"/>
      <c r="C18" s="8"/>
      <c r="D18" s="91"/>
      <c r="E18" s="765" t="s">
        <v>441</v>
      </c>
      <c r="F18" s="765"/>
      <c r="G18" s="765"/>
      <c r="H18" s="765"/>
      <c r="I18" s="765"/>
      <c r="J18" s="765"/>
      <c r="K18" s="765"/>
      <c r="L18" s="765"/>
      <c r="M18" s="765"/>
      <c r="N18" s="765"/>
      <c r="O18" s="765"/>
      <c r="P18" s="765"/>
    </row>
    <row r="19" spans="2:16" ht="18.75">
      <c r="B19" s="90"/>
      <c r="C19" s="8"/>
      <c r="D19" s="91"/>
      <c r="E19" s="10"/>
      <c r="F19" s="9"/>
      <c r="G19" s="7"/>
      <c r="H19" s="7"/>
      <c r="I19" s="9"/>
      <c r="J19" s="7"/>
      <c r="K19" s="89"/>
      <c r="L19" s="9"/>
      <c r="M19" s="9"/>
      <c r="N19" s="9"/>
      <c r="O19" s="9"/>
      <c r="P19" s="9"/>
    </row>
    <row r="20" spans="2:16" ht="18.75">
      <c r="B20" s="767" t="s">
        <v>16</v>
      </c>
      <c r="C20" s="767"/>
      <c r="D20" s="767"/>
      <c r="E20" s="10"/>
      <c r="F20" s="9"/>
      <c r="G20" s="7"/>
      <c r="H20" s="7"/>
      <c r="I20" s="9"/>
      <c r="J20" s="7"/>
      <c r="K20" s="89"/>
      <c r="L20" s="9"/>
      <c r="M20" s="9"/>
      <c r="N20" s="9"/>
      <c r="O20" s="9"/>
      <c r="P20" s="9"/>
    </row>
    <row r="21" spans="2:16" ht="18.75">
      <c r="B21" s="764" t="s">
        <v>17</v>
      </c>
      <c r="C21" s="764"/>
      <c r="D21" s="764"/>
      <c r="E21" s="765" t="s">
        <v>301</v>
      </c>
      <c r="F21" s="765"/>
      <c r="G21" s="765"/>
      <c r="H21" s="765"/>
      <c r="I21" s="765"/>
      <c r="J21" s="765"/>
      <c r="K21" s="765"/>
      <c r="L21" s="765"/>
      <c r="M21" s="765"/>
      <c r="N21" s="765"/>
      <c r="O21" s="765"/>
      <c r="P21" s="765"/>
    </row>
    <row r="22" spans="2:16" ht="18.75">
      <c r="B22" s="764" t="s">
        <v>18</v>
      </c>
      <c r="C22" s="764"/>
      <c r="D22" s="764"/>
      <c r="E22" s="765" t="s">
        <v>561</v>
      </c>
      <c r="F22" s="765"/>
      <c r="G22" s="765"/>
      <c r="H22" s="765"/>
      <c r="I22" s="765"/>
      <c r="J22" s="765"/>
      <c r="K22" s="765"/>
      <c r="L22" s="765"/>
      <c r="M22" s="765"/>
      <c r="N22" s="765"/>
      <c r="O22" s="765"/>
      <c r="P22" s="765"/>
    </row>
    <row r="23" spans="2:16" ht="18.75">
      <c r="B23" s="764" t="s">
        <v>19</v>
      </c>
      <c r="C23" s="764"/>
      <c r="D23" s="764"/>
      <c r="E23" s="765" t="s">
        <v>562</v>
      </c>
      <c r="F23" s="765"/>
      <c r="G23" s="765"/>
      <c r="H23" s="765"/>
      <c r="I23" s="765"/>
      <c r="J23" s="765"/>
      <c r="K23" s="765"/>
      <c r="L23" s="765"/>
      <c r="M23" s="765"/>
      <c r="N23" s="765"/>
      <c r="O23" s="765"/>
      <c r="P23" s="765"/>
    </row>
    <row r="24" spans="2:16" ht="18.75">
      <c r="B24" s="764" t="s">
        <v>20</v>
      </c>
      <c r="C24" s="764"/>
      <c r="D24" s="764"/>
      <c r="E24" s="765" t="s">
        <v>563</v>
      </c>
      <c r="F24" s="765"/>
      <c r="G24" s="765"/>
      <c r="H24" s="765"/>
      <c r="I24" s="765"/>
      <c r="J24" s="765"/>
      <c r="K24" s="765"/>
      <c r="L24" s="765"/>
      <c r="M24" s="765"/>
      <c r="N24" s="765"/>
      <c r="O24" s="765"/>
      <c r="P24" s="765"/>
    </row>
    <row r="25" spans="2:16" ht="18.75">
      <c r="B25" s="6"/>
      <c r="C25" s="6"/>
      <c r="D25" s="91"/>
      <c r="E25" s="10"/>
      <c r="F25" s="10"/>
      <c r="G25" s="7"/>
      <c r="H25" s="7"/>
      <c r="I25" s="9"/>
      <c r="J25" s="7"/>
      <c r="K25" s="89"/>
      <c r="L25" s="9"/>
      <c r="M25" s="9"/>
      <c r="N25" s="9"/>
      <c r="O25" s="9"/>
      <c r="P25" s="9"/>
    </row>
    <row r="26" spans="2:16" ht="18.75">
      <c r="B26" s="767" t="s">
        <v>21</v>
      </c>
      <c r="C26" s="767"/>
      <c r="D26" s="767"/>
      <c r="E26" s="6"/>
      <c r="F26" s="6"/>
      <c r="G26" s="6"/>
      <c r="H26" s="6"/>
      <c r="I26" s="6"/>
      <c r="J26" s="6"/>
      <c r="K26" s="6"/>
      <c r="L26" s="6"/>
      <c r="M26" s="6"/>
      <c r="N26" s="6"/>
      <c r="O26" s="6"/>
      <c r="P26" s="6"/>
    </row>
    <row r="27" spans="2:16" ht="264" customHeight="1">
      <c r="B27" s="89"/>
      <c r="C27" s="7"/>
      <c r="D27" s="7"/>
      <c r="E27" s="765" t="s">
        <v>560</v>
      </c>
      <c r="F27" s="765"/>
      <c r="G27" s="765"/>
      <c r="H27" s="765"/>
      <c r="I27" s="765"/>
      <c r="J27" s="765"/>
      <c r="K27" s="765"/>
      <c r="L27" s="765"/>
      <c r="M27" s="765"/>
      <c r="N27" s="765"/>
      <c r="O27" s="765"/>
      <c r="P27" s="765"/>
    </row>
    <row r="28" spans="2:16" ht="18.75">
      <c r="B28" s="89"/>
      <c r="C28" s="7"/>
      <c r="D28" s="7"/>
      <c r="E28" s="765"/>
      <c r="F28" s="765"/>
      <c r="G28" s="765"/>
      <c r="H28" s="765"/>
      <c r="I28" s="765"/>
      <c r="J28" s="765"/>
      <c r="K28" s="765"/>
      <c r="L28" s="765"/>
      <c r="M28" s="765"/>
      <c r="N28" s="765"/>
      <c r="O28" s="765"/>
      <c r="P28" s="765"/>
    </row>
    <row r="29" spans="2:16" ht="18.75">
      <c r="B29" s="89"/>
      <c r="C29" s="7"/>
      <c r="D29" s="7"/>
      <c r="E29" s="11"/>
      <c r="F29" s="11"/>
      <c r="G29" s="90"/>
      <c r="H29" s="90"/>
      <c r="I29" s="11"/>
      <c r="J29" s="90"/>
      <c r="K29" s="90"/>
      <c r="L29" s="11"/>
      <c r="M29" s="11"/>
      <c r="N29" s="11"/>
      <c r="O29" s="11"/>
      <c r="P29" s="11"/>
    </row>
    <row r="30" spans="2:16" ht="18.75">
      <c r="B30" s="767" t="s">
        <v>23</v>
      </c>
      <c r="C30" s="767"/>
      <c r="D30" s="767"/>
      <c r="E30" s="10"/>
      <c r="F30" s="7"/>
      <c r="G30" s="6"/>
      <c r="H30" s="7"/>
      <c r="I30" s="7"/>
      <c r="J30" s="7"/>
      <c r="K30" s="89"/>
      <c r="L30" s="7"/>
      <c r="M30" s="7"/>
      <c r="N30" s="7"/>
      <c r="O30" s="7"/>
      <c r="P30" s="7"/>
    </row>
    <row r="31" spans="2:16" ht="18.75">
      <c r="B31" s="764" t="s">
        <v>9</v>
      </c>
      <c r="C31" s="764"/>
      <c r="D31" s="764"/>
      <c r="E31" s="765" t="s">
        <v>296</v>
      </c>
      <c r="F31" s="765"/>
      <c r="G31" s="765"/>
      <c r="H31" s="765"/>
      <c r="I31" s="765"/>
      <c r="J31" s="765"/>
      <c r="K31" s="765"/>
      <c r="L31" s="765"/>
      <c r="M31" s="765"/>
      <c r="N31" s="765"/>
      <c r="O31" s="765"/>
      <c r="P31" s="765"/>
    </row>
    <row r="32" spans="2:16" ht="18.75" customHeight="1">
      <c r="B32" s="764" t="s">
        <v>10</v>
      </c>
      <c r="C32" s="764"/>
      <c r="D32" s="764"/>
      <c r="E32" s="765" t="s">
        <v>556</v>
      </c>
      <c r="F32" s="765"/>
      <c r="G32" s="765"/>
      <c r="H32" s="765"/>
      <c r="I32" s="765"/>
      <c r="J32" s="765"/>
      <c r="K32" s="765"/>
      <c r="L32" s="765"/>
      <c r="M32" s="765"/>
      <c r="N32" s="765"/>
      <c r="O32" s="765"/>
      <c r="P32" s="765"/>
    </row>
    <row r="33" spans="1:16" ht="18.75">
      <c r="B33" s="764" t="s">
        <v>212</v>
      </c>
      <c r="C33" s="764"/>
      <c r="D33" s="764"/>
      <c r="E33" s="765" t="s">
        <v>557</v>
      </c>
      <c r="F33" s="765"/>
      <c r="G33" s="765"/>
      <c r="H33" s="765"/>
      <c r="I33" s="765"/>
      <c r="J33" s="765"/>
      <c r="K33" s="765"/>
      <c r="L33" s="765"/>
      <c r="M33" s="765"/>
      <c r="N33" s="765"/>
      <c r="O33" s="765"/>
      <c r="P33" s="765"/>
    </row>
    <row r="34" spans="1:16" ht="18.75">
      <c r="B34" s="8"/>
      <c r="C34" s="8"/>
      <c r="D34" s="8"/>
      <c r="E34" s="11"/>
      <c r="F34" s="11"/>
      <c r="G34" s="11"/>
      <c r="H34" s="11"/>
      <c r="I34" s="11"/>
      <c r="J34" s="11"/>
      <c r="K34" s="90"/>
      <c r="L34" s="11"/>
      <c r="M34" s="11"/>
      <c r="N34" s="11"/>
      <c r="O34" s="11"/>
      <c r="P34" s="11"/>
    </row>
    <row r="35" spans="1:16" ht="18.75">
      <c r="B35" s="767" t="s">
        <v>290</v>
      </c>
      <c r="C35" s="767"/>
      <c r="D35" s="767"/>
      <c r="E35" s="10"/>
      <c r="F35" s="7"/>
      <c r="G35" s="6"/>
      <c r="H35" s="7"/>
      <c r="I35" s="7"/>
      <c r="J35" s="7"/>
      <c r="K35" s="89"/>
      <c r="L35" s="7"/>
      <c r="M35" s="7"/>
      <c r="N35" s="7"/>
      <c r="O35" s="7"/>
      <c r="P35" s="7"/>
    </row>
    <row r="36" spans="1:16" ht="18.75" customHeight="1">
      <c r="B36" s="764" t="s">
        <v>291</v>
      </c>
      <c r="C36" s="764"/>
      <c r="D36" s="764"/>
      <c r="E36" s="765" t="s">
        <v>555</v>
      </c>
      <c r="F36" s="765"/>
      <c r="G36" s="765"/>
      <c r="H36" s="765"/>
      <c r="I36" s="765"/>
      <c r="J36" s="765"/>
      <c r="K36" s="766"/>
      <c r="L36" s="765"/>
      <c r="M36" s="765"/>
      <c r="N36" s="765"/>
      <c r="O36" s="765"/>
      <c r="P36" s="765"/>
    </row>
    <row r="37" spans="1:16" ht="18.75" customHeight="1">
      <c r="B37" s="764" t="s">
        <v>212</v>
      </c>
      <c r="C37" s="764"/>
      <c r="D37" s="764"/>
      <c r="E37" s="768">
        <v>3.4</v>
      </c>
      <c r="F37" s="768"/>
      <c r="G37" s="768"/>
      <c r="H37" s="768"/>
      <c r="I37" s="768"/>
      <c r="J37" s="768"/>
      <c r="K37" s="768"/>
      <c r="L37" s="768"/>
      <c r="M37" s="768"/>
      <c r="N37" s="768"/>
      <c r="O37" s="768"/>
      <c r="P37" s="768"/>
    </row>
    <row r="38" spans="1:16" ht="36.75" customHeight="1">
      <c r="B38" s="764" t="s">
        <v>293</v>
      </c>
      <c r="C38" s="764"/>
      <c r="D38" s="764"/>
      <c r="E38" s="765" t="s">
        <v>559</v>
      </c>
      <c r="F38" s="765"/>
      <c r="G38" s="765"/>
      <c r="H38" s="765"/>
      <c r="I38" s="765"/>
      <c r="J38" s="765"/>
      <c r="K38" s="766"/>
      <c r="L38" s="765"/>
      <c r="M38" s="765"/>
      <c r="N38" s="765"/>
      <c r="O38" s="765"/>
      <c r="P38" s="765"/>
    </row>
    <row r="39" spans="1:16" ht="45.75" customHeight="1">
      <c r="B39" s="764" t="s">
        <v>292</v>
      </c>
      <c r="C39" s="764"/>
      <c r="D39" s="764"/>
      <c r="E39" s="765" t="s">
        <v>558</v>
      </c>
      <c r="F39" s="765"/>
      <c r="G39" s="765"/>
      <c r="H39" s="765"/>
      <c r="I39" s="765"/>
      <c r="J39" s="765"/>
      <c r="K39" s="766"/>
      <c r="L39" s="765"/>
      <c r="M39" s="765"/>
      <c r="N39" s="765"/>
      <c r="O39" s="765"/>
      <c r="P39" s="765"/>
    </row>
    <row r="40" spans="1:16" ht="18.75">
      <c r="B40" s="8"/>
      <c r="C40" s="8"/>
      <c r="D40" s="8"/>
      <c r="E40" s="11"/>
      <c r="F40" s="11"/>
      <c r="G40" s="11"/>
      <c r="H40" s="11"/>
      <c r="I40" s="11"/>
      <c r="J40" s="11"/>
      <c r="K40" s="90"/>
      <c r="L40" s="11"/>
      <c r="M40" s="11"/>
      <c r="N40" s="11"/>
      <c r="O40" s="11"/>
      <c r="P40" s="11"/>
    </row>
    <row r="41" spans="1:16" ht="32.25">
      <c r="B41" s="751"/>
      <c r="C41" s="751"/>
      <c r="D41" s="751"/>
      <c r="E41" s="751"/>
      <c r="F41" s="751"/>
      <c r="G41" s="751"/>
      <c r="H41" s="751"/>
      <c r="I41" s="751"/>
      <c r="J41" s="751"/>
      <c r="K41" s="751"/>
      <c r="L41" s="751"/>
      <c r="M41" s="751"/>
      <c r="N41" s="751"/>
      <c r="O41" s="751"/>
      <c r="P41" s="751"/>
    </row>
    <row r="42" spans="1:16" ht="60" customHeight="1">
      <c r="B42" s="784" t="s">
        <v>582</v>
      </c>
      <c r="C42" s="784"/>
      <c r="D42" s="784"/>
      <c r="E42" s="784"/>
      <c r="F42" s="784"/>
      <c r="G42" s="784"/>
      <c r="H42" s="784"/>
      <c r="I42" s="784"/>
      <c r="J42" s="784"/>
      <c r="K42" s="784"/>
      <c r="L42" s="784"/>
      <c r="M42" s="784"/>
      <c r="N42" s="784"/>
      <c r="O42" s="784"/>
      <c r="P42" s="784"/>
    </row>
    <row r="43" spans="1:16" ht="19.5" thickBot="1">
      <c r="B43" s="12"/>
      <c r="C43" s="12"/>
      <c r="D43" s="92"/>
      <c r="E43" s="13"/>
      <c r="F43" s="13"/>
      <c r="G43" s="14"/>
      <c r="H43" s="14"/>
      <c r="I43" s="14"/>
      <c r="J43" s="14"/>
      <c r="K43" s="93"/>
      <c r="L43" s="13"/>
      <c r="M43" s="13"/>
      <c r="N43" s="13"/>
      <c r="O43" s="13"/>
      <c r="P43" s="13"/>
    </row>
    <row r="44" spans="1:16" ht="27" thickTop="1">
      <c r="A44" s="15"/>
      <c r="B44" s="771" t="s">
        <v>22</v>
      </c>
      <c r="C44" s="773" t="s">
        <v>24</v>
      </c>
      <c r="D44" s="775" t="s">
        <v>78</v>
      </c>
      <c r="E44" s="777" t="s">
        <v>1</v>
      </c>
      <c r="F44" s="778"/>
      <c r="G44" s="778"/>
      <c r="H44" s="778"/>
      <c r="I44" s="778"/>
      <c r="J44" s="778"/>
      <c r="K44" s="778"/>
      <c r="L44" s="778"/>
      <c r="M44" s="779"/>
      <c r="N44" s="780" t="s">
        <v>84</v>
      </c>
      <c r="O44" s="782" t="s">
        <v>83</v>
      </c>
      <c r="P44" s="769" t="s">
        <v>85</v>
      </c>
    </row>
    <row r="45" spans="1:16" ht="114.75" thickBot="1">
      <c r="A45" s="16"/>
      <c r="B45" s="786"/>
      <c r="C45" s="787"/>
      <c r="D45" s="788"/>
      <c r="E45" s="501" t="s">
        <v>77</v>
      </c>
      <c r="F45" s="502" t="s">
        <v>79</v>
      </c>
      <c r="G45" s="502" t="s">
        <v>80</v>
      </c>
      <c r="H45" s="502" t="s">
        <v>216</v>
      </c>
      <c r="I45" s="503" t="s">
        <v>81</v>
      </c>
      <c r="J45" s="502" t="s">
        <v>82</v>
      </c>
      <c r="K45" s="502" t="s">
        <v>213</v>
      </c>
      <c r="L45" s="502" t="s">
        <v>214</v>
      </c>
      <c r="M45" s="649" t="s">
        <v>215</v>
      </c>
      <c r="N45" s="789"/>
      <c r="O45" s="790"/>
      <c r="P45" s="791"/>
    </row>
    <row r="46" spans="1:16" ht="293.25">
      <c r="A46" s="16"/>
      <c r="B46" s="504" t="str">
        <f>IF(ISBLANK('5. Pp (3 años)'!B46),"",'5. Pp (3 años)'!B46)</f>
        <v>Dirección de Planeación Municipal</v>
      </c>
      <c r="C46" s="505" t="str">
        <f>IF(ISBLANK('5. Pp (3 años)'!C46),"",'5. Pp (3 años)'!C46)</f>
        <v>Fin</v>
      </c>
      <c r="D46" s="506" t="str">
        <f>IF(ISBLANK('5. Pp (3 años)'!D46),"",'5. Pp (3 años)'!D46)</f>
        <v>3.3.1 Contribuir a una sociedad más segura, cohesionada y pacífica en el municipio de Benito Juárez mediante estrategias de prevención de la violencia, impulso a la convivencia y fortalecimiento del bienestar social.</v>
      </c>
      <c r="E46" s="506" t="str">
        <f>IF(ISBLANK('5. Pp (3 años)'!E46),"",'5. Pp (3 años)'!E46)</f>
        <v>I_TOD_PAZ: Índice de Todos por la Paz</v>
      </c>
      <c r="F46" s="506" t="str">
        <f>IF(ISBLANK('5. Pp (3 años)'!F46),"",'5. Pp (3 años)'!F46)</f>
        <v>El Índice Todos por la Paz mide el grado de avance en tres grandes dimensiones: Seguridad y Justicia, Cohesión Social y Educación para la Paz.</v>
      </c>
      <c r="G46" s="505" t="str">
        <f>IF(ISBLANK('5. Pp (3 años)'!G46),"",'5. Pp (3 años)'!G46)</f>
        <v>Eficacia</v>
      </c>
      <c r="H46" s="505" t="str">
        <f>IF(ISBLANK('5. Pp (3 años)'!H46),"",'5. Pp (3 años)'!H46)</f>
        <v>Trianual</v>
      </c>
      <c r="I46" s="506" t="str">
        <f>IF(ISBLANK('5. Pp (3 años)'!I46),"",'5. Pp (3 años)'!I46)</f>
        <v/>
      </c>
      <c r="J46" s="506" t="str">
        <f>IF(ISBLANK('5. Pp (3 años)'!J46),"",'5. Pp (3 años)'!J46)</f>
        <v>Unidad de medida del indicador: 
Porcentaje</v>
      </c>
      <c r="K46" s="505" t="str">
        <f>IF(ISBLANK('5. Pp (3 años)'!K46),"",'5. Pp (3 años)'!K46)</f>
        <v>Ascendente</v>
      </c>
      <c r="L46" s="657" t="s">
        <v>583</v>
      </c>
      <c r="M46" s="657" t="s">
        <v>584</v>
      </c>
      <c r="N46" s="50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506" t="str">
        <f>IF(ISBLANK('5. Pp (3 años)'!O46),"",'5. Pp (3 años)'!O46)</f>
        <v>A diciembre de 2027 se cuenta con la información actualizada de los 8 indicadores que integran el Indice.</v>
      </c>
      <c r="P46" s="507" t="str">
        <f>IF(ISBLANK('5. Pp (3 años)'!P46),"",'5. Pp (3 años)'!P46)</f>
        <v>ODS 5- Igualdad de Género: Lograr la igualdad de género y empoderar a todas las mujeres y las niñas.
ODS 10- Reducción de las Desigualdades: Reducir la desigualdad en los países y entre ellos.
ODS 16- Paz, Justicia e Instituciones Sólidas: Promover sociedades pacíficas e inclusivas para el desarrollo sostenible, facilitar el acceso a la justicia para todos y construir a todos los niveles instituciones eficaces e inclusivas que rindan cuentas.</v>
      </c>
    </row>
    <row r="47" spans="1:16" s="2" customFormat="1" ht="207">
      <c r="A47" s="16"/>
      <c r="B47" s="508" t="str">
        <f>IF(ISBLANK('5. Pp (3 años)'!B47),"",'5. Pp (3 años)'!B47)</f>
        <v>Propósito
(Instituto de la Cultura y las Artes)</v>
      </c>
      <c r="C47" s="509" t="str">
        <f>IF(ISBLANK('5. Pp (3 años)'!C47),"",'5. Pp (3 años)'!C47)</f>
        <v>Propósito</v>
      </c>
      <c r="D47" s="510" t="str">
        <f>IF(ISBLANK('5. Pp (3 años)'!D47),"",'5. Pp (3 años)'!D47)</f>
        <v>3.4.1.1 La población del municipio de Benito Juárez desarrolla sus habilidades a través de la preservación, fomento y ejercicio de la cultura y las disciplinas artísticas</v>
      </c>
      <c r="E47" s="510" t="str">
        <f>IF(ISBLANK('5. Pp (3 años)'!E47),"",'5. Pp (3 años)'!E47)</f>
        <v>PPBAAC: Porcentaje personas beneficiadas en las actividades artísticas y culturales.</v>
      </c>
      <c r="F47" s="510" t="str">
        <f>IF(ISBLANK('5. Pp (3 años)'!F47),"",'5. Pp (3 años)'!F47)</f>
        <v>Este indicador tiene por objetivo medir el número de personas beneficiadas en las diferentes actividades que permitan contribuir al desarrollo artístico y cultural que consolide una comunidad plural, intelectualmente sólida y humanamente sensible que realiza el Instituto en el municipio de Benito Juárez.</v>
      </c>
      <c r="G47" s="509" t="str">
        <f>IF(ISBLANK('5. Pp (3 años)'!G47),"",'5. Pp (3 años)'!G47)</f>
        <v>Eficacia</v>
      </c>
      <c r="H47" s="509" t="str">
        <f>IF(ISBLANK('5. Pp (3 años)'!H47),"",'5. Pp (3 años)'!H47)</f>
        <v>Trimestral</v>
      </c>
      <c r="I47" s="510" t="str">
        <f>IF(ISBLANK('5. Pp (3 años)'!I47),"",'5. Pp (3 años)'!I47)</f>
        <v xml:space="preserve">MÉTODO DE CÁLCULO
PPBAAC= (NPPB/NPES)*100
VARIABLES: 
PPBAAC: Porcentaje personas beneficiadas en las actividades artísticas y culturales.
NPPB: Número de personas beneficiadas.
NPES: Número de personas estimadas
</v>
      </c>
      <c r="J47" s="510" t="str">
        <f>IF(ISBLANK('5. Pp (3 años)'!J47),"",'5. Pp (3 años)'!J47)</f>
        <v>UNIDAD DE MEDIDA DEL INDICADOR:
Porcentaje
UNIDAD DE MEDIDA DE LA VARIABLE:
Personas beneficiadas en actividades artísticas y culturales.</v>
      </c>
      <c r="K47" s="509" t="str">
        <f>IF(ISBLANK('5. Pp (3 años)'!K47),"",'5. Pp (3 años)'!K47)</f>
        <v>Ascendente</v>
      </c>
      <c r="L47" s="594" t="s">
        <v>565</v>
      </c>
      <c r="M47" s="595" t="s">
        <v>444</v>
      </c>
      <c r="N47" s="510" t="str">
        <f>IF(ISBLANK('5. Pp (3 años)'!N47),"",'5. Pp (3 años)'!N47)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7" s="510" t="str">
        <f>IF(ISBLANK('5. Pp (3 años)'!O47),"",'5. Pp (3 años)'!O47)</f>
        <v xml:space="preserve">La participación activa de la ciudadanía en los eventos artísticos y culturales permite llevar a cabo todas las actividades. </v>
      </c>
      <c r="P47" s="511" t="str">
        <f>IF(ISBLANK('5. Pp (3 años)'!P47),"",'5. Pp (3 años)'!P47)</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8" spans="1:16" ht="207">
      <c r="A48" s="16"/>
      <c r="B48" s="512" t="str">
        <f>IF(ISBLANK('5. Pp (3 años)'!B48),"",'5. Pp (3 años)'!B48)</f>
        <v>Unidad de Fomento y Desarrollo Cultural</v>
      </c>
      <c r="C48" s="513" t="str">
        <f>IF(ISBLANK('5. Pp (3 años)'!C48),"",'5. Pp (3 años)'!C48)</f>
        <v>Componente</v>
      </c>
      <c r="D48" s="514" t="str">
        <f>IF(ISBLANK('5. Pp (3 años)'!D48),"",'5. Pp (3 años)'!D48)</f>
        <v>3.4.1.1.1 Actividades artísticas y culturales que promuevan  la recomposición del tejido social y la Cultura de Paz en el municipio realizadas.</v>
      </c>
      <c r="E48" s="515" t="str">
        <f>IF(ISBLANK('5. Pp (3 años)'!E48),"",'5. Pp (3 años)'!E48)</f>
        <v xml:space="preserve">PAACR: Porcentaje de actividades artísticas y culturales realizadas. </v>
      </c>
      <c r="F48" s="515" t="str">
        <f>IF(ISBLANK('5. Pp (3 años)'!F48),"",'5. Pp (3 años)'!F48)</f>
        <v>Este indicador tiene por objetivo la cuantificación de las actividades que realiza el Instituto a través de programas, eventos especiales, talleres y demás actividades en los Centros Culturales.</v>
      </c>
      <c r="G48" s="516" t="str">
        <f>IF(ISBLANK('5. Pp (3 años)'!G48),"",'5. Pp (3 años)'!G48)</f>
        <v>Eficacia</v>
      </c>
      <c r="H48" s="516" t="str">
        <f>IF(ISBLANK('5. Pp (3 años)'!H48),"",'5. Pp (3 años)'!H48)</f>
        <v>Trimestral</v>
      </c>
      <c r="I48" s="515" t="str">
        <f>IF(ISBLANK('5. Pp (3 años)'!I48),"",'5. Pp (3 años)'!I48)</f>
        <v xml:space="preserve">MÉTODO DE CÁLCULO:        
PAACR (NAR/NAP)*100
VARIABLES:  
PAACR: Porcentaje de actividades artísticas y culturales realizadas                                      
NAR: Número de actividades realizadas                                                                                                   
NAP: Número de actividades programadas                                                                                                                                                             
</v>
      </c>
      <c r="J48" s="515" t="str">
        <f>IF(ISBLANK('5. Pp (3 años)'!J48),"",'5. Pp (3 años)'!J48)</f>
        <v>UNIDAD DE MEDIDA DEL INDICADOR :
Porcentaje
UNIDAD DE MEDIDA DE LA VARIABLE:
Actividades artísticas y culturales.</v>
      </c>
      <c r="K48" s="516" t="str">
        <f>IF(ISBLANK('5. Pp (3 años)'!K48),"",'5. Pp (3 años)'!K48)</f>
        <v>Ascendente</v>
      </c>
      <c r="L48" s="515" t="s">
        <v>564</v>
      </c>
      <c r="M48" s="515" t="s">
        <v>481</v>
      </c>
      <c r="N48" s="515" t="str">
        <f>IF(ISBLANK('5. Pp (3 años)'!N48),"",'5. Pp (3 años)'!N48)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8" s="515" t="str">
        <f>IF(ISBLANK('5. Pp (3 años)'!O48),"",'5. Pp (3 años)'!O48)</f>
        <v>Existen las condiciones climatológicas y ambientales adecuadas para la realización de las actividades artísticas y culturales programadas.</v>
      </c>
      <c r="P48" s="517" t="str">
        <f>IF(ISBLANK('5. Pp (3 años)'!P48),"",'5. Pp (3 años)'!P48)</f>
        <v>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cultural y de la contribución de la cultura al desarrollo sostenible, entre otros medios.</v>
      </c>
    </row>
    <row r="49" spans="1:16" ht="207">
      <c r="A49" s="16"/>
      <c r="B49" s="28" t="str">
        <f>IF(ISBLANK('5. Pp (3 años)'!B49),"",'5. Pp (3 años)'!B49)</f>
        <v>Unidad de Fomento y Desarrollo Cultural</v>
      </c>
      <c r="C49" s="29" t="str">
        <f>IF(ISBLANK('5. Pp (3 años)'!C49),"",'5. Pp (3 años)'!C49)</f>
        <v>Actividad</v>
      </c>
      <c r="D49" s="35" t="str">
        <f>IF(ISBLANK('5. Pp (3 años)'!D49),"",'5. Pp (3 años)'!D49)</f>
        <v>3.4.1.1.1.1 Realización de eventos artísticos y culturales masivos para el fomento de la Cultura de Paz.</v>
      </c>
      <c r="E49" s="35" t="str">
        <f>IF(ISBLANK('5. Pp (3 años)'!E49),"",'5. Pp (3 años)'!E49)</f>
        <v xml:space="preserve">PEMR: Porcentaje de eventos masivos realizados para el fomento de la Cultura de Paz. </v>
      </c>
      <c r="F49" s="35" t="str">
        <f>IF(ISBLANK('5. Pp (3 años)'!F49),"",'5. Pp (3 años)'!F49)</f>
        <v>Este indicador tiene como fin la medición de los eventos de gran formato para promover el talento artístico y las diversas manifestaciones de la cultura tradicional y popular que convergen en esta ciudad con base en los principios y valores de la metodología de la Cultura de Paz.</v>
      </c>
      <c r="G49" s="32" t="str">
        <f>IF(ISBLANK('5. Pp (3 años)'!G49),"",'5. Pp (3 años)'!G49)</f>
        <v>Eficacia</v>
      </c>
      <c r="H49" s="32" t="str">
        <f>IF(ISBLANK('5. Pp (3 años)'!H49),"",'5. Pp (3 años)'!H49)</f>
        <v>Trimestral</v>
      </c>
      <c r="I49" s="35" t="str">
        <f>IF(ISBLANK('5. Pp (3 años)'!I49),"",'5. Pp (3 años)'!I49)</f>
        <v xml:space="preserve">MÉTODO DE CÁLCULO.   
PEMR= (NEMR/NEMP)*100
VARIABLES:
PEMR: Porcentaje de eventos masivos realizados para el fomento de la Cultura de Paz.
NEMR: Número de eventos masivos realizados.                                                                                                     
NEMP: Número de eventos masivos programados.                                                                                           
</v>
      </c>
      <c r="J49" s="35" t="str">
        <f>IF(ISBLANK('5. Pp (3 años)'!J49),"",'5. Pp (3 años)'!J49)</f>
        <v>UNIDAD DE MEDIDA DEL INDICADOR Porcentaje
UNIDAD DE MEDIDA DE LA VARIABLE:
Eventos masivos.</v>
      </c>
      <c r="K49" s="32" t="str">
        <f>IF(ISBLANK('5. Pp (3 años)'!K49),"",'5. Pp (3 años)'!K49)</f>
        <v>Ascendente</v>
      </c>
      <c r="L49" s="589" t="s">
        <v>566</v>
      </c>
      <c r="M49" s="590" t="s">
        <v>445</v>
      </c>
      <c r="N49" s="35" t="str">
        <f>IF(ISBLANK('5. Pp (3 años)'!N49),"",'5. Pp (3 años)'!N49)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49" s="35" t="str">
        <f>IF(ISBLANK('5. Pp (3 años)'!O49),"",'5. Pp (3 años)'!O49)</f>
        <v xml:space="preserve">Existen las condiciones óptimas para garantizar la seguridad de las y los participantes en los eventos masivos. </v>
      </c>
      <c r="P49" s="185" t="str">
        <f>IF(ISBLANK('5. Pp (3 años)'!P49),"",'5. Pp (3 años)'!P49)</f>
        <v>ODS 12.
Garantizar modalidades de consumo y producción sostenibles
Meta 12.10
Elaborar y aplicar instrumentos que permitan seguir de cerca los efectos en el desarrollo sostenible con miras a lograr un turismo sostenible que cree puestos de trabajo y promueva la cultura y los productos locales.</v>
      </c>
    </row>
    <row r="50" spans="1:16" ht="207">
      <c r="A50" s="16"/>
      <c r="B50" s="28" t="str">
        <f>IF(ISBLANK('5. Pp (3 años)'!B50),"",'5. Pp (3 años)'!B50)</f>
        <v>Unidad de Fomento y Desarrollo Cultural</v>
      </c>
      <c r="C50" s="29" t="str">
        <f>IF(ISBLANK('5. Pp (3 años)'!C50),"",'5. Pp (3 años)'!C50)</f>
        <v>Actividad</v>
      </c>
      <c r="D50" s="35" t="str">
        <f>IF(ISBLANK('5. Pp (3 años)'!D50),"",'5. Pp (3 años)'!D50)</f>
        <v>3.4.1.1.1.2 Realización de actividades de proyectos en materia de arte y cultura en el municipio.</v>
      </c>
      <c r="E50" s="35" t="str">
        <f>IF(ISBLANK('5. Pp (3 años)'!E50),"",'5. Pp (3 años)'!E50)</f>
        <v xml:space="preserve">PAPACR: Porcentaje de actividades de proyectos artísticos y culturales realizadas.
</v>
      </c>
      <c r="F50" s="35" t="str">
        <f>IF(ISBLANK('5. Pp (3 años)'!F50),"",'5. Pp (3 años)'!F50)</f>
        <v>Este indicador tiene como objetivo la cuantificación de las actividades que se realizan dentro de cada uno de los proyectos de formación, capacitación, producción, promoción y difusión en materia de arte y cultura, incluyendo la firma de convenios de colaboración con organismos oficiales y la sociedad civil que crea el Instituto en beneficio de la población Benitojuarense.</v>
      </c>
      <c r="G50" s="32" t="str">
        <f>IF(ISBLANK('5. Pp (3 años)'!G50),"",'5. Pp (3 años)'!G50)</f>
        <v>Eficacia</v>
      </c>
      <c r="H50" s="32" t="str">
        <f>IF(ISBLANK('5. Pp (3 años)'!H50),"",'5. Pp (3 años)'!H50)</f>
        <v>Trimestral</v>
      </c>
      <c r="I50" s="35" t="str">
        <f>IF(ISBLANK('5. Pp (3 años)'!I50),"",'5. Pp (3 años)'!I50)</f>
        <v xml:space="preserve">MÉTODO DE CÁLCULO:                
PAPACR:= (NAR/NAP)*100:                                      
VARIABLES:
PAPACR:: Porcentaje de actividades de proyectos artísticos y culturales realizadas.                                                                                                                                              
NAR: Número de actividades realizadas                                                                                                                                                     
NAP: Número de actividades programadas                                                                                                                                                     
</v>
      </c>
      <c r="J50" s="35" t="str">
        <f>IF(ISBLANK('5. Pp (3 años)'!J50),"",'5. Pp (3 años)'!J50)</f>
        <v>UNIDAD DE MEDIDA DEL INDICADOR Porcentaje
UNIDAD DE MEDIDA DE LA VARIABLE:
Actividades</v>
      </c>
      <c r="K50" s="32" t="str">
        <f>IF(ISBLANK('5. Pp (3 años)'!K50),"",'5. Pp (3 años)'!K50)</f>
        <v>Ascendente</v>
      </c>
      <c r="L50" s="589" t="s">
        <v>567</v>
      </c>
      <c r="M50" s="590" t="s">
        <v>446</v>
      </c>
      <c r="N50" s="35" t="str">
        <f>IF(ISBLANK('5. Pp (3 años)'!N50),"",'5. Pp (3 años)'!N50)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0" s="35" t="str">
        <f>IF(ISBLANK('5. Pp (3 años)'!O50),"",'5. Pp (3 años)'!O50)</f>
        <v>Existe la participación de la ciudadanía y  artistas invitadas(os) para participar en las actividades de los proyectos artísticos y culturales.</v>
      </c>
      <c r="P50" s="185" t="str">
        <f>IF(ISBLANK('5. Pp (3 años)'!P50),"",'5. Pp (3 años)'!P50)</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1" spans="1:16" ht="207">
      <c r="A51" s="16"/>
      <c r="B51" s="28" t="str">
        <f>IF(ISBLANK('5. Pp (3 años)'!B51),"",'5. Pp (3 años)'!B51)</f>
        <v>Unidad de Fomento y Desarrollo Cultural</v>
      </c>
      <c r="C51" s="29" t="str">
        <f>IF(ISBLANK('5. Pp (3 años)'!C51),"",'5. Pp (3 años)'!C51)</f>
        <v>Actividad</v>
      </c>
      <c r="D51" s="35" t="str">
        <f>IF(ISBLANK('5. Pp (3 años)'!D51),"",'5. Pp (3 años)'!D51)</f>
        <v xml:space="preserve">3.4.1.1.1.3 Realización de actividades para el fomento de la pluralidad de la identidad social y cultural. </v>
      </c>
      <c r="E51" s="35" t="str">
        <f>IF(ISBLANK('5. Pp (3 años)'!E51),"",'5. Pp (3 años)'!E51)</f>
        <v>PAFISC: Porcentaje de actividades de fomento de las identidades sociales y culturales.</v>
      </c>
      <c r="F51" s="35" t="str">
        <f>IF(ISBLANK('5. Pp (3 años)'!F51),"",'5. Pp (3 años)'!F51)</f>
        <v>Este indicador tiene como objetivo la cuantificación de las actividades enfocadas en el reconocimiento y promoción de las diversas identidades sociales y culturales que convergen en el municipio con un enfoque de Inclusión de las Personas con Discapacidad y la Perspectiva de Género con el objetivo de fomentar la Cultura de Paz y sus valores; esto incluye la firma de convenios de colaboración con organismos oficiales y la sociedad civil.</v>
      </c>
      <c r="G51" s="32" t="str">
        <f>IF(ISBLANK('5. Pp (3 años)'!G51),"",'5. Pp (3 años)'!G51)</f>
        <v>Eficacia</v>
      </c>
      <c r="H51" s="32" t="str">
        <f>IF(ISBLANK('5. Pp (3 años)'!H51),"",'5. Pp (3 años)'!H51)</f>
        <v>Trimestral</v>
      </c>
      <c r="I51" s="35" t="str">
        <f>IF(ISBLANK('5. Pp (3 años)'!I51),"",'5. Pp (3 años)'!I51)</f>
        <v xml:space="preserve">MÉTODO DE CÁLCULO:                
PAFISC: (NARE/NAPR)*100
VARIABLES:                                 
PAFISC: Porcentaje de actividades de fomento de las identidades sociales y culturales.                                                                                                                                                                         
NARE: Número de actividades realizadas                                                                                                                                                             
NAPR: Número de actividades programadas                                                                                                                                                           
</v>
      </c>
      <c r="J51" s="35" t="str">
        <f>IF(ISBLANK('5. Pp (3 años)'!J51),"",'5. Pp (3 años)'!J51)</f>
        <v>UNIDAD DE MEDIDA DEL INDICADOR Porcentaje
UNIDAD DE MEDIDA DE LA VARIABLE:
Actividades</v>
      </c>
      <c r="K51" s="32" t="str">
        <f>IF(ISBLANK('5. Pp (3 años)'!K51),"",'5. Pp (3 años)'!K51)</f>
        <v>Ascendente</v>
      </c>
      <c r="L51" s="589" t="s">
        <v>568</v>
      </c>
      <c r="M51" s="590" t="s">
        <v>447</v>
      </c>
      <c r="N51" s="35" t="str">
        <f>IF(ISBLANK('5. Pp (3 años)'!N51),"",'5. Pp (3 años)'!N51)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1" s="35" t="str">
        <f>IF(ISBLANK('5. Pp (3 años)'!O51),"",'5. Pp (3 años)'!O51)</f>
        <v>Exista la participación de la comunidad y el sector artístico para trabajar en coordinación con el Instituto las actividades de fomento.</v>
      </c>
      <c r="P51" s="185" t="str">
        <f>IF(ISBLANK('5. Pp (3 años)'!P51),"",'5. Pp (3 años)'!P51)</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2" spans="1:16" ht="207">
      <c r="A52" s="16"/>
      <c r="B52" s="28" t="str">
        <f>IF(ISBLANK('5. Pp (3 años)'!B52),"",'5. Pp (3 años)'!B52)</f>
        <v>Unidad de Fomento y Desarrollo Cultural</v>
      </c>
      <c r="C52" s="29" t="str">
        <f>IF(ISBLANK('5. Pp (3 años)'!C52),"",'5. Pp (3 años)'!C52)</f>
        <v>Actividad</v>
      </c>
      <c r="D52" s="35" t="str">
        <f>IF(ISBLANK('5. Pp (3 años)'!D52),"",'5. Pp (3 años)'!D52)</f>
        <v>3.4.1.1.1.4 Impulso de actividades artísticas y culturales en el Centro Cultural de las Artes.</v>
      </c>
      <c r="E52" s="35" t="str">
        <f>IF(ISBLANK('5. Pp (3 años)'!E52),"",'5. Pp (3 años)'!E52)</f>
        <v xml:space="preserve">PARCCA: Porcentaje de actividades realizadas en el Centro Cultural de las Artes. </v>
      </c>
      <c r="F52" s="35" t="str">
        <f>IF(ISBLANK('5. Pp (3 años)'!F52),"",'5. Pp (3 años)'!F52)</f>
        <v>Este indicador tiene como fin la medición de las actividades que se llevan a cabo en beneficio de la población, especialmente en situación de vulnerabilidad, en el Centro Cultural de las Artes con un enfoque de Cultura de Paz y Perspectiva de Género.</v>
      </c>
      <c r="G52" s="32" t="str">
        <f>IF(ISBLANK('5. Pp (3 años)'!G52),"",'5. Pp (3 años)'!G52)</f>
        <v>Eficacia</v>
      </c>
      <c r="H52" s="32" t="str">
        <f>IF(ISBLANK('5. Pp (3 años)'!H52),"",'5. Pp (3 años)'!H52)</f>
        <v>Trimestral</v>
      </c>
      <c r="I52" s="35" t="str">
        <f>IF(ISBLANK('5. Pp (3 años)'!I52),"",'5. Pp (3 años)'!I52)</f>
        <v xml:space="preserve">MÉTODO DE CÁLCULO:        
PARCCA= (NAR/NAP)*100
VARIABLES:                                      
PARCCA: Porcentaje de actividades realizadas en el Centro Cultural de las Artes.                                                                                                                                                                   
NAR: Número de actividades realizadas.                                                                                                                                                                 
NAP: Número de actividades programadas.                                                                                                                                                          </v>
      </c>
      <c r="J52" s="35" t="str">
        <f>IF(ISBLANK('5. Pp (3 años)'!J52),"",'5. Pp (3 años)'!J52)</f>
        <v xml:space="preserve">UNIDAD DE MEDIDA DEL INDICADOR Porcentaje
UNIDAD DE MEDIDA DE LA VARIABLE:
Actividades </v>
      </c>
      <c r="K52" s="32" t="str">
        <f>IF(ISBLANK('5. Pp (3 años)'!K52),"",'5. Pp (3 años)'!K52)</f>
        <v>Ascendente</v>
      </c>
      <c r="L52" s="589" t="s">
        <v>569</v>
      </c>
      <c r="M52" s="590" t="s">
        <v>448</v>
      </c>
      <c r="N52" s="35" t="str">
        <f>IF(ISBLANK('5. Pp (3 años)'!N52),"",'5. Pp (3 años)'!N52)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2" s="35" t="str">
        <f>IF(ISBLANK('5. Pp (3 años)'!O52),"",'5. Pp (3 años)'!O52)</f>
        <v>Existe la participación de las y los ciudadanos en las actividades en el Centro Cultural de las Artes.</v>
      </c>
      <c r="P52" s="185" t="str">
        <f>IF(ISBLANK('5. Pp (3 años)'!P52),"",'5. Pp (3 años)'!P52)</f>
        <v/>
      </c>
    </row>
    <row r="53" spans="1:16" ht="207">
      <c r="A53" s="16"/>
      <c r="B53" s="28" t="str">
        <f>IF(ISBLANK('5. Pp (3 años)'!B53),"",'5. Pp (3 años)'!B53)</f>
        <v>Unidad de Fomento y Desarrollo Cultural</v>
      </c>
      <c r="C53" s="29" t="str">
        <f>IF(ISBLANK('5. Pp (3 años)'!C53),"",'5. Pp (3 años)'!C53)</f>
        <v>Actividad</v>
      </c>
      <c r="D53" s="35" t="str">
        <f>IF(ISBLANK('5. Pp (3 años)'!D53),"",'5. Pp (3 años)'!D53)</f>
        <v>3.4.1.1.1.5  Impulso de actividades artísticas y culturales en el Teatro Ocho de Octubre.</v>
      </c>
      <c r="E53" s="35" t="str">
        <f>IF(ISBLANK('5. Pp (3 años)'!E53),"",'5. Pp (3 años)'!E53)</f>
        <v xml:space="preserve">PATR8O: Porcentaje de actividades realizadas en el Teatro Ocho de Octubre. </v>
      </c>
      <c r="F53" s="35" t="str">
        <f>IF(ISBLANK('5. Pp (3 años)'!F53),"",'5. Pp (3 años)'!F53)</f>
        <v>Este indicador tiene como fin la medición de las actividades que se llevan a cabo en beneficio de la población, especialmente en situación de vulnerabilidad, en el Teatro Ocho de Octubre con un enfoque de Cultura de Paz y Perspectiva de Género.</v>
      </c>
      <c r="G53" s="32" t="str">
        <f>IF(ISBLANK('5. Pp (3 años)'!G53),"",'5. Pp (3 años)'!G53)</f>
        <v>Eficacia</v>
      </c>
      <c r="H53" s="32" t="str">
        <f>IF(ISBLANK('5. Pp (3 años)'!H53),"",'5. Pp (3 años)'!H53)</f>
        <v>Trimestral</v>
      </c>
      <c r="I53" s="35" t="str">
        <f>IF(ISBLANK('5. Pp (3 años)'!I53),"",'5. Pp (3 años)'!I53)</f>
        <v xml:space="preserve">MÉTODO DE CÁLCULO:        
PATR8O= (NAR/NAP)*100
VARIABLES:                                       
PATR8O: Porcentaje de actividades realizadas en el Teatro Ocho de Octubre.                                                                                                                                                                          
NAR: Número de actividades realizadas.                                                                                                                                                             
NAP: Número de actividades programadas.                                                                                                                                            </v>
      </c>
      <c r="J53" s="35" t="str">
        <f>IF(ISBLANK('5. Pp (3 años)'!J53),"",'5. Pp (3 años)'!J53)</f>
        <v xml:space="preserve">UNIDAD DE MEDIDA DEL INDICADOR Porcentaje
UNIDAD DE MEDIDA DE LA VARIABLE:
Actividades                    </v>
      </c>
      <c r="K53" s="32" t="str">
        <f>IF(ISBLANK('5. Pp (3 años)'!K53),"",'5. Pp (3 años)'!K53)</f>
        <v>Ascendente</v>
      </c>
      <c r="L53" s="640" t="s">
        <v>570</v>
      </c>
      <c r="M53" s="590" t="s">
        <v>449</v>
      </c>
      <c r="N53" s="35" t="str">
        <f>IF(ISBLANK('5. Pp (3 años)'!N53),"",'5. Pp (3 años)'!N53)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3" s="35" t="str">
        <f>IF(ISBLANK('5. Pp (3 años)'!O53),"",'5. Pp (3 años)'!O53)</f>
        <v>Existe la disponibilidad de artistas convocadas(os) para participar en las actividades del Teatro Ocho de Octubre.</v>
      </c>
      <c r="P53" s="185" t="str">
        <f>IF(ISBLANK('5. Pp (3 años)'!P53),"",'5. Pp (3 años)'!P53)</f>
        <v/>
      </c>
    </row>
    <row r="54" spans="1:16" ht="207">
      <c r="A54" s="16"/>
      <c r="B54" s="28" t="str">
        <f>IF(ISBLANK('5. Pp (3 años)'!B54),"",'5. Pp (3 años)'!B54)</f>
        <v>Unidad de Fomento y Desarrollo Cultural</v>
      </c>
      <c r="C54" s="29" t="str">
        <f>IF(ISBLANK('5. Pp (3 años)'!C54),"",'5. Pp (3 años)'!C54)</f>
        <v>Actividad</v>
      </c>
      <c r="D54" s="35" t="str">
        <f>IF(ISBLANK('5. Pp (3 años)'!D54),"",'5. Pp (3 años)'!D54)</f>
        <v>3.4.1.1.1.6 Impulso de actividades artísticas y culturales en el Foro Cultural Na´at.</v>
      </c>
      <c r="E54" s="35" t="str">
        <f>IF(ISBLANK('5. Pp (3 años)'!E54),"",'5. Pp (3 años)'!E54)</f>
        <v>PARFCN: Porcentaje de actividades realizadas en el Foro Cultural Na´at.</v>
      </c>
      <c r="F54" s="35" t="str">
        <f>IF(ISBLANK('5. Pp (3 años)'!F54),"",'5. Pp (3 años)'!F54)</f>
        <v>Este indicador tiene como fin la medición de las actividades que se llevan a cabo en beneficio de la población, especialmente en situación de vulnerabilidad, en el Foro Cultural Na´at con un enfoque de Cultura de Paz y Perspectiva de Género.</v>
      </c>
      <c r="G54" s="32" t="str">
        <f>IF(ISBLANK('5. Pp (3 años)'!G54),"",'5. Pp (3 años)'!G54)</f>
        <v>Eficacia</v>
      </c>
      <c r="H54" s="32" t="str">
        <f>IF(ISBLANK('5. Pp (3 años)'!H54),"",'5. Pp (3 años)'!H54)</f>
        <v>Trimestral</v>
      </c>
      <c r="I54" s="35" t="str">
        <f>IF(ISBLANK('5. Pp (3 años)'!I54),"",'5. Pp (3 años)'!I54)</f>
        <v xml:space="preserve">MÉTODO DE CÁLCULO:        
PARFCN= (NAR/NAP)*100
VARIABLES:
PARFCN: Porcentaje de actividades realizadas en el Foro Cultural Na´at.                                                                                                                                                                                                
NAR: Número de actividades realizadas.                                                                                                                                                            
NAP: Número de actividades programadas.                                                                                                                                                     </v>
      </c>
      <c r="J54" s="35" t="str">
        <f>IF(ISBLANK('5. Pp (3 años)'!J54),"",'5. Pp (3 años)'!J54)</f>
        <v xml:space="preserve">UNIDAD DE MEDIDA DEL INDICADOR Porcentaje
UNIDAD DE MEDIDA DE LA VARIABLE:
Actividades                               </v>
      </c>
      <c r="K54" s="32" t="str">
        <f>IF(ISBLANK('5. Pp (3 años)'!K54),"",'5. Pp (3 años)'!K54)</f>
        <v>Ascendente</v>
      </c>
      <c r="L54" s="589" t="s">
        <v>571</v>
      </c>
      <c r="M54" s="590" t="s">
        <v>450</v>
      </c>
      <c r="N54" s="35" t="str">
        <f>IF(ISBLANK('5. Pp (3 años)'!N54),"",'5. Pp (3 años)'!N54)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4" s="35" t="str">
        <f>IF(ISBLANK('5. Pp (3 años)'!O54),"",'5. Pp (3 años)'!O54)</f>
        <v>Existen las condiciones climatológicas y ambientales adecuadas para la realización de las actividades en el Foro Cultural Na´at.</v>
      </c>
      <c r="P54" s="185" t="str">
        <f>IF(ISBLANK('5. Pp (3 años)'!P54),"",'5. Pp (3 años)'!P54)</f>
        <v/>
      </c>
    </row>
    <row r="55" spans="1:16" ht="207">
      <c r="A55" s="16"/>
      <c r="B55" s="28" t="str">
        <f>IF(ISBLANK('5. Pp (3 años)'!B55),"",'5. Pp (3 años)'!B55)</f>
        <v>Unidad de Fomento y Desarrollo Cultural</v>
      </c>
      <c r="C55" s="29" t="str">
        <f>IF(ISBLANK('5. Pp (3 años)'!C55),"",'5. Pp (3 años)'!C55)</f>
        <v>Actividad</v>
      </c>
      <c r="D55" s="35" t="str">
        <f>IF(ISBLANK('5. Pp (3 años)'!D55),"",'5. Pp (3 años)'!D55)</f>
        <v xml:space="preserve">3.4.1.1.1.7 Impulso de actividades en los espacios públicos orientadas al fomento de la Cultura de Paz.  </v>
      </c>
      <c r="E55" s="35" t="str">
        <f>IF(ISBLANK('5. Pp (3 años)'!E55),"",'5. Pp (3 años)'!E55)</f>
        <v>PAEPC: Porcentaje de actividades en los espacios públicos de Cancún.</v>
      </c>
      <c r="F55" s="35" t="str">
        <f>IF(ISBLANK('5. Pp (3 años)'!F55),"",'5. Pp (3 años)'!F55)</f>
        <v>Este indicador tiene como fin la medición de las actividades educativas, artísticas y culturales que se llevan a cabo en beneficio principalmente de la población en situación de vulnerabilidad dentro de los diferentes espacios públicos como la Plaza de la Reforma, el escenario del Parque de las Palapas, entre otros, con un enfoque de Cultura de Paz y Perspectiva de Género.</v>
      </c>
      <c r="G55" s="32" t="str">
        <f>IF(ISBLANK('5. Pp (3 años)'!G55),"",'5. Pp (3 años)'!G55)</f>
        <v>Eficacia</v>
      </c>
      <c r="H55" s="32" t="str">
        <f>IF(ISBLANK('5. Pp (3 años)'!H55),"",'5. Pp (3 años)'!H55)</f>
        <v>Trimestral</v>
      </c>
      <c r="I55" s="35" t="str">
        <f>IF(ISBLANK('5. Pp (3 años)'!I55),"",'5. Pp (3 años)'!I55)</f>
        <v xml:space="preserve">MÉTODO DE CÁLCULO:        
PAEPC: (NAR/NAP)*100
VARIABLES:                              
PAEPC: Porcentaje de actividades en los espacios públicos de Cancún.                                                                                                                                                               
NAR: Número de actividades realizadas                                                                                                                                                      
NAP: Número de actividades programadas                                                                                                                                                       
</v>
      </c>
      <c r="J55" s="35" t="str">
        <f>IF(ISBLANK('5. Pp (3 años)'!J55),"",'5. Pp (3 años)'!J55)</f>
        <v>UNIDAD DE MEDIDA DEL INDICADOR Porcentaje
UNIDAD DE MEDIDA DE LA VARIABLE:
Actividades</v>
      </c>
      <c r="K55" s="32" t="str">
        <f>IF(ISBLANK('5. Pp (3 años)'!K55),"",'5. Pp (3 años)'!K55)</f>
        <v>Ascendente</v>
      </c>
      <c r="L55" s="589" t="s">
        <v>572</v>
      </c>
      <c r="M55" s="590" t="s">
        <v>451</v>
      </c>
      <c r="N55" s="35" t="str">
        <f>IF(ISBLANK('5. Pp (3 años)'!N55),"",'5. Pp (3 años)'!N55)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5" s="35" t="str">
        <f>IF(ISBLANK('5. Pp (3 años)'!O55),"",'5. Pp (3 años)'!O55)</f>
        <v>Existen la seguridad necesaria para garantizar el bienestar de los asistentes a las actividades</v>
      </c>
      <c r="P55" s="185" t="str">
        <f>IF(ISBLANK('5. Pp (3 años)'!P55),"",'5. Pp (3 años)'!P55)</f>
        <v/>
      </c>
    </row>
    <row r="56" spans="1:16" ht="207">
      <c r="A56" s="94"/>
      <c r="B56" s="28" t="str">
        <f>IF(ISBLANK('5. Pp (3 años)'!B56),"",'5. Pp (3 años)'!B56)</f>
        <v>Unidad de Fomento y Desarrollo Cultural</v>
      </c>
      <c r="C56" s="29" t="str">
        <f>IF(ISBLANK('5. Pp (3 años)'!C56),"",'5. Pp (3 años)'!C56)</f>
        <v>Actividad</v>
      </c>
      <c r="D56" s="35" t="str">
        <f>IF(ISBLANK('5. Pp (3 años)'!D56),"",'5. Pp (3 años)'!D56)</f>
        <v>3.4.1.1.1.8 Impulso a la educación artística</v>
      </c>
      <c r="E56" s="35" t="str">
        <f>IF(ISBLANK('5. Pp (3 años)'!E56),"",'5. Pp (3 años)'!E56)</f>
        <v>PAIEA: Porcentaje de actividades de impulso a la educación artística</v>
      </c>
      <c r="F56" s="35" t="str">
        <f>IF(ISBLANK('5. Pp (3 años)'!F56),"",'5. Pp (3 años)'!F56)</f>
        <v>Este indicador tiene como fin la medición de las actividades realizadas en la Escuela de Iniciación Artística en beneficio de la población  para el desarrollo de sus habilidades artísticas y culturales.</v>
      </c>
      <c r="G56" s="32" t="str">
        <f>IF(ISBLANK('5. Pp (3 años)'!G56),"",'5. Pp (3 años)'!G56)</f>
        <v>Eficacia</v>
      </c>
      <c r="H56" s="32" t="str">
        <f>IF(ISBLANK('5. Pp (3 años)'!H56),"",'5. Pp (3 años)'!H56)</f>
        <v>Trimestral</v>
      </c>
      <c r="I56" s="35" t="str">
        <f>IF(ISBLANK('5. Pp (3 años)'!I56),"",'5. Pp (3 años)'!I56)</f>
        <v xml:space="preserve">MÉTODO DE CÁLCULO:        
PAIEA: (NAR/NAP)*100
VARIABLES:                              
PAIEA: Porcentaje de actividades de impulso a la educación artística                                                                                                                          
NAR: Número de actividades realizadas                                                                                                                                                      
NAP: Número de actividades programadas                                                                                                                                                       
</v>
      </c>
      <c r="J56" s="35" t="str">
        <f>IF(ISBLANK('5. Pp (3 años)'!J56),"",'5. Pp (3 años)'!J56)</f>
        <v>UNIDAD DE MEDIDA DEL INDICADOR Porcentaje
UNIDAD DE MEDIDA DE LA VARIABLE:
Actividades</v>
      </c>
      <c r="K56" s="32" t="str">
        <f>IF(ISBLANK('5. Pp (3 años)'!K56),"",'5. Pp (3 años)'!K56)</f>
        <v>Ascendente</v>
      </c>
      <c r="L56" s="589" t="s">
        <v>452</v>
      </c>
      <c r="M56" s="590" t="s">
        <v>453</v>
      </c>
      <c r="N56" s="35" t="str">
        <f>IF(ISBLANK('5. Pp (3 años)'!N56),"",'5. Pp (3 años)'!N56)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6" s="35" t="str">
        <f>IF(ISBLANK('5. Pp (3 años)'!O56),"",'5. Pp (3 años)'!O56)</f>
        <v>Exista la participación de la población para participar en las actividades de la Escuela de Educación Artística.</v>
      </c>
      <c r="P56" s="185" t="str">
        <f>IF(ISBLANK('5. Pp (3 años)'!P56),"",'5. Pp (3 años)'!P56)</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7" spans="1:16" ht="207">
      <c r="A57" s="37"/>
      <c r="B57" s="28" t="str">
        <f>IF(ISBLANK('5. Pp (3 años)'!B57),"",'5. Pp (3 años)'!B57)</f>
        <v>Unidad de Fomento y Desarrollo Cultural</v>
      </c>
      <c r="C57" s="29" t="str">
        <f>IF(ISBLANK('5. Pp (3 años)'!C57),"",'5. Pp (3 años)'!C57)</f>
        <v>Actividad</v>
      </c>
      <c r="D57" s="35" t="str">
        <f>IF(ISBLANK('5. Pp (3 años)'!D57),"",'5. Pp (3 años)'!D57)</f>
        <v>3.4.1.1.1.9 Participación colectiva en proyectos artísticos, culturales y cívicos.</v>
      </c>
      <c r="E57" s="35" t="str">
        <f>IF(ISBLANK('5. Pp (3 años)'!E57),"",'5. Pp (3 años)'!E57)</f>
        <v>PAEPCR: Porcentaje de actividades enfocadas en la participación colectiva realizadas.</v>
      </c>
      <c r="F57" s="35" t="str">
        <f>IF(ISBLANK('5. Pp (3 años)'!F57),"",'5. Pp (3 años)'!F57)</f>
        <v>Este indicador tienen como finalidad la medición de las actividades enfocadas a la participación de la sociedad en la identificación, creación y puesta en marcha de proyectos artísticos, culturales y cívicos lo que garantiza el fortalecimiento de dichas plataformas.</v>
      </c>
      <c r="G57" s="32" t="str">
        <f>IF(ISBLANK('5. Pp (3 años)'!G57),"",'5. Pp (3 años)'!G57)</f>
        <v>Eficacia</v>
      </c>
      <c r="H57" s="32" t="str">
        <f>IF(ISBLANK('5. Pp (3 años)'!H57),"",'5. Pp (3 años)'!H57)</f>
        <v>Trimestral</v>
      </c>
      <c r="I57" s="35" t="str">
        <f>IF(ISBLANK('5. Pp (3 años)'!I57),"",'5. Pp (3 años)'!I57)</f>
        <v xml:space="preserve">MÉTODO DE CÁLCULO:                
PAEPCR= (NAR/NAP)*100
VARIABLES:                                       
PAEPCR: Porcentaje de actividades enfocadas en la participación colectiva realizadas.                                                                                                                                                                           
NAR: Número de actividades realizadas.                                                                                                                                                             
NAP: Número de actividades programadas.                                                                                                                                                           </v>
      </c>
      <c r="J57" s="35" t="str">
        <f>IF(ISBLANK('5. Pp (3 años)'!J57),"",'5. Pp (3 años)'!J57)</f>
        <v>UNIDAD DE MEDIDA DEL INDICADOR Porcentaje
UNIDAD DE MEDIDA DE LA VARIABLE:
Actividades</v>
      </c>
      <c r="K57" s="32" t="str">
        <f>IF(ISBLANK('5. Pp (3 años)'!K57),"",'5. Pp (3 años)'!K57)</f>
        <v>Ascendente</v>
      </c>
      <c r="L57" s="589" t="s">
        <v>454</v>
      </c>
      <c r="M57" s="590" t="s">
        <v>455</v>
      </c>
      <c r="N57" s="35" t="str">
        <f>IF(ISBLANK('5. Pp (3 años)'!N57),"",'5. Pp (3 años)'!N57)</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7" s="35" t="str">
        <f>IF(ISBLANK('5. Pp (3 años)'!O57),"",'5. Pp (3 años)'!O57)</f>
        <v>Exista la participación de la población para participar en las plataformas culturales del Instituto</v>
      </c>
      <c r="P57" s="185" t="str">
        <f>IF(ISBLANK('5. Pp (3 años)'!P57),"",'5. Pp (3 años)'!P57)</f>
        <v>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58" spans="1:16" ht="207">
      <c r="A58" s="37"/>
      <c r="B58" s="28" t="str">
        <f>IF(ISBLANK('5. Pp (3 años)'!B58),"",'5. Pp (3 años)'!B58)</f>
        <v>Unidad de Fomento y Desarrollo Cultural</v>
      </c>
      <c r="C58" s="29" t="str">
        <f>IF(ISBLANK('5. Pp (3 años)'!C58),"",'5. Pp (3 años)'!C58)</f>
        <v>Actividad</v>
      </c>
      <c r="D58" s="35" t="str">
        <f>IF(ISBLANK('5. Pp (3 años)'!D58),"",'5. Pp (3 años)'!D58)</f>
        <v>3.4.1.1.1.10 Desarrollo de la Agenda Artística y Cultural del Teatro de la Ciudad.</v>
      </c>
      <c r="E58" s="35" t="str">
        <f>IF(ISBLANK('5. Pp (3 años)'!E58),"",'5. Pp (3 años)'!E58)</f>
        <v xml:space="preserve">PATCR: Porcentaje de actividades en el Teatro de la Ciudad realizadas. </v>
      </c>
      <c r="F58" s="35" t="str">
        <f>IF(ISBLANK('5. Pp (3 años)'!F58),"",'5. Pp (3 años)'!F58)</f>
        <v>Este indicador tienen como finalidad la medición de las actividades desarrolladas para el impulso del Teatro de la Ciudad y beneficio de la población de la mano de diversos actores sociales y cumpliendo los protocolos de generación de contenidos.</v>
      </c>
      <c r="G58" s="32" t="str">
        <f>IF(ISBLANK('5. Pp (3 años)'!G58),"",'5. Pp (3 años)'!G58)</f>
        <v>Eficacia</v>
      </c>
      <c r="H58" s="32" t="str">
        <f>IF(ISBLANK('5. Pp (3 años)'!H58),"",'5. Pp (3 años)'!H58)</f>
        <v>Trimestral</v>
      </c>
      <c r="I58" s="35" t="str">
        <f>IF(ISBLANK('5. Pp (3 años)'!I58),"",'5. Pp (3 años)'!I58)</f>
        <v xml:space="preserve">MÉTODO DE CÁLCULO:                
PATCR= (NAR/NAP)*100  
VARIABLES:                                       
PATCR: Porcentaje de actividades en el Teatro de la Ciudad realizadas.                                                                                                                                                                             
NAR: Número de actividades realizadas.                                                                                                                                                             
NAP: Número de actividades programadas.                                                                                                                                                           </v>
      </c>
      <c r="J58" s="35" t="str">
        <f>IF(ISBLANK('5. Pp (3 años)'!J58),"",'5. Pp (3 años)'!J58)</f>
        <v xml:space="preserve">UNIDAD DE MEDIDA DEL INDICADOR Porcentaje
UNIDAD DE MEDIDA DE LA VARIABLE:
Actividades  </v>
      </c>
      <c r="K58" s="32" t="str">
        <f>IF(ISBLANK('5. Pp (3 años)'!K58),"",'5. Pp (3 años)'!K58)</f>
        <v>Ascendente</v>
      </c>
      <c r="L58" s="589" t="s">
        <v>573</v>
      </c>
      <c r="M58" s="590" t="s">
        <v>456</v>
      </c>
      <c r="N58" s="35" t="str">
        <f>IF(ISBLANK('5. Pp (3 años)'!N58),"",'5. Pp (3 años)'!N58)</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8" s="35" t="str">
        <f>IF(ISBLANK('5. Pp (3 años)'!O58),"",'5. Pp (3 años)'!O58)</f>
        <v>Existan las condiciones optimas para la realización de las actividades programadas en el Teatro de la Ciudad</v>
      </c>
      <c r="P58" s="185" t="str">
        <f>IF(ISBLANK('5. Pp (3 años)'!P58),"",'5. Pp (3 años)'!P58)</f>
        <v/>
      </c>
    </row>
    <row r="59" spans="1:16" ht="207">
      <c r="A59" s="37"/>
      <c r="B59" s="28" t="str">
        <f>IF(ISBLANK('5. Pp (3 años)'!B59),"",'5. Pp (3 años)'!B59)</f>
        <v>Unidad de Fomento y Desarrollo Cultural</v>
      </c>
      <c r="C59" s="29" t="str">
        <f>IF(ISBLANK('5. Pp (3 años)'!C59),"",'5. Pp (3 años)'!C59)</f>
        <v>Actividad</v>
      </c>
      <c r="D59" s="35" t="str">
        <f>IF(ISBLANK('5. Pp (3 años)'!D59),"",'5. Pp (3 años)'!D59)</f>
        <v>3.4.1.1.1.11 Realización del Carnaval de Cancún.</v>
      </c>
      <c r="E59" s="35" t="str">
        <f>IF(ISBLANK('5. Pp (3 años)'!E59),"",'5. Pp (3 años)'!E59)</f>
        <v xml:space="preserve">NPACC: Número de personas asistentes al Carnaval de Cancún. </v>
      </c>
      <c r="F59" s="35" t="str">
        <f>IF(ISBLANK('5. Pp (3 años)'!F59),"",'5. Pp (3 años)'!F59)</f>
        <v xml:space="preserve">Este indicador tiene como finalidad la cuantificación del alcance de la población que se beneficia y disfruta de esta tradición cultural y artística que es impulsada, organizada y coordinada por el Instituto con la participación de la comunidad en los años 2025, 2026 y 2027. </v>
      </c>
      <c r="G59" s="32" t="str">
        <f>IF(ISBLANK('5. Pp (3 años)'!G59),"",'5. Pp (3 años)'!G59)</f>
        <v>Eficacia</v>
      </c>
      <c r="H59" s="32" t="str">
        <f>IF(ISBLANK('5. Pp (3 años)'!H59),"",'5. Pp (3 años)'!H59)</f>
        <v>Anual</v>
      </c>
      <c r="I59" s="35" t="str">
        <f>IF(ISBLANK('5. Pp (3 años)'!I59),"",'5. Pp (3 años)'!I59)</f>
        <v>MÉTODO DE CÁLCULO:                
NPACC= (TPAS/TPES)*100
VARIABLES:
NPACC: Número de personas asistentes al Carnaval de Cancún.
TPAS: Total de personas asistentes.
TPES: total de personas estimadas.</v>
      </c>
      <c r="J59" s="35" t="str">
        <f>IF(ISBLANK('5. Pp (3 años)'!J59),"",'5. Pp (3 años)'!J59)</f>
        <v>UNIDAD DE MEDIDA DEL INDICADOR Porcentaje
UNIDAD DE MEDIDA DE LA VARIABLE:
Personas</v>
      </c>
      <c r="K59" s="32" t="str">
        <f>IF(ISBLANK('5. Pp (3 años)'!K59),"",'5. Pp (3 años)'!K59)</f>
        <v>Ascendente</v>
      </c>
      <c r="L59" s="589" t="s">
        <v>574</v>
      </c>
      <c r="M59" s="590" t="s">
        <v>457</v>
      </c>
      <c r="N59" s="35" t="str">
        <f>IF(ISBLANK('5. Pp (3 años)'!N59),"",'5. Pp (3 años)'!N59)</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59" s="35" t="str">
        <f>IF(ISBLANK('5. Pp (3 años)'!O59),"",'5. Pp (3 años)'!O59)</f>
        <v>Exista la participación de la sociedad en el Carnaval de Cancún</v>
      </c>
      <c r="P59" s="185" t="str">
        <f>IF(ISBLANK('5. Pp (3 años)'!P59),"",'5. Pp (3 años)'!P59)</f>
        <v/>
      </c>
    </row>
    <row r="60" spans="1:16" ht="207">
      <c r="B60" s="28" t="str">
        <f>IF(ISBLANK('5. Pp (3 años)'!B60),"",'5. Pp (3 años)'!B60)</f>
        <v>Unidad de Fomento y Desarrollo Cultural</v>
      </c>
      <c r="C60" s="29" t="str">
        <f>IF(ISBLANK('5. Pp (3 años)'!C60),"",'5. Pp (3 años)'!C60)</f>
        <v>Actividad</v>
      </c>
      <c r="D60" s="35" t="str">
        <f>IF(ISBLANK('5. Pp (3 años)'!D60),"",'5. Pp (3 años)'!D60)</f>
        <v>3.4.1.1.1.12 Desarrollo de infraestructura artística y cultural.</v>
      </c>
      <c r="E60" s="35" t="str">
        <f>IF(ISBLANK('5. Pp (3 años)'!E60),"",'5. Pp (3 años)'!E60)</f>
        <v>PADIR: Porcentaje de acciones de desarrollo en infraestructura realizadas.</v>
      </c>
      <c r="F60" s="35" t="str">
        <f>IF(ISBLANK('5. Pp (3 años)'!F60),"",'5. Pp (3 años)'!F60)</f>
        <v>Este indicador tienen como finalidad la medición de las acciones enfocadas en la restauración, creación y mantenimiento de la infraestructura artística y cultural del Municipio de Benito Juárez.</v>
      </c>
      <c r="G60" s="32" t="str">
        <f>IF(ISBLANK('5. Pp (3 años)'!G60),"",'5. Pp (3 años)'!G60)</f>
        <v>Eficacia</v>
      </c>
      <c r="H60" s="32" t="str">
        <f>IF(ISBLANK('5. Pp (3 años)'!H60),"",'5. Pp (3 años)'!H60)</f>
        <v>Trimestral</v>
      </c>
      <c r="I60" s="35" t="str">
        <f>IF(ISBLANK('5. Pp (3 años)'!I60),"",'5. Pp (3 años)'!I60)</f>
        <v xml:space="preserve">MÉTODO DE CÁLCULO:                
PADIR= (NACR/NACP)*100  
VARIABLES:
PADIR: Porcentaje de acciones de desarrollo en infraestructura.
NACR: Número de acciones realizadas.                                                                                                                                                             
NACP: Número de acciones programadas.     </v>
      </c>
      <c r="J60" s="35" t="str">
        <f>IF(ISBLANK('5. Pp (3 años)'!J60),"",'5. Pp (3 años)'!J60)</f>
        <v>UNIDAD DE MEDIDA DEL INDICADOR Porcentaje
UNIDAD DE MEDIDA DE LA VARIABLE:
Acciones</v>
      </c>
      <c r="K60" s="32" t="str">
        <f>IF(ISBLANK('5. Pp (3 años)'!K60),"",'5. Pp (3 años)'!K60)</f>
        <v>Ascendente</v>
      </c>
      <c r="L60" s="589" t="s">
        <v>575</v>
      </c>
      <c r="M60" s="590" t="s">
        <v>462</v>
      </c>
      <c r="N60" s="35" t="str">
        <f>IF(ISBLANK('5. Pp (3 años)'!N60),"",'5. Pp (3 años)'!N60)</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0" s="35" t="str">
        <f>IF(ISBLANK('5. Pp (3 años)'!O60),"",'5. Pp (3 años)'!O60)</f>
        <v xml:space="preserve">Existan las condiciones climatológicas para la realización de las acciones de desarrollo en infraestructura. </v>
      </c>
      <c r="P60" s="185" t="str">
        <f>IF(ISBLANK('5. Pp (3 años)'!P60),"",'5. Pp (3 años)'!P60)</f>
        <v>ODS. 11 Lograr que las ciudades y los asentamientos humanos sean
inclusivos, seguros, resilientes y sostenibles
Meta 11.4
Redoblar los esfuerzos para proteger y salvaguardar el patrimonio cultural y natural del mundo.</v>
      </c>
    </row>
    <row r="61" spans="1:16" ht="207">
      <c r="B61" s="512" t="str">
        <f>IF(ISBLANK('5. Pp (3 años)'!B61),"",'5. Pp (3 años)'!B61)</f>
        <v>Unidad de Centros Culturales</v>
      </c>
      <c r="C61" s="513" t="str">
        <f>IF(ISBLANK('5. Pp (3 años)'!C61),"",'5. Pp (3 años)'!C61)</f>
        <v xml:space="preserve">Componente
</v>
      </c>
      <c r="D61" s="515" t="str">
        <f>IF(ISBLANK('5. Pp (3 años)'!D61),"",'5. Pp (3 años)'!D61)</f>
        <v xml:space="preserve">3.4.1.1.2 Centros Culturales  y estructura orgánica del Instituto de Cultura y las Artes del municipio de Benito Juárez fortalecidos.
</v>
      </c>
      <c r="E61" s="515" t="str">
        <f>IF(ISBLANK('5. Pp (3 años)'!E61),"",'5. Pp (3 años)'!E61)</f>
        <v>PAFR: Porcentaje de acciones de fortalecimiento realizadas.</v>
      </c>
      <c r="F61" s="515" t="str">
        <f>IF(ISBLANK('5. Pp (3 años)'!F61),"",'5. Pp (3 años)'!F61)</f>
        <v>Este indicador medirá las acciones que se llevan a cabo en los distintos Centros Culturales administrados por el Instituto para su buen funcionamiento, así como para brindar un mejor servicio a la población.</v>
      </c>
      <c r="G61" s="516" t="str">
        <f>IF(ISBLANK('5. Pp (3 años)'!G61),"",'5. Pp (3 años)'!G61)</f>
        <v>Eficacia</v>
      </c>
      <c r="H61" s="516" t="str">
        <f>IF(ISBLANK('5. Pp (3 años)'!H61),"",'5. Pp (3 años)'!H61)</f>
        <v>Trimestral</v>
      </c>
      <c r="I61" s="515" t="str">
        <f>IF(ISBLANK('5. Pp (3 años)'!I61),"",'5. Pp (3 años)'!I61)</f>
        <v xml:space="preserve">MÉTODO DE CÁLCULO:          
PAFR= (NARA/NAPO)*100
VARIABLES:                               
PAFR: Porcentaje de acciones de fortalecimiento realizadas.                                                                                                                                                             
NARA: Número de acciones realizadas                                                                                                  
NAPO: Número de acciones programadas                                                                                                                                           
</v>
      </c>
      <c r="J61" s="515" t="str">
        <f>IF(ISBLANK('5. Pp (3 años)'!J61),"",'5. Pp (3 años)'!J61)</f>
        <v xml:space="preserve">UNIDAD DE MEDIDA DEL INDICADOR
Porcentaje
UNIDAD DE MEDIDA DE LA VARIABLE:
Acciones
</v>
      </c>
      <c r="K61" s="516" t="str">
        <f>IF(ISBLANK('5. Pp (3 años)'!K61),"",'5. Pp (3 años)'!K61)</f>
        <v>Ascendente</v>
      </c>
      <c r="L61" s="515" t="s">
        <v>576</v>
      </c>
      <c r="M61" s="515" t="s">
        <v>480</v>
      </c>
      <c r="N61" s="515" t="str">
        <f>IF(ISBLANK('5. Pp (3 años)'!N61),"",'5. Pp (3 años)'!N61)</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1" s="515" t="str">
        <f>IF(ISBLANK('5. Pp (3 años)'!O61),"",'5. Pp (3 años)'!O61)</f>
        <v>Existen las condiciones climatológicas adecuadas, así como las solicitudes a ocupar la vacantes para el cumplimiento de las acciones de fortalecimiento programadas.</v>
      </c>
      <c r="P61" s="517" t="str">
        <f>IF(ISBLANK('5. Pp (3 años)'!P61),"",'5. Pp (3 años)'!P61)</f>
        <v/>
      </c>
    </row>
    <row r="62" spans="1:16" ht="207">
      <c r="B62" s="28" t="str">
        <f>IF(ISBLANK('5. Pp (3 años)'!B62),"",'5. Pp (3 años)'!B62)</f>
        <v>Dirección General del Instituto de la Cultura y las Artes.</v>
      </c>
      <c r="C62" s="29" t="str">
        <f>IF(ISBLANK('5. Pp (3 años)'!C62),"",'5. Pp (3 años)'!C62)</f>
        <v>Actividad</v>
      </c>
      <c r="D62" s="35" t="str">
        <f>IF(ISBLANK('5. Pp (3 años)'!D62),"",'5. Pp (3 años)'!D62)</f>
        <v>3.4.1.1.2.1 Equipamiento de los Centros Culturales.</v>
      </c>
      <c r="E62" s="35" t="str">
        <f>IF(ISBLANK('5. Pp (3 años)'!E62),"",'5. Pp (3 años)'!E62)</f>
        <v>PAECCR: Porcentaje de acciones de equipamiento de los centros culturales realizadas.</v>
      </c>
      <c r="F62" s="35" t="str">
        <f>IF(ISBLANK('5. Pp (3 años)'!F62),"",'5. Pp (3 años)'!F62)</f>
        <v>Este indicador realizará la medición de las acciones que se realizan en función de las necesidades tanto de las personas usuarias como colaboradores(as) para el buen funcionamiento de los Centros Culturales.</v>
      </c>
      <c r="G62" s="32" t="str">
        <f>IF(ISBLANK('5. Pp (3 años)'!G62),"",'5. Pp (3 años)'!G62)</f>
        <v>Eficacia</v>
      </c>
      <c r="H62" s="32" t="str">
        <f>IF(ISBLANK('5. Pp (3 años)'!H62),"",'5. Pp (3 años)'!H62)</f>
        <v>Trimestral</v>
      </c>
      <c r="I62" s="35" t="str">
        <f>IF(ISBLANK('5. Pp (3 años)'!I62),"",'5. Pp (3 años)'!I62)</f>
        <v xml:space="preserve">MÉTODO DE CÁLCULO:                  
PAECCR= (NAR/NAP)*100
VARIABLES:                                 
PAECCR: Porcentaje de acciones de equipamiento  de los centros culturales realizadas.                             
NAER: Número de acciones de equipamiento realizadas.
NAEP: Número de acciones de equipamiento programadas.                                                                                                                                                          
</v>
      </c>
      <c r="J62" s="35" t="str">
        <f>IF(ISBLANK('5. Pp (3 años)'!J62),"",'5. Pp (3 años)'!J62)</f>
        <v xml:space="preserve">UNIDAD DE MEDIDA DEL INDICADOR
Porcentaje
UNIDAD DE MEDIDA DE LA VARIABLE:
Acciones
</v>
      </c>
      <c r="K62" s="32" t="str">
        <f>IF(ISBLANK('5. Pp (3 años)'!K62),"",'5. Pp (3 años)'!K62)</f>
        <v>Ascendente</v>
      </c>
      <c r="L62" s="589" t="s">
        <v>577</v>
      </c>
      <c r="M62" s="590" t="s">
        <v>458</v>
      </c>
      <c r="N62" s="35" t="str">
        <f>IF(ISBLANK('5. Pp (3 años)'!N62),"",'5. Pp (3 años)'!N62)</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2" s="35" t="str">
        <f>IF(ISBLANK('5. Pp (3 años)'!O62),"",'5. Pp (3 años)'!O62)</f>
        <v>Existe la disponibilidad de proveedores para cubrir los requerimientos para realizar estas acciones.</v>
      </c>
      <c r="P62" s="185" t="str">
        <f>IF(ISBLANK('5. Pp (3 años)'!P62),"",'5. Pp (3 años)'!P62)</f>
        <v/>
      </c>
    </row>
    <row r="63" spans="1:16" ht="207">
      <c r="B63" s="28" t="str">
        <f>IF(ISBLANK('5. Pp (3 años)'!B63),"",'5. Pp (3 años)'!B63)</f>
        <v xml:space="preserve">
Unidad de Centros Culturales</v>
      </c>
      <c r="C63" s="29" t="str">
        <f>IF(ISBLANK('5. Pp (3 años)'!C63),"",'5. Pp (3 años)'!C63)</f>
        <v>Actividad</v>
      </c>
      <c r="D63" s="35" t="str">
        <f>IF(ISBLANK('5. Pp (3 años)'!D63),"",'5. Pp (3 años)'!D63)</f>
        <v>3.4.1.1.2.2 Rehabilitación de los Centros Culturales.</v>
      </c>
      <c r="E63" s="35" t="str">
        <f>IF(ISBLANK('5. Pp (3 años)'!E63),"",'5. Pp (3 años)'!E63)</f>
        <v>PARCCR: Porcentaje de acciones de rehabilitación de los centros culturales realizadas.</v>
      </c>
      <c r="F63" s="35" t="str">
        <f>IF(ISBLANK('5. Pp (3 años)'!F63),"",'5. Pp (3 años)'!F63)</f>
        <v>Este indicador medirá las acciones que se realizan para brindar mejores espacios de esparcimiento y fomento cultural a favor de la población y personal colaborativo.</v>
      </c>
      <c r="G63" s="32" t="str">
        <f>IF(ISBLANK('5. Pp (3 años)'!G63),"",'5. Pp (3 años)'!G63)</f>
        <v>Eficacia</v>
      </c>
      <c r="H63" s="32" t="str">
        <f>IF(ISBLANK('5. Pp (3 años)'!H63),"",'5. Pp (3 años)'!H63)</f>
        <v>Trimestral</v>
      </c>
      <c r="I63" s="35" t="str">
        <f>IF(ISBLANK('5. Pp (3 años)'!I63),"",'5. Pp (3 años)'!I63)</f>
        <v xml:space="preserve">MÉTODO DE CÁLCULO:                  
PARCCR= (NAR / NAP)*100
VARIABLES:                                    
PARCCR: Porcentaje de acciones de rehabilitación de los centros culturales realizadas.                                   
NARR: Número de acciones de rehabilitación realizadas.
NARP: Número de acciones de rehabilitación programadas.                                                                                                                                                        </v>
      </c>
      <c r="J63" s="35" t="str">
        <f>IF(ISBLANK('5. Pp (3 años)'!J63),"",'5. Pp (3 años)'!J63)</f>
        <v xml:space="preserve">UNIDAD DE MEDIDA DEL INDICADOR
Porcentaje
UNIDAD DE MEDIDA DE LA VARIABLE:
Acciones
</v>
      </c>
      <c r="K63" s="32" t="str">
        <f>IF(ISBLANK('5. Pp (3 años)'!K63),"",'5. Pp (3 años)'!K63)</f>
        <v>Ascendente</v>
      </c>
      <c r="L63" s="589" t="s">
        <v>578</v>
      </c>
      <c r="M63" s="591" t="s">
        <v>459</v>
      </c>
      <c r="N63" s="35" t="str">
        <f>IF(ISBLANK('5. Pp (3 años)'!N63),"",'5. Pp (3 años)'!N63)</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3" s="35" t="str">
        <f>IF(ISBLANK('5. Pp (3 años)'!O63),"",'5. Pp (3 años)'!O63)</f>
        <v>Existen las condiciones climatológicas adecuadas para el cumplimiento de las acciones de fortalecimiento programadas.</v>
      </c>
      <c r="P63" s="185" t="str">
        <f>IF(ISBLANK('5. Pp (3 años)'!P63),"",'5. Pp (3 años)'!P63)</f>
        <v/>
      </c>
    </row>
    <row r="64" spans="1:16" ht="207">
      <c r="B64" s="28" t="str">
        <f>IF(ISBLANK('5. Pp (3 años)'!B64),"",'5. Pp (3 años)'!B64)</f>
        <v>Coordinación de Operaciones y Logística</v>
      </c>
      <c r="C64" s="29" t="str">
        <f>IF(ISBLANK('5. Pp (3 años)'!C64),"",'5. Pp (3 años)'!C64)</f>
        <v>Actividad</v>
      </c>
      <c r="D64" s="35" t="str">
        <f>IF(ISBLANK('5. Pp (3 años)'!D64),"",'5. Pp (3 años)'!D64)</f>
        <v>3.4.1.1.2.3 Mantenimiento del Centro Culturales.</v>
      </c>
      <c r="E64" s="35" t="str">
        <f>IF(ISBLANK('5. Pp (3 años)'!E64),"",'5. Pp (3 años)'!E64)</f>
        <v>PAMCCR: Porcentaje de acciones de mantenimiento de los centros culturales realizadas.</v>
      </c>
      <c r="F64" s="35" t="str">
        <f>IF(ISBLANK('5. Pp (3 años)'!F64),"",'5. Pp (3 años)'!F64)</f>
        <v>Este indicador medirá las acciones que se realizan en los centros culturales para su buen funcionamiento y conservación a favor de la población y personal colaborativo.</v>
      </c>
      <c r="G64" s="32" t="str">
        <f>IF(ISBLANK('5. Pp (3 años)'!G64),"",'5. Pp (3 años)'!G64)</f>
        <v>Eficacia</v>
      </c>
      <c r="H64" s="32" t="str">
        <f>IF(ISBLANK('5. Pp (3 años)'!H64),"",'5. Pp (3 años)'!H64)</f>
        <v>Trimestral</v>
      </c>
      <c r="I64" s="35" t="str">
        <f>IF(ISBLANK('5. Pp (3 años)'!I64),"",'5. Pp (3 años)'!I64)</f>
        <v xml:space="preserve">MÉTODO DE CÁLCULO:                  
PAMCCR= (NAR / NAP)*100
VARIABLES:                                    
PAMCCR: Porcentaje de acciones de mantenimiento de los centros culturales realizadas                                     
NAR: Número de acciones de mantenimiento realizadas.
NAP: Número de acciones de mantenimiento programadas.                                                                                                                                                           </v>
      </c>
      <c r="J64" s="35" t="str">
        <f>IF(ISBLANK('5. Pp (3 años)'!J64),"",'5. Pp (3 años)'!J64)</f>
        <v>UNIDAD DE MEDIDA DEL INDICADOR
Porcentaje
UNIDAD DE MEDIDA DE LA VARIABLE:
Acciones</v>
      </c>
      <c r="K64" s="32" t="str">
        <f>IF(ISBLANK('5. Pp (3 años)'!K64),"",'5. Pp (3 años)'!K64)</f>
        <v>Ascendente</v>
      </c>
      <c r="L64" s="589" t="s">
        <v>579</v>
      </c>
      <c r="M64" s="590" t="s">
        <v>460</v>
      </c>
      <c r="N64" s="35" t="str">
        <f>IF(ISBLANK('5. Pp (3 años)'!N64),"",'5. Pp (3 años)'!N64)</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4" s="35" t="str">
        <f>IF(ISBLANK('5. Pp (3 años)'!O64),"",'5. Pp (3 años)'!O64)</f>
        <v>Existen la disponibilidad de proveedores para cubrir las solicitudes en el tiempo requerido</v>
      </c>
      <c r="P64" s="185" t="str">
        <f>IF(ISBLANK('5. Pp (3 años)'!P64),"",'5. Pp (3 años)'!P64)</f>
        <v/>
      </c>
    </row>
    <row r="65" spans="2:16" ht="207">
      <c r="B65" s="28" t="str">
        <f>IF(ISBLANK('5. Pp (3 años)'!B65),"",'5. Pp (3 años)'!B65)</f>
        <v>Coordinación Administrativa</v>
      </c>
      <c r="C65" s="29" t="str">
        <f>IF(ISBLANK('5. Pp (3 años)'!C65),"",'5. Pp (3 años)'!C65)</f>
        <v>Actividad</v>
      </c>
      <c r="D65" s="35" t="str">
        <f>IF(ISBLANK('5. Pp (3 años)'!D65),"",'5. Pp (3 años)'!D65)</f>
        <v>3.4.1.1.2.4 Fortalecimiento de la Estructura Orgánica del Instituto de la Cultura y las Artes del Municipio de Benito Juárez</v>
      </c>
      <c r="E65" s="35" t="str">
        <f>IF(ISBLANK('5. Pp (3 años)'!E65),"",'5. Pp (3 años)'!E65)</f>
        <v xml:space="preserve">PCTHR: Porcentaje de contrataciones de talento humano realizadas.
</v>
      </c>
      <c r="F65" s="35" t="str">
        <f>IF(ISBLANK('5. Pp (3 años)'!F65),"",'5. Pp (3 años)'!F65)</f>
        <v>Este indicador medirá las acciones para emplear a capital humano con el objetivo de mejorar el funcionamiento del Instituto y brindar mejores atenciones y servicios a la población.</v>
      </c>
      <c r="G65" s="32" t="str">
        <f>IF(ISBLANK('5. Pp (3 años)'!G65),"",'5. Pp (3 años)'!G65)</f>
        <v>Eficacia</v>
      </c>
      <c r="H65" s="32" t="str">
        <f>IF(ISBLANK('5. Pp (3 años)'!H65),"",'5. Pp (3 años)'!H65)</f>
        <v>Trimestral</v>
      </c>
      <c r="I65" s="35" t="str">
        <f>IF(ISBLANK('5. Pp (3 años)'!I65),"",'5. Pp (3 años)'!I65)</f>
        <v xml:space="preserve">MÉTODO DE CÁLCULO:                  
PCTHR= (NCR / NCP)*100
VARIABLES:                                      
PCTHR: Porcentaje de contrataciones de talento humano realizadas.                      
NCR: Número de contrataciones realizadas.                                                                             
NCP: Número de contrataciones programadas.                                                                                                                                                      
</v>
      </c>
      <c r="J65" s="35" t="str">
        <f>IF(ISBLANK('5. Pp (3 años)'!J65),"",'5. Pp (3 años)'!J65)</f>
        <v>UNIDAD DE MEDIDA DEL INDICADOR
Porcentaje
UNIDAD DE MEDIDA DE LA VARIABLE:
Contrataciones</v>
      </c>
      <c r="K65" s="32" t="str">
        <f>IF(ISBLANK('5. Pp (3 años)'!K65),"",'5. Pp (3 años)'!K65)</f>
        <v>Ascendente</v>
      </c>
      <c r="L65" s="589" t="s">
        <v>580</v>
      </c>
      <c r="M65" s="590" t="s">
        <v>461</v>
      </c>
      <c r="N65" s="35" t="str">
        <f>IF(ISBLANK('5. Pp (3 años)'!N65),"",'5. Pp (3 años)'!N65)</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5" s="35" t="str">
        <f>IF(ISBLANK('5. Pp (3 años)'!O65),"",'5. Pp (3 años)'!O65)</f>
        <v>Existen las solicitudes de las y los ciudadanos para ocupar la vacantes para el cumplimiento de las acciones de fortalecimiento programadas</v>
      </c>
      <c r="P65" s="185" t="str">
        <f>IF(ISBLANK('5. Pp (3 años)'!P65),"",'5. Pp (3 años)'!P65)</f>
        <v/>
      </c>
    </row>
    <row r="66" spans="2:16" ht="207.75" thickBot="1">
      <c r="B66" s="28" t="str">
        <f>IF(ISBLANK('5. Pp (3 años)'!B66),"",'5. Pp (3 años)'!B66)</f>
        <v>Dirección General del Instituto de la Cultura y las Artes.</v>
      </c>
      <c r="C66" s="29" t="str">
        <f>IF(ISBLANK('5. Pp (3 años)'!C66),"",'5. Pp (3 años)'!C66)</f>
        <v>Actividad</v>
      </c>
      <c r="D66" s="35" t="str">
        <f>IF(ISBLANK('5. Pp (3 años)'!D66),"",'5. Pp (3 años)'!D66)</f>
        <v>3.4.1.1.2.5 Elaboración de materiales gráficos y promocionales para eventos y programas culturales.</v>
      </c>
      <c r="E66" s="35" t="str">
        <f>IF(ISBLANK('5. Pp (3 años)'!E66),"",'5. Pp (3 años)'!E66)</f>
        <v>PEMDC: Porcentaje de materiales gráficos y promocionales elaborados para actividades de difusión cultural.</v>
      </c>
      <c r="F66" s="35" t="str">
        <f>IF(ISBLANK('5. Pp (3 años)'!F66),"",'5. Pp (3 años)'!F66)</f>
        <v xml:space="preserve">Este indicador medirá las acciones encaminadas a la difusión, promoción y diseño de las actividades artísticas y culturales realizadas por el Instituto, para el crecimiento cultural entre la población Benitojuarese. </v>
      </c>
      <c r="G66" s="32" t="str">
        <f>IF(ISBLANK('5. Pp (3 años)'!G66),"",'5. Pp (3 años)'!G66)</f>
        <v>Eficacia</v>
      </c>
      <c r="H66" s="32" t="str">
        <f>IF(ISBLANK('5. Pp (3 años)'!H66),"",'5. Pp (3 años)'!H66)</f>
        <v>Trimestral</v>
      </c>
      <c r="I66" s="35" t="str">
        <f>IF(ISBLANK('5. Pp (3 años)'!I66),"",'5. Pp (3 años)'!I66)</f>
        <v xml:space="preserve">MÉTODO DE CÁLCULO:                  
PEMDC= (NCR / NCP)*100
VARIABLES:                                      
PEMDC: Porcentaje de materiales gráficos y promocionales elaborados para actividades de difusión cultural.                     
NCR: Número de campañas realizadas.                                                                             
NCP: Número de campañas programadas.                                                                                                                                                      
</v>
      </c>
      <c r="J66" s="35" t="str">
        <f>IF(ISBLANK('5. Pp (3 años)'!J66),"",'5. Pp (3 años)'!J66)</f>
        <v>UNIDAD DE MEDIDA DEL INDICADOR
Porcentaje
UNIDAD DE MEDIDA DE LA VARIABLE:
Campañas</v>
      </c>
      <c r="K66" s="32" t="str">
        <f>IF(ISBLANK('5. Pp (3 años)'!K66),"",'5. Pp (3 años)'!K66)</f>
        <v>Trimestral</v>
      </c>
      <c r="L66" s="47" t="s">
        <v>442</v>
      </c>
      <c r="M66" s="180" t="s">
        <v>443</v>
      </c>
      <c r="N66" s="35" t="str">
        <f>IF(ISBLANK('5. Pp (3 años)'!N66),"",'5. Pp (3 años)'!N66)</f>
        <v>Nombre completo del Documento que sustenta la información: 
 Informe Ejecutivo de Actividades Artísticas y Culturales.
Nombre de quien genera la información:
Coordinación Técnica.
Periodicidad con que se genera la información: 
Trimestral.
Liga de la página donde se localiza la información o ubicación: 
Carpeta Archivo de Informes Trimestrales en la oficina de la Coordinación Técnica.</v>
      </c>
      <c r="O66" s="35" t="str">
        <f>IF(ISBLANK('5. Pp (3 años)'!O66),"",'5. Pp (3 años)'!O66)</f>
        <v>Existen los recursos necesarios para llevar a cabo las campañas de imagen diseño y promoción cultural.</v>
      </c>
      <c r="P66" s="185" t="str">
        <f>IF(ISBLANK('5. Pp (3 años)'!P66),"",'5. Pp (3 años)'!P66)</f>
        <v/>
      </c>
    </row>
    <row r="67" spans="2:16" ht="17.25" hidden="1">
      <c r="B67" s="99" t="str">
        <f>IF(ISBLANK('5. Pp (3 años)'!B67),"",'5. Pp (3 años)'!B67)</f>
        <v/>
      </c>
      <c r="C67" s="32" t="str">
        <f>IF(ISBLANK('5. Pp (3 años)'!C67),"",'5. Pp (3 años)'!C67)</f>
        <v/>
      </c>
      <c r="D67" s="35" t="str">
        <f>IF(ISBLANK('5. Pp (3 años)'!D67),"",'5. Pp (3 años)'!D67)</f>
        <v/>
      </c>
      <c r="E67" s="35" t="str">
        <f>IF(ISBLANK('5. Pp (3 años)'!E67),"",'5. Pp (3 años)'!E67)</f>
        <v/>
      </c>
      <c r="F67" s="35" t="str">
        <f>IF(ISBLANK('5. Pp (3 años)'!F67),"",'5. Pp (3 años)'!F67)</f>
        <v/>
      </c>
      <c r="G67" s="32" t="str">
        <f>IF(ISBLANK('5. Pp (3 años)'!G67),"",'5. Pp (3 años)'!G67)</f>
        <v/>
      </c>
      <c r="H67" s="32" t="str">
        <f>IF(ISBLANK('5. Pp (3 años)'!H67),"",'5. Pp (3 años)'!H67)</f>
        <v/>
      </c>
      <c r="I67" s="35" t="str">
        <f>IF(ISBLANK('5. Pp (3 años)'!I67),"",'5. Pp (3 años)'!I67)</f>
        <v/>
      </c>
      <c r="J67" s="35" t="str">
        <f>IF(ISBLANK('5. Pp (3 años)'!J67),"",'5. Pp (3 años)'!J67)</f>
        <v/>
      </c>
      <c r="K67" s="32" t="str">
        <f>IF(ISBLANK('5. Pp (3 años)'!K67),"",'5. Pp (3 años)'!K67)</f>
        <v/>
      </c>
      <c r="L67" s="35"/>
      <c r="M67" s="35"/>
      <c r="N67" s="35" t="str">
        <f>IF(ISBLANK('5. Pp (3 años)'!N67),"",'5. Pp (3 años)'!N67)</f>
        <v/>
      </c>
      <c r="O67" s="35" t="str">
        <f>IF(ISBLANK('5. Pp (3 años)'!O67),"",'5. Pp (3 años)'!O67)</f>
        <v/>
      </c>
      <c r="P67" s="185" t="str">
        <f>IF(ISBLANK('5. Pp (3 años)'!P67),"",'5. Pp (3 años)'!P67)</f>
        <v/>
      </c>
    </row>
    <row r="68" spans="2:16" ht="17.25" hidden="1">
      <c r="B68" s="99" t="str">
        <f>IF(ISBLANK('5. Pp (3 años)'!B68),"",'5. Pp (3 años)'!B68)</f>
        <v/>
      </c>
      <c r="C68" s="32" t="str">
        <f>IF(ISBLANK('5. Pp (3 años)'!C68),"",'5. Pp (3 años)'!C68)</f>
        <v/>
      </c>
      <c r="D68" s="35" t="str">
        <f>IF(ISBLANK('5. Pp (3 años)'!D68),"",'5. Pp (3 años)'!D68)</f>
        <v/>
      </c>
      <c r="E68" s="35" t="str">
        <f>IF(ISBLANK('5. Pp (3 años)'!E68),"",'5. Pp (3 años)'!E68)</f>
        <v/>
      </c>
      <c r="F68" s="35" t="str">
        <f>IF(ISBLANK('5. Pp (3 años)'!F68),"",'5. Pp (3 años)'!F68)</f>
        <v/>
      </c>
      <c r="G68" s="32" t="str">
        <f>IF(ISBLANK('5. Pp (3 años)'!G68),"",'5. Pp (3 años)'!G68)</f>
        <v/>
      </c>
      <c r="H68" s="32" t="str">
        <f>IF(ISBLANK('5. Pp (3 años)'!H68),"",'5. Pp (3 años)'!H68)</f>
        <v/>
      </c>
      <c r="I68" s="35" t="str">
        <f>IF(ISBLANK('5. Pp (3 años)'!I68),"",'5. Pp (3 años)'!I68)</f>
        <v/>
      </c>
      <c r="J68" s="35" t="str">
        <f>IF(ISBLANK('5. Pp (3 años)'!J68),"",'5. Pp (3 años)'!J68)</f>
        <v/>
      </c>
      <c r="K68" s="32" t="str">
        <f>IF(ISBLANK('5. Pp (3 años)'!K68),"",'5. Pp (3 años)'!K68)</f>
        <v/>
      </c>
      <c r="L68" s="35"/>
      <c r="M68" s="35"/>
      <c r="N68" s="35" t="str">
        <f>IF(ISBLANK('5. Pp (3 años)'!N68),"",'5. Pp (3 años)'!N68)</f>
        <v/>
      </c>
      <c r="O68" s="35" t="str">
        <f>IF(ISBLANK('5. Pp (3 años)'!O68),"",'5. Pp (3 años)'!O68)</f>
        <v/>
      </c>
      <c r="P68" s="185" t="str">
        <f>IF(ISBLANK('5. Pp (3 años)'!P68),"",'5. Pp (3 años)'!P68)</f>
        <v/>
      </c>
    </row>
    <row r="69" spans="2:16" ht="17.25" hidden="1">
      <c r="B69" s="99" t="str">
        <f>IF(ISBLANK('5. Pp (3 años)'!B69),"",'5. Pp (3 años)'!B69)</f>
        <v/>
      </c>
      <c r="C69" s="32" t="str">
        <f>IF(ISBLANK('5. Pp (3 años)'!C69),"",'5. Pp (3 años)'!C69)</f>
        <v/>
      </c>
      <c r="D69" s="35" t="str">
        <f>IF(ISBLANK('5. Pp (3 años)'!D69),"",'5. Pp (3 años)'!D69)</f>
        <v/>
      </c>
      <c r="E69" s="35" t="str">
        <f>IF(ISBLANK('5. Pp (3 años)'!E69),"",'5. Pp (3 años)'!E69)</f>
        <v/>
      </c>
      <c r="F69" s="35" t="str">
        <f>IF(ISBLANK('5. Pp (3 años)'!F69),"",'5. Pp (3 años)'!F69)</f>
        <v/>
      </c>
      <c r="G69" s="32" t="str">
        <f>IF(ISBLANK('5. Pp (3 años)'!G69),"",'5. Pp (3 años)'!G69)</f>
        <v/>
      </c>
      <c r="H69" s="32" t="str">
        <f>IF(ISBLANK('5. Pp (3 años)'!H69),"",'5. Pp (3 años)'!H69)</f>
        <v/>
      </c>
      <c r="I69" s="35" t="str">
        <f>IF(ISBLANK('5. Pp (3 años)'!I69),"",'5. Pp (3 años)'!I69)</f>
        <v/>
      </c>
      <c r="J69" s="35" t="str">
        <f>IF(ISBLANK('5. Pp (3 años)'!J69),"",'5. Pp (3 años)'!J69)</f>
        <v/>
      </c>
      <c r="K69" s="32" t="str">
        <f>IF(ISBLANK('5. Pp (3 años)'!K69),"",'5. Pp (3 años)'!K69)</f>
        <v/>
      </c>
      <c r="L69" s="35"/>
      <c r="M69" s="35"/>
      <c r="N69" s="35" t="str">
        <f>IF(ISBLANK('5. Pp (3 años)'!N69),"",'5. Pp (3 años)'!N69)</f>
        <v/>
      </c>
      <c r="O69" s="35" t="str">
        <f>IF(ISBLANK('5. Pp (3 años)'!O69),"",'5. Pp (3 años)'!O69)</f>
        <v/>
      </c>
      <c r="P69" s="185" t="str">
        <f>IF(ISBLANK('5. Pp (3 años)'!P69),"",'5. Pp (3 años)'!P69)</f>
        <v/>
      </c>
    </row>
    <row r="70" spans="2:16" ht="17.25" hidden="1">
      <c r="B70" s="99" t="str">
        <f>IF(ISBLANK('5. Pp (3 años)'!B70),"",'5. Pp (3 años)'!B70)</f>
        <v/>
      </c>
      <c r="C70" s="32" t="str">
        <f>IF(ISBLANK('5. Pp (3 años)'!C70),"",'5. Pp (3 años)'!C70)</f>
        <v/>
      </c>
      <c r="D70" s="35" t="str">
        <f>IF(ISBLANK('5. Pp (3 años)'!D70),"",'5. Pp (3 años)'!D70)</f>
        <v/>
      </c>
      <c r="E70" s="35" t="str">
        <f>IF(ISBLANK('5. Pp (3 años)'!E70),"",'5. Pp (3 años)'!E70)</f>
        <v/>
      </c>
      <c r="F70" s="35" t="str">
        <f>IF(ISBLANK('5. Pp (3 años)'!F70),"",'5. Pp (3 años)'!F70)</f>
        <v/>
      </c>
      <c r="G70" s="32" t="str">
        <f>IF(ISBLANK('5. Pp (3 años)'!G70),"",'5. Pp (3 años)'!G70)</f>
        <v/>
      </c>
      <c r="H70" s="32" t="str">
        <f>IF(ISBLANK('5. Pp (3 años)'!H70),"",'5. Pp (3 años)'!H70)</f>
        <v/>
      </c>
      <c r="I70" s="35" t="str">
        <f>IF(ISBLANK('5. Pp (3 años)'!I70),"",'5. Pp (3 años)'!I70)</f>
        <v/>
      </c>
      <c r="J70" s="35" t="str">
        <f>IF(ISBLANK('5. Pp (3 años)'!J70),"",'5. Pp (3 años)'!J70)</f>
        <v/>
      </c>
      <c r="K70" s="32" t="str">
        <f>IF(ISBLANK('5. Pp (3 años)'!K70),"",'5. Pp (3 años)'!K70)</f>
        <v/>
      </c>
      <c r="L70" s="35"/>
      <c r="M70" s="35"/>
      <c r="N70" s="35" t="str">
        <f>IF(ISBLANK('5. Pp (3 años)'!N70),"",'5. Pp (3 años)'!N70)</f>
        <v/>
      </c>
      <c r="O70" s="35" t="str">
        <f>IF(ISBLANK('5. Pp (3 años)'!O70),"",'5. Pp (3 años)'!O70)</f>
        <v/>
      </c>
      <c r="P70" s="185" t="str">
        <f>IF(ISBLANK('5. Pp (3 años)'!P70),"",'5. Pp (3 años)'!P70)</f>
        <v/>
      </c>
    </row>
    <row r="71" spans="2:16" ht="17.25" hidden="1">
      <c r="B71" s="99" t="str">
        <f>IF(ISBLANK('5. Pp (3 años)'!B71),"",'5. Pp (3 años)'!B71)</f>
        <v/>
      </c>
      <c r="C71" s="32" t="str">
        <f>IF(ISBLANK('5. Pp (3 años)'!C71),"",'5. Pp (3 años)'!C71)</f>
        <v/>
      </c>
      <c r="D71" s="35" t="str">
        <f>IF(ISBLANK('5. Pp (3 años)'!D71),"",'5. Pp (3 años)'!D71)</f>
        <v/>
      </c>
      <c r="E71" s="35" t="str">
        <f>IF(ISBLANK('5. Pp (3 años)'!E71),"",'5. Pp (3 años)'!E71)</f>
        <v/>
      </c>
      <c r="F71" s="35" t="str">
        <f>IF(ISBLANK('5. Pp (3 años)'!F71),"",'5. Pp (3 años)'!F71)</f>
        <v/>
      </c>
      <c r="G71" s="32" t="str">
        <f>IF(ISBLANK('5. Pp (3 años)'!G71),"",'5. Pp (3 años)'!G71)</f>
        <v/>
      </c>
      <c r="H71" s="32" t="str">
        <f>IF(ISBLANK('5. Pp (3 años)'!H71),"",'5. Pp (3 años)'!H71)</f>
        <v/>
      </c>
      <c r="I71" s="35" t="str">
        <f>IF(ISBLANK('5. Pp (3 años)'!I71),"",'5. Pp (3 años)'!I71)</f>
        <v/>
      </c>
      <c r="J71" s="35" t="str">
        <f>IF(ISBLANK('5. Pp (3 años)'!J71),"",'5. Pp (3 años)'!J71)</f>
        <v/>
      </c>
      <c r="K71" s="32" t="str">
        <f>IF(ISBLANK('5. Pp (3 años)'!K71),"",'5. Pp (3 años)'!K71)</f>
        <v/>
      </c>
      <c r="L71" s="35"/>
      <c r="M71" s="35"/>
      <c r="N71" s="35" t="str">
        <f>IF(ISBLANK('5. Pp (3 años)'!N71),"",'5. Pp (3 años)'!N71)</f>
        <v/>
      </c>
      <c r="O71" s="35" t="str">
        <f>IF(ISBLANK('5. Pp (3 años)'!O71),"",'5. Pp (3 años)'!O71)</f>
        <v/>
      </c>
      <c r="P71" s="185" t="str">
        <f>IF(ISBLANK('5. Pp (3 años)'!P71),"",'5. Pp (3 años)'!P71)</f>
        <v/>
      </c>
    </row>
    <row r="72" spans="2:16" ht="17.25" hidden="1">
      <c r="B72" s="518" t="str">
        <f>IF(ISBLANK('5. Pp (3 años)'!B72),"",'5. Pp (3 años)'!B72)</f>
        <v/>
      </c>
      <c r="C72" s="516" t="str">
        <f>IF(ISBLANK('5. Pp (3 años)'!C72),"",'5. Pp (3 años)'!C72)</f>
        <v/>
      </c>
      <c r="D72" s="515" t="str">
        <f>IF(ISBLANK('5. Pp (3 años)'!D72),"",'5. Pp (3 años)'!D72)</f>
        <v/>
      </c>
      <c r="E72" s="515" t="str">
        <f>IF(ISBLANK('5. Pp (3 años)'!E72),"",'5. Pp (3 años)'!E72)</f>
        <v/>
      </c>
      <c r="F72" s="515" t="str">
        <f>IF(ISBLANK('5. Pp (3 años)'!F72),"",'5. Pp (3 años)'!F72)</f>
        <v/>
      </c>
      <c r="G72" s="516" t="str">
        <f>IF(ISBLANK('5. Pp (3 años)'!G72),"",'5. Pp (3 años)'!G72)</f>
        <v/>
      </c>
      <c r="H72" s="516" t="str">
        <f>IF(ISBLANK('5. Pp (3 años)'!H72),"",'5. Pp (3 años)'!H72)</f>
        <v/>
      </c>
      <c r="I72" s="515" t="str">
        <f>IF(ISBLANK('5. Pp (3 años)'!I72),"",'5. Pp (3 años)'!I72)</f>
        <v/>
      </c>
      <c r="J72" s="515" t="str">
        <f>IF(ISBLANK('5. Pp (3 años)'!J72),"",'5. Pp (3 años)'!J72)</f>
        <v/>
      </c>
      <c r="K72" s="516" t="str">
        <f>IF(ISBLANK('5. Pp (3 años)'!K72),"",'5. Pp (3 años)'!K72)</f>
        <v/>
      </c>
      <c r="L72" s="515"/>
      <c r="M72" s="515"/>
      <c r="N72" s="515" t="str">
        <f>IF(ISBLANK('5. Pp (3 años)'!N72),"",'5. Pp (3 años)'!N72)</f>
        <v/>
      </c>
      <c r="O72" s="515" t="str">
        <f>IF(ISBLANK('5. Pp (3 años)'!O72),"",'5. Pp (3 años)'!O72)</f>
        <v/>
      </c>
      <c r="P72" s="517" t="str">
        <f>IF(ISBLANK('5. Pp (3 años)'!P72),"",'5. Pp (3 años)'!P72)</f>
        <v/>
      </c>
    </row>
    <row r="73" spans="2:16" ht="17.25" hidden="1">
      <c r="B73" s="99" t="str">
        <f>IF(ISBLANK('5. Pp (3 años)'!B73),"",'5. Pp (3 años)'!B73)</f>
        <v/>
      </c>
      <c r="C73" s="32" t="str">
        <f>IF(ISBLANK('5. Pp (3 años)'!C73),"",'5. Pp (3 años)'!C73)</f>
        <v/>
      </c>
      <c r="D73" s="35" t="str">
        <f>IF(ISBLANK('5. Pp (3 años)'!D73),"",'5. Pp (3 años)'!D73)</f>
        <v/>
      </c>
      <c r="E73" s="35" t="str">
        <f>IF(ISBLANK('5. Pp (3 años)'!E73),"",'5. Pp (3 años)'!E73)</f>
        <v/>
      </c>
      <c r="F73" s="35" t="str">
        <f>IF(ISBLANK('5. Pp (3 años)'!F73),"",'5. Pp (3 años)'!F73)</f>
        <v/>
      </c>
      <c r="G73" s="32" t="str">
        <f>IF(ISBLANK('5. Pp (3 años)'!G73),"",'5. Pp (3 años)'!G73)</f>
        <v/>
      </c>
      <c r="H73" s="32" t="str">
        <f>IF(ISBLANK('5. Pp (3 años)'!H73),"",'5. Pp (3 años)'!H73)</f>
        <v/>
      </c>
      <c r="I73" s="35" t="str">
        <f>IF(ISBLANK('5. Pp (3 años)'!I73),"",'5. Pp (3 años)'!I73)</f>
        <v/>
      </c>
      <c r="J73" s="35" t="str">
        <f>IF(ISBLANK('5. Pp (3 años)'!J73),"",'5. Pp (3 años)'!J73)</f>
        <v/>
      </c>
      <c r="K73" s="32" t="str">
        <f>IF(ISBLANK('5. Pp (3 años)'!K73),"",'5. Pp (3 años)'!K73)</f>
        <v/>
      </c>
      <c r="L73" s="35"/>
      <c r="M73" s="35"/>
      <c r="N73" s="35" t="str">
        <f>IF(ISBLANK('5. Pp (3 años)'!N73),"",'5. Pp (3 años)'!N73)</f>
        <v/>
      </c>
      <c r="O73" s="35" t="str">
        <f>IF(ISBLANK('5. Pp (3 años)'!O73),"",'5. Pp (3 años)'!O73)</f>
        <v/>
      </c>
      <c r="P73" s="185" t="str">
        <f>IF(ISBLANK('5. Pp (3 años)'!P73),"",'5. Pp (3 años)'!P73)</f>
        <v/>
      </c>
    </row>
    <row r="74" spans="2:16" ht="17.25" hidden="1">
      <c r="B74" s="99" t="str">
        <f>IF(ISBLANK('5. Pp (3 años)'!B74),"",'5. Pp (3 años)'!B74)</f>
        <v/>
      </c>
      <c r="C74" s="32" t="str">
        <f>IF(ISBLANK('5. Pp (3 años)'!C74),"",'5. Pp (3 años)'!C74)</f>
        <v/>
      </c>
      <c r="D74" s="35" t="str">
        <f>IF(ISBLANK('5. Pp (3 años)'!D74),"",'5. Pp (3 años)'!D74)</f>
        <v/>
      </c>
      <c r="E74" s="35" t="str">
        <f>IF(ISBLANK('5. Pp (3 años)'!E74),"",'5. Pp (3 años)'!E74)</f>
        <v/>
      </c>
      <c r="F74" s="35" t="str">
        <f>IF(ISBLANK('5. Pp (3 años)'!F74),"",'5. Pp (3 años)'!F74)</f>
        <v/>
      </c>
      <c r="G74" s="32" t="str">
        <f>IF(ISBLANK('5. Pp (3 años)'!G74),"",'5. Pp (3 años)'!G74)</f>
        <v/>
      </c>
      <c r="H74" s="32" t="str">
        <f>IF(ISBLANK('5. Pp (3 años)'!H74),"",'5. Pp (3 años)'!H74)</f>
        <v/>
      </c>
      <c r="I74" s="35" t="str">
        <f>IF(ISBLANK('5. Pp (3 años)'!I74),"",'5. Pp (3 años)'!I74)</f>
        <v/>
      </c>
      <c r="J74" s="35" t="str">
        <f>IF(ISBLANK('5. Pp (3 años)'!J74),"",'5. Pp (3 años)'!J74)</f>
        <v/>
      </c>
      <c r="K74" s="32" t="str">
        <f>IF(ISBLANK('5. Pp (3 años)'!K74),"",'5. Pp (3 años)'!K74)</f>
        <v/>
      </c>
      <c r="L74" s="35"/>
      <c r="M74" s="35"/>
      <c r="N74" s="35" t="str">
        <f>IF(ISBLANK('5. Pp (3 años)'!N74),"",'5. Pp (3 años)'!N74)</f>
        <v/>
      </c>
      <c r="O74" s="35" t="str">
        <f>IF(ISBLANK('5. Pp (3 años)'!O74),"",'5. Pp (3 años)'!O74)</f>
        <v/>
      </c>
      <c r="P74" s="185" t="str">
        <f>IF(ISBLANK('5. Pp (3 años)'!P74),"",'5. Pp (3 años)'!P74)</f>
        <v/>
      </c>
    </row>
    <row r="75" spans="2:16" ht="17.25" hidden="1">
      <c r="B75" s="99" t="str">
        <f>IF(ISBLANK('5. Pp (3 años)'!B75),"",'5. Pp (3 años)'!B75)</f>
        <v/>
      </c>
      <c r="C75" s="32" t="str">
        <f>IF(ISBLANK('5. Pp (3 años)'!C75),"",'5. Pp (3 años)'!C75)</f>
        <v/>
      </c>
      <c r="D75" s="35" t="str">
        <f>IF(ISBLANK('5. Pp (3 años)'!D75),"",'5. Pp (3 años)'!D75)</f>
        <v/>
      </c>
      <c r="E75" s="35" t="str">
        <f>IF(ISBLANK('5. Pp (3 años)'!E75),"",'5. Pp (3 años)'!E75)</f>
        <v/>
      </c>
      <c r="F75" s="35" t="str">
        <f>IF(ISBLANK('5. Pp (3 años)'!F75),"",'5. Pp (3 años)'!F75)</f>
        <v/>
      </c>
      <c r="G75" s="32" t="str">
        <f>IF(ISBLANK('5. Pp (3 años)'!G75),"",'5. Pp (3 años)'!G75)</f>
        <v/>
      </c>
      <c r="H75" s="32" t="str">
        <f>IF(ISBLANK('5. Pp (3 años)'!H75),"",'5. Pp (3 años)'!H75)</f>
        <v/>
      </c>
      <c r="I75" s="35" t="str">
        <f>IF(ISBLANK('5. Pp (3 años)'!I75),"",'5. Pp (3 años)'!I75)</f>
        <v/>
      </c>
      <c r="J75" s="35" t="str">
        <f>IF(ISBLANK('5. Pp (3 años)'!J75),"",'5. Pp (3 años)'!J75)</f>
        <v/>
      </c>
      <c r="K75" s="32" t="str">
        <f>IF(ISBLANK('5. Pp (3 años)'!K75),"",'5. Pp (3 años)'!K75)</f>
        <v/>
      </c>
      <c r="L75" s="35"/>
      <c r="M75" s="35"/>
      <c r="N75" s="35" t="str">
        <f>IF(ISBLANK('5. Pp (3 años)'!N75),"",'5. Pp (3 años)'!N75)</f>
        <v/>
      </c>
      <c r="O75" s="35" t="str">
        <f>IF(ISBLANK('5. Pp (3 años)'!O75),"",'5. Pp (3 años)'!O75)</f>
        <v/>
      </c>
      <c r="P75" s="185" t="str">
        <f>IF(ISBLANK('5. Pp (3 años)'!P75),"",'5. Pp (3 años)'!P75)</f>
        <v/>
      </c>
    </row>
    <row r="76" spans="2:16" ht="17.25" hidden="1">
      <c r="B76" s="99" t="str">
        <f>IF(ISBLANK('5. Pp (3 años)'!B76),"",'5. Pp (3 años)'!B76)</f>
        <v/>
      </c>
      <c r="C76" s="32" t="str">
        <f>IF(ISBLANK('5. Pp (3 años)'!C76),"",'5. Pp (3 años)'!C76)</f>
        <v/>
      </c>
      <c r="D76" s="35" t="str">
        <f>IF(ISBLANK('5. Pp (3 años)'!D76),"",'5. Pp (3 años)'!D76)</f>
        <v/>
      </c>
      <c r="E76" s="35" t="str">
        <f>IF(ISBLANK('5. Pp (3 años)'!E76),"",'5. Pp (3 años)'!E76)</f>
        <v/>
      </c>
      <c r="F76" s="35" t="str">
        <f>IF(ISBLANK('5. Pp (3 años)'!F76),"",'5. Pp (3 años)'!F76)</f>
        <v/>
      </c>
      <c r="G76" s="32" t="str">
        <f>IF(ISBLANK('5. Pp (3 años)'!G76),"",'5. Pp (3 años)'!G76)</f>
        <v/>
      </c>
      <c r="H76" s="32" t="str">
        <f>IF(ISBLANK('5. Pp (3 años)'!H76),"",'5. Pp (3 años)'!H76)</f>
        <v/>
      </c>
      <c r="I76" s="35" t="str">
        <f>IF(ISBLANK('5. Pp (3 años)'!I76),"",'5. Pp (3 años)'!I76)</f>
        <v/>
      </c>
      <c r="J76" s="35" t="str">
        <f>IF(ISBLANK('5. Pp (3 años)'!J76),"",'5. Pp (3 años)'!J76)</f>
        <v/>
      </c>
      <c r="K76" s="32" t="str">
        <f>IF(ISBLANK('5. Pp (3 años)'!K76),"",'5. Pp (3 años)'!K76)</f>
        <v/>
      </c>
      <c r="L76" s="35"/>
      <c r="M76" s="35"/>
      <c r="N76" s="35" t="str">
        <f>IF(ISBLANK('5. Pp (3 años)'!N76),"",'5. Pp (3 años)'!N76)</f>
        <v/>
      </c>
      <c r="O76" s="35" t="str">
        <f>IF(ISBLANK('5. Pp (3 años)'!O76),"",'5. Pp (3 años)'!O76)</f>
        <v/>
      </c>
      <c r="P76" s="185" t="str">
        <f>IF(ISBLANK('5. Pp (3 años)'!P76),"",'5. Pp (3 años)'!P76)</f>
        <v/>
      </c>
    </row>
    <row r="77" spans="2:16" ht="17.25" hidden="1">
      <c r="B77" s="99" t="str">
        <f>IF(ISBLANK('5. Pp (3 años)'!B77),"",'5. Pp (3 años)'!B77)</f>
        <v/>
      </c>
      <c r="C77" s="32" t="str">
        <f>IF(ISBLANK('5. Pp (3 años)'!C77),"",'5. Pp (3 años)'!C77)</f>
        <v/>
      </c>
      <c r="D77" s="35" t="str">
        <f>IF(ISBLANK('5. Pp (3 años)'!D77),"",'5. Pp (3 años)'!D77)</f>
        <v/>
      </c>
      <c r="E77" s="35" t="str">
        <f>IF(ISBLANK('5. Pp (3 años)'!E77),"",'5. Pp (3 años)'!E77)</f>
        <v/>
      </c>
      <c r="F77" s="35" t="str">
        <f>IF(ISBLANK('5. Pp (3 años)'!F77),"",'5. Pp (3 años)'!F77)</f>
        <v/>
      </c>
      <c r="G77" s="32" t="str">
        <f>IF(ISBLANK('5. Pp (3 años)'!G77),"",'5. Pp (3 años)'!G77)</f>
        <v/>
      </c>
      <c r="H77" s="32" t="str">
        <f>IF(ISBLANK('5. Pp (3 años)'!H77),"",'5. Pp (3 años)'!H77)</f>
        <v/>
      </c>
      <c r="I77" s="35" t="str">
        <f>IF(ISBLANK('5. Pp (3 años)'!I77),"",'5. Pp (3 años)'!I77)</f>
        <v/>
      </c>
      <c r="J77" s="35" t="str">
        <f>IF(ISBLANK('5. Pp (3 años)'!J77),"",'5. Pp (3 años)'!J77)</f>
        <v/>
      </c>
      <c r="K77" s="32" t="str">
        <f>IF(ISBLANK('5. Pp (3 años)'!K77),"",'5. Pp (3 años)'!K77)</f>
        <v/>
      </c>
      <c r="L77" s="35"/>
      <c r="M77" s="35"/>
      <c r="N77" s="35" t="str">
        <f>IF(ISBLANK('5. Pp (3 años)'!N77),"",'5. Pp (3 años)'!N77)</f>
        <v/>
      </c>
      <c r="O77" s="35" t="str">
        <f>IF(ISBLANK('5. Pp (3 años)'!O77),"",'5. Pp (3 años)'!O77)</f>
        <v/>
      </c>
      <c r="P77" s="185" t="str">
        <f>IF(ISBLANK('5. Pp (3 años)'!P77),"",'5. Pp (3 años)'!P77)</f>
        <v/>
      </c>
    </row>
    <row r="78" spans="2:16" ht="17.25" hidden="1">
      <c r="B78" s="518" t="str">
        <f>IF(ISBLANK('5. Pp (3 años)'!B78),"",'5. Pp (3 años)'!B78)</f>
        <v/>
      </c>
      <c r="C78" s="516" t="str">
        <f>IF(ISBLANK('5. Pp (3 años)'!C78),"",'5. Pp (3 años)'!C78)</f>
        <v/>
      </c>
      <c r="D78" s="515" t="str">
        <f>IF(ISBLANK('5. Pp (3 años)'!D78),"",'5. Pp (3 años)'!D78)</f>
        <v/>
      </c>
      <c r="E78" s="515" t="str">
        <f>IF(ISBLANK('5. Pp (3 años)'!E78),"",'5. Pp (3 años)'!E78)</f>
        <v/>
      </c>
      <c r="F78" s="515" t="str">
        <f>IF(ISBLANK('5. Pp (3 años)'!F78),"",'5. Pp (3 años)'!F78)</f>
        <v/>
      </c>
      <c r="G78" s="516" t="str">
        <f>IF(ISBLANK('5. Pp (3 años)'!G78),"",'5. Pp (3 años)'!G78)</f>
        <v/>
      </c>
      <c r="H78" s="516" t="str">
        <f>IF(ISBLANK('5. Pp (3 años)'!H78),"",'5. Pp (3 años)'!H78)</f>
        <v/>
      </c>
      <c r="I78" s="515" t="str">
        <f>IF(ISBLANK('5. Pp (3 años)'!I78),"",'5. Pp (3 años)'!I78)</f>
        <v/>
      </c>
      <c r="J78" s="515" t="str">
        <f>IF(ISBLANK('5. Pp (3 años)'!J78),"",'5. Pp (3 años)'!J78)</f>
        <v/>
      </c>
      <c r="K78" s="516" t="str">
        <f>IF(ISBLANK('5. Pp (3 años)'!K78),"",'5. Pp (3 años)'!K78)</f>
        <v/>
      </c>
      <c r="L78" s="515"/>
      <c r="M78" s="515"/>
      <c r="N78" s="515" t="str">
        <f>IF(ISBLANK('5. Pp (3 años)'!N78),"",'5. Pp (3 años)'!N78)</f>
        <v/>
      </c>
      <c r="O78" s="515" t="str">
        <f>IF(ISBLANK('5. Pp (3 años)'!O78),"",'5. Pp (3 años)'!O78)</f>
        <v/>
      </c>
      <c r="P78" s="517" t="str">
        <f>IF(ISBLANK('5. Pp (3 años)'!P78),"",'5. Pp (3 años)'!P78)</f>
        <v/>
      </c>
    </row>
    <row r="79" spans="2:16" ht="17.25" hidden="1">
      <c r="B79" s="99" t="str">
        <f>IF(ISBLANK('5. Pp (3 años)'!B79),"",'5. Pp (3 años)'!B79)</f>
        <v/>
      </c>
      <c r="C79" s="32" t="str">
        <f>IF(ISBLANK('5. Pp (3 años)'!C79),"",'5. Pp (3 años)'!C79)</f>
        <v/>
      </c>
      <c r="D79" s="35" t="str">
        <f>IF(ISBLANK('5. Pp (3 años)'!D79),"",'5. Pp (3 años)'!D79)</f>
        <v/>
      </c>
      <c r="E79" s="35" t="str">
        <f>IF(ISBLANK('5. Pp (3 años)'!E79),"",'5. Pp (3 años)'!E79)</f>
        <v/>
      </c>
      <c r="F79" s="35" t="str">
        <f>IF(ISBLANK('5. Pp (3 años)'!F79),"",'5. Pp (3 años)'!F79)</f>
        <v/>
      </c>
      <c r="G79" s="32" t="str">
        <f>IF(ISBLANK('5. Pp (3 años)'!G79),"",'5. Pp (3 años)'!G79)</f>
        <v/>
      </c>
      <c r="H79" s="32" t="str">
        <f>IF(ISBLANK('5. Pp (3 años)'!H79),"",'5. Pp (3 años)'!H79)</f>
        <v/>
      </c>
      <c r="I79" s="35" t="str">
        <f>IF(ISBLANK('5. Pp (3 años)'!I79),"",'5. Pp (3 años)'!I79)</f>
        <v/>
      </c>
      <c r="J79" s="35" t="str">
        <f>IF(ISBLANK('5. Pp (3 años)'!J79),"",'5. Pp (3 años)'!J79)</f>
        <v/>
      </c>
      <c r="K79" s="32" t="str">
        <f>IF(ISBLANK('5. Pp (3 años)'!K79),"",'5. Pp (3 años)'!K79)</f>
        <v/>
      </c>
      <c r="L79" s="35"/>
      <c r="M79" s="35"/>
      <c r="N79" s="35" t="str">
        <f>IF(ISBLANK('5. Pp (3 años)'!N79),"",'5. Pp (3 años)'!N79)</f>
        <v/>
      </c>
      <c r="O79" s="35" t="str">
        <f>IF(ISBLANK('5. Pp (3 años)'!O79),"",'5. Pp (3 años)'!O79)</f>
        <v/>
      </c>
      <c r="P79" s="185" t="str">
        <f>IF(ISBLANK('5. Pp (3 años)'!P79),"",'5. Pp (3 años)'!P79)</f>
        <v/>
      </c>
    </row>
    <row r="80" spans="2:16" ht="17.25" hidden="1">
      <c r="B80" s="99" t="str">
        <f>IF(ISBLANK('5. Pp (3 años)'!B80),"",'5. Pp (3 años)'!B80)</f>
        <v/>
      </c>
      <c r="C80" s="32" t="str">
        <f>IF(ISBLANK('5. Pp (3 años)'!C80),"",'5. Pp (3 años)'!C80)</f>
        <v/>
      </c>
      <c r="D80" s="35" t="str">
        <f>IF(ISBLANK('5. Pp (3 años)'!D80),"",'5. Pp (3 años)'!D80)</f>
        <v/>
      </c>
      <c r="E80" s="35" t="str">
        <f>IF(ISBLANK('5. Pp (3 años)'!E80),"",'5. Pp (3 años)'!E80)</f>
        <v/>
      </c>
      <c r="F80" s="35" t="str">
        <f>IF(ISBLANK('5. Pp (3 años)'!F80),"",'5. Pp (3 años)'!F80)</f>
        <v/>
      </c>
      <c r="G80" s="32" t="str">
        <f>IF(ISBLANK('5. Pp (3 años)'!G80),"",'5. Pp (3 años)'!G80)</f>
        <v/>
      </c>
      <c r="H80" s="32" t="str">
        <f>IF(ISBLANK('5. Pp (3 años)'!H80),"",'5. Pp (3 años)'!H80)</f>
        <v/>
      </c>
      <c r="I80" s="35" t="str">
        <f>IF(ISBLANK('5. Pp (3 años)'!I80),"",'5. Pp (3 años)'!I80)</f>
        <v/>
      </c>
      <c r="J80" s="35" t="str">
        <f>IF(ISBLANK('5. Pp (3 años)'!J80),"",'5. Pp (3 años)'!J80)</f>
        <v/>
      </c>
      <c r="K80" s="32" t="str">
        <f>IF(ISBLANK('5. Pp (3 años)'!K80),"",'5. Pp (3 años)'!K80)</f>
        <v/>
      </c>
      <c r="L80" s="35"/>
      <c r="M80" s="35"/>
      <c r="N80" s="35" t="str">
        <f>IF(ISBLANK('5. Pp (3 años)'!N80),"",'5. Pp (3 años)'!N80)</f>
        <v/>
      </c>
      <c r="O80" s="35" t="str">
        <f>IF(ISBLANK('5. Pp (3 años)'!O80),"",'5. Pp (3 años)'!O80)</f>
        <v/>
      </c>
      <c r="P80" s="185" t="str">
        <f>IF(ISBLANK('5. Pp (3 años)'!P80),"",'5. Pp (3 años)'!P80)</f>
        <v/>
      </c>
    </row>
    <row r="81" spans="2:16" ht="17.25" hidden="1">
      <c r="B81" s="99" t="str">
        <f>IF(ISBLANK('5. Pp (3 años)'!B81),"",'5. Pp (3 años)'!B81)</f>
        <v/>
      </c>
      <c r="C81" s="32" t="str">
        <f>IF(ISBLANK('5. Pp (3 años)'!C81),"",'5. Pp (3 años)'!C81)</f>
        <v/>
      </c>
      <c r="D81" s="35" t="str">
        <f>IF(ISBLANK('5. Pp (3 años)'!D81),"",'5. Pp (3 años)'!D81)</f>
        <v/>
      </c>
      <c r="E81" s="35" t="str">
        <f>IF(ISBLANK('5. Pp (3 años)'!E81),"",'5. Pp (3 años)'!E81)</f>
        <v/>
      </c>
      <c r="F81" s="35" t="str">
        <f>IF(ISBLANK('5. Pp (3 años)'!F81),"",'5. Pp (3 años)'!F81)</f>
        <v/>
      </c>
      <c r="G81" s="32" t="str">
        <f>IF(ISBLANK('5. Pp (3 años)'!G81),"",'5. Pp (3 años)'!G81)</f>
        <v/>
      </c>
      <c r="H81" s="32" t="str">
        <f>IF(ISBLANK('5. Pp (3 años)'!H81),"",'5. Pp (3 años)'!H81)</f>
        <v/>
      </c>
      <c r="I81" s="35" t="str">
        <f>IF(ISBLANK('5. Pp (3 años)'!I81),"",'5. Pp (3 años)'!I81)</f>
        <v/>
      </c>
      <c r="J81" s="35" t="str">
        <f>IF(ISBLANK('5. Pp (3 años)'!J81),"",'5. Pp (3 años)'!J81)</f>
        <v/>
      </c>
      <c r="K81" s="32" t="str">
        <f>IF(ISBLANK('5. Pp (3 años)'!K81),"",'5. Pp (3 años)'!K81)</f>
        <v/>
      </c>
      <c r="L81" s="35"/>
      <c r="M81" s="35"/>
      <c r="N81" s="35" t="str">
        <f>IF(ISBLANK('5. Pp (3 años)'!N81),"",'5. Pp (3 años)'!N81)</f>
        <v/>
      </c>
      <c r="O81" s="35" t="str">
        <f>IF(ISBLANK('5. Pp (3 años)'!O81),"",'5. Pp (3 años)'!O81)</f>
        <v/>
      </c>
      <c r="P81" s="185" t="str">
        <f>IF(ISBLANK('5. Pp (3 años)'!P81),"",'5. Pp (3 años)'!P81)</f>
        <v/>
      </c>
    </row>
    <row r="82" spans="2:16" ht="17.25" hidden="1">
      <c r="B82" s="99" t="str">
        <f>IF(ISBLANK('5. Pp (3 años)'!B82),"",'5. Pp (3 años)'!B82)</f>
        <v/>
      </c>
      <c r="C82" s="32" t="str">
        <f>IF(ISBLANK('5. Pp (3 años)'!C82),"",'5. Pp (3 años)'!C82)</f>
        <v/>
      </c>
      <c r="D82" s="35" t="str">
        <f>IF(ISBLANK('5. Pp (3 años)'!D82),"",'5. Pp (3 años)'!D82)</f>
        <v/>
      </c>
      <c r="E82" s="35" t="str">
        <f>IF(ISBLANK('5. Pp (3 años)'!E82),"",'5. Pp (3 años)'!E82)</f>
        <v/>
      </c>
      <c r="F82" s="35" t="str">
        <f>IF(ISBLANK('5. Pp (3 años)'!F82),"",'5. Pp (3 años)'!F82)</f>
        <v/>
      </c>
      <c r="G82" s="32" t="str">
        <f>IF(ISBLANK('5. Pp (3 años)'!G82),"",'5. Pp (3 años)'!G82)</f>
        <v/>
      </c>
      <c r="H82" s="32" t="str">
        <f>IF(ISBLANK('5. Pp (3 años)'!H82),"",'5. Pp (3 años)'!H82)</f>
        <v/>
      </c>
      <c r="I82" s="35" t="str">
        <f>IF(ISBLANK('5. Pp (3 años)'!I82),"",'5. Pp (3 años)'!I82)</f>
        <v/>
      </c>
      <c r="J82" s="35" t="str">
        <f>IF(ISBLANK('5. Pp (3 años)'!J82),"",'5. Pp (3 años)'!J82)</f>
        <v/>
      </c>
      <c r="K82" s="32" t="str">
        <f>IF(ISBLANK('5. Pp (3 años)'!K82),"",'5. Pp (3 años)'!K82)</f>
        <v/>
      </c>
      <c r="L82" s="35"/>
      <c r="M82" s="35"/>
      <c r="N82" s="35" t="str">
        <f>IF(ISBLANK('5. Pp (3 años)'!N82),"",'5. Pp (3 años)'!N82)</f>
        <v/>
      </c>
      <c r="O82" s="35" t="str">
        <f>IF(ISBLANK('5. Pp (3 años)'!O82),"",'5. Pp (3 años)'!O82)</f>
        <v/>
      </c>
      <c r="P82" s="185" t="str">
        <f>IF(ISBLANK('5. Pp (3 años)'!P82),"",'5. Pp (3 años)'!P82)</f>
        <v/>
      </c>
    </row>
    <row r="83" spans="2:16" ht="17.25" hidden="1">
      <c r="B83" s="99" t="str">
        <f>IF(ISBLANK('5. Pp (3 años)'!B83),"",'5. Pp (3 años)'!B83)</f>
        <v/>
      </c>
      <c r="C83" s="32" t="str">
        <f>IF(ISBLANK('5. Pp (3 años)'!C83),"",'5. Pp (3 años)'!C83)</f>
        <v/>
      </c>
      <c r="D83" s="35" t="str">
        <f>IF(ISBLANK('5. Pp (3 años)'!D83),"",'5. Pp (3 años)'!D83)</f>
        <v/>
      </c>
      <c r="E83" s="35" t="str">
        <f>IF(ISBLANK('5. Pp (3 años)'!E83),"",'5. Pp (3 años)'!E83)</f>
        <v/>
      </c>
      <c r="F83" s="35" t="str">
        <f>IF(ISBLANK('5. Pp (3 años)'!F83),"",'5. Pp (3 años)'!F83)</f>
        <v/>
      </c>
      <c r="G83" s="32" t="str">
        <f>IF(ISBLANK('5. Pp (3 años)'!G83),"",'5. Pp (3 años)'!G83)</f>
        <v/>
      </c>
      <c r="H83" s="32" t="str">
        <f>IF(ISBLANK('5. Pp (3 años)'!H83),"",'5. Pp (3 años)'!H83)</f>
        <v/>
      </c>
      <c r="I83" s="35" t="str">
        <f>IF(ISBLANK('5. Pp (3 años)'!I83),"",'5. Pp (3 años)'!I83)</f>
        <v/>
      </c>
      <c r="J83" s="35" t="str">
        <f>IF(ISBLANK('5. Pp (3 años)'!J83),"",'5. Pp (3 años)'!J83)</f>
        <v/>
      </c>
      <c r="K83" s="32" t="str">
        <f>IF(ISBLANK('5. Pp (3 años)'!K83),"",'5. Pp (3 años)'!K83)</f>
        <v/>
      </c>
      <c r="L83" s="35"/>
      <c r="M83" s="35"/>
      <c r="N83" s="35" t="str">
        <f>IF(ISBLANK('5. Pp (3 años)'!N83),"",'5. Pp (3 años)'!N83)</f>
        <v/>
      </c>
      <c r="O83" s="35" t="str">
        <f>IF(ISBLANK('5. Pp (3 años)'!O83),"",'5. Pp (3 años)'!O83)</f>
        <v/>
      </c>
      <c r="P83" s="185" t="str">
        <f>IF(ISBLANK('5. Pp (3 años)'!P83),"",'5. Pp (3 años)'!P83)</f>
        <v/>
      </c>
    </row>
    <row r="84" spans="2:16" ht="17.25" hidden="1">
      <c r="B84" s="518" t="str">
        <f>IF(ISBLANK('5. Pp (3 años)'!B84),"",'5. Pp (3 años)'!B84)</f>
        <v/>
      </c>
      <c r="C84" s="516" t="str">
        <f>IF(ISBLANK('5. Pp (3 años)'!C84),"",'5. Pp (3 años)'!C84)</f>
        <v/>
      </c>
      <c r="D84" s="515" t="str">
        <f>IF(ISBLANK('5. Pp (3 años)'!D84),"",'5. Pp (3 años)'!D84)</f>
        <v/>
      </c>
      <c r="E84" s="515" t="str">
        <f>IF(ISBLANK('5. Pp (3 años)'!E84),"",'5. Pp (3 años)'!E84)</f>
        <v/>
      </c>
      <c r="F84" s="515" t="str">
        <f>IF(ISBLANK('5. Pp (3 años)'!F84),"",'5. Pp (3 años)'!F84)</f>
        <v/>
      </c>
      <c r="G84" s="516" t="str">
        <f>IF(ISBLANK('5. Pp (3 años)'!G84),"",'5. Pp (3 años)'!G84)</f>
        <v/>
      </c>
      <c r="H84" s="516" t="str">
        <f>IF(ISBLANK('5. Pp (3 años)'!H84),"",'5. Pp (3 años)'!H84)</f>
        <v/>
      </c>
      <c r="I84" s="515" t="str">
        <f>IF(ISBLANK('5. Pp (3 años)'!I84),"",'5. Pp (3 años)'!I84)</f>
        <v/>
      </c>
      <c r="J84" s="515" t="str">
        <f>IF(ISBLANK('5. Pp (3 años)'!J84),"",'5. Pp (3 años)'!J84)</f>
        <v/>
      </c>
      <c r="K84" s="516" t="str">
        <f>IF(ISBLANK('5. Pp (3 años)'!K84),"",'5. Pp (3 años)'!K84)</f>
        <v/>
      </c>
      <c r="L84" s="515"/>
      <c r="M84" s="515"/>
      <c r="N84" s="515" t="str">
        <f>IF(ISBLANK('5. Pp (3 años)'!N84),"",'5. Pp (3 años)'!N84)</f>
        <v/>
      </c>
      <c r="O84" s="515" t="str">
        <f>IF(ISBLANK('5. Pp (3 años)'!O84),"",'5. Pp (3 años)'!O84)</f>
        <v/>
      </c>
      <c r="P84" s="517" t="str">
        <f>IF(ISBLANK('5. Pp (3 años)'!P84),"",'5. Pp (3 años)'!P84)</f>
        <v/>
      </c>
    </row>
    <row r="85" spans="2:16" ht="17.25" hidden="1">
      <c r="B85" s="99" t="str">
        <f>IF(ISBLANK('5. Pp (3 años)'!B85),"",'5. Pp (3 años)'!B85)</f>
        <v/>
      </c>
      <c r="C85" s="32" t="str">
        <f>IF(ISBLANK('5. Pp (3 años)'!C85),"",'5. Pp (3 años)'!C85)</f>
        <v/>
      </c>
      <c r="D85" s="35" t="str">
        <f>IF(ISBLANK('5. Pp (3 años)'!D85),"",'5. Pp (3 años)'!D85)</f>
        <v/>
      </c>
      <c r="E85" s="35" t="str">
        <f>IF(ISBLANK('5. Pp (3 años)'!E85),"",'5. Pp (3 años)'!E85)</f>
        <v/>
      </c>
      <c r="F85" s="35" t="str">
        <f>IF(ISBLANK('5. Pp (3 años)'!F85),"",'5. Pp (3 años)'!F85)</f>
        <v/>
      </c>
      <c r="G85" s="32" t="str">
        <f>IF(ISBLANK('5. Pp (3 años)'!G85),"",'5. Pp (3 años)'!G85)</f>
        <v/>
      </c>
      <c r="H85" s="32" t="str">
        <f>IF(ISBLANK('5. Pp (3 años)'!H85),"",'5. Pp (3 años)'!H85)</f>
        <v/>
      </c>
      <c r="I85" s="35" t="str">
        <f>IF(ISBLANK('5. Pp (3 años)'!I85),"",'5. Pp (3 años)'!I85)</f>
        <v/>
      </c>
      <c r="J85" s="35" t="str">
        <f>IF(ISBLANK('5. Pp (3 años)'!J85),"",'5. Pp (3 años)'!J85)</f>
        <v/>
      </c>
      <c r="K85" s="32" t="str">
        <f>IF(ISBLANK('5. Pp (3 años)'!K85),"",'5. Pp (3 años)'!K85)</f>
        <v/>
      </c>
      <c r="L85" s="35"/>
      <c r="M85" s="35"/>
      <c r="N85" s="35" t="str">
        <f>IF(ISBLANK('5. Pp (3 años)'!N85),"",'5. Pp (3 años)'!N85)</f>
        <v/>
      </c>
      <c r="O85" s="35" t="str">
        <f>IF(ISBLANK('5. Pp (3 años)'!O85),"",'5. Pp (3 años)'!O85)</f>
        <v/>
      </c>
      <c r="P85" s="185" t="str">
        <f>IF(ISBLANK('5. Pp (3 años)'!P85),"",'5. Pp (3 años)'!P85)</f>
        <v/>
      </c>
    </row>
    <row r="86" spans="2:16" ht="17.25" hidden="1">
      <c r="B86" s="99" t="str">
        <f>IF(ISBLANK('5. Pp (3 años)'!B86),"",'5. Pp (3 años)'!B86)</f>
        <v/>
      </c>
      <c r="C86" s="32" t="str">
        <f>IF(ISBLANK('5. Pp (3 años)'!C86),"",'5. Pp (3 años)'!C86)</f>
        <v/>
      </c>
      <c r="D86" s="35" t="str">
        <f>IF(ISBLANK('5. Pp (3 años)'!D86),"",'5. Pp (3 años)'!D86)</f>
        <v/>
      </c>
      <c r="E86" s="35" t="str">
        <f>IF(ISBLANK('5. Pp (3 años)'!E86),"",'5. Pp (3 años)'!E86)</f>
        <v/>
      </c>
      <c r="F86" s="35" t="str">
        <f>IF(ISBLANK('5. Pp (3 años)'!F86),"",'5. Pp (3 años)'!F86)</f>
        <v/>
      </c>
      <c r="G86" s="32" t="str">
        <f>IF(ISBLANK('5. Pp (3 años)'!G86),"",'5. Pp (3 años)'!G86)</f>
        <v/>
      </c>
      <c r="H86" s="32" t="str">
        <f>IF(ISBLANK('5. Pp (3 años)'!H86),"",'5. Pp (3 años)'!H86)</f>
        <v/>
      </c>
      <c r="I86" s="35" t="str">
        <f>IF(ISBLANK('5. Pp (3 años)'!I86),"",'5. Pp (3 años)'!I86)</f>
        <v/>
      </c>
      <c r="J86" s="35" t="str">
        <f>IF(ISBLANK('5. Pp (3 años)'!J86),"",'5. Pp (3 años)'!J86)</f>
        <v/>
      </c>
      <c r="K86" s="32" t="str">
        <f>IF(ISBLANK('5. Pp (3 años)'!K86),"",'5. Pp (3 años)'!K86)</f>
        <v/>
      </c>
      <c r="L86" s="35"/>
      <c r="M86" s="35"/>
      <c r="N86" s="35" t="str">
        <f>IF(ISBLANK('5. Pp (3 años)'!N86),"",'5. Pp (3 años)'!N86)</f>
        <v/>
      </c>
      <c r="O86" s="35" t="str">
        <f>IF(ISBLANK('5. Pp (3 años)'!O86),"",'5. Pp (3 años)'!O86)</f>
        <v/>
      </c>
      <c r="P86" s="185" t="str">
        <f>IF(ISBLANK('5. Pp (3 años)'!P86),"",'5. Pp (3 años)'!P86)</f>
        <v/>
      </c>
    </row>
    <row r="87" spans="2:16" ht="17.25" hidden="1">
      <c r="B87" s="99" t="str">
        <f>IF(ISBLANK('5. Pp (3 años)'!B87),"",'5. Pp (3 años)'!B87)</f>
        <v/>
      </c>
      <c r="C87" s="32" t="str">
        <f>IF(ISBLANK('5. Pp (3 años)'!C87),"",'5. Pp (3 años)'!C87)</f>
        <v/>
      </c>
      <c r="D87" s="35" t="str">
        <f>IF(ISBLANK('5. Pp (3 años)'!D87),"",'5. Pp (3 años)'!D87)</f>
        <v/>
      </c>
      <c r="E87" s="35" t="str">
        <f>IF(ISBLANK('5. Pp (3 años)'!E87),"",'5. Pp (3 años)'!E87)</f>
        <v/>
      </c>
      <c r="F87" s="35" t="str">
        <f>IF(ISBLANK('5. Pp (3 años)'!F87),"",'5. Pp (3 años)'!F87)</f>
        <v/>
      </c>
      <c r="G87" s="32" t="str">
        <f>IF(ISBLANK('5. Pp (3 años)'!G87),"",'5. Pp (3 años)'!G87)</f>
        <v/>
      </c>
      <c r="H87" s="32" t="str">
        <f>IF(ISBLANK('5. Pp (3 años)'!H87),"",'5. Pp (3 años)'!H87)</f>
        <v/>
      </c>
      <c r="I87" s="35" t="str">
        <f>IF(ISBLANK('5. Pp (3 años)'!I87),"",'5. Pp (3 años)'!I87)</f>
        <v/>
      </c>
      <c r="J87" s="35" t="str">
        <f>IF(ISBLANK('5. Pp (3 años)'!J87),"",'5. Pp (3 años)'!J87)</f>
        <v/>
      </c>
      <c r="K87" s="32" t="str">
        <f>IF(ISBLANK('5. Pp (3 años)'!K87),"",'5. Pp (3 años)'!K87)</f>
        <v/>
      </c>
      <c r="L87" s="35"/>
      <c r="M87" s="35"/>
      <c r="N87" s="35" t="str">
        <f>IF(ISBLANK('5. Pp (3 años)'!N87),"",'5. Pp (3 años)'!N87)</f>
        <v/>
      </c>
      <c r="O87" s="35" t="str">
        <f>IF(ISBLANK('5. Pp (3 años)'!O87),"",'5. Pp (3 años)'!O87)</f>
        <v/>
      </c>
      <c r="P87" s="185" t="str">
        <f>IF(ISBLANK('5. Pp (3 años)'!P87),"",'5. Pp (3 años)'!P87)</f>
        <v/>
      </c>
    </row>
    <row r="88" spans="2:16" ht="17.25" hidden="1">
      <c r="B88" s="99" t="str">
        <f>IF(ISBLANK('5. Pp (3 años)'!B88),"",'5. Pp (3 años)'!B88)</f>
        <v/>
      </c>
      <c r="C88" s="32" t="str">
        <f>IF(ISBLANK('5. Pp (3 años)'!C88),"",'5. Pp (3 años)'!C88)</f>
        <v/>
      </c>
      <c r="D88" s="35" t="str">
        <f>IF(ISBLANK('5. Pp (3 años)'!D88),"",'5. Pp (3 años)'!D88)</f>
        <v/>
      </c>
      <c r="E88" s="35" t="str">
        <f>IF(ISBLANK('5. Pp (3 años)'!E88),"",'5. Pp (3 años)'!E88)</f>
        <v/>
      </c>
      <c r="F88" s="35" t="str">
        <f>IF(ISBLANK('5. Pp (3 años)'!F88),"",'5. Pp (3 años)'!F88)</f>
        <v/>
      </c>
      <c r="G88" s="32" t="str">
        <f>IF(ISBLANK('5. Pp (3 años)'!G88),"",'5. Pp (3 años)'!G88)</f>
        <v/>
      </c>
      <c r="H88" s="32" t="str">
        <f>IF(ISBLANK('5. Pp (3 años)'!H88),"",'5. Pp (3 años)'!H88)</f>
        <v/>
      </c>
      <c r="I88" s="35" t="str">
        <f>IF(ISBLANK('5. Pp (3 años)'!I88),"",'5. Pp (3 años)'!I88)</f>
        <v/>
      </c>
      <c r="J88" s="35" t="str">
        <f>IF(ISBLANK('5. Pp (3 años)'!J88),"",'5. Pp (3 años)'!J88)</f>
        <v/>
      </c>
      <c r="K88" s="32" t="str">
        <f>IF(ISBLANK('5. Pp (3 años)'!K88),"",'5. Pp (3 años)'!K88)</f>
        <v/>
      </c>
      <c r="L88" s="35"/>
      <c r="M88" s="35"/>
      <c r="N88" s="35" t="str">
        <f>IF(ISBLANK('5. Pp (3 años)'!N88),"",'5. Pp (3 años)'!N88)</f>
        <v/>
      </c>
      <c r="O88" s="35" t="str">
        <f>IF(ISBLANK('5. Pp (3 años)'!O88),"",'5. Pp (3 años)'!O88)</f>
        <v/>
      </c>
      <c r="P88" s="185" t="str">
        <f>IF(ISBLANK('5. Pp (3 años)'!P88),"",'5. Pp (3 años)'!P88)</f>
        <v/>
      </c>
    </row>
    <row r="89" spans="2:16" ht="17.25" hidden="1">
      <c r="B89" s="99" t="str">
        <f>IF(ISBLANK('5. Pp (3 años)'!B89),"",'5. Pp (3 años)'!B89)</f>
        <v/>
      </c>
      <c r="C89" s="32" t="str">
        <f>IF(ISBLANK('5. Pp (3 años)'!C89),"",'5. Pp (3 años)'!C89)</f>
        <v/>
      </c>
      <c r="D89" s="35" t="str">
        <f>IF(ISBLANK('5. Pp (3 años)'!D89),"",'5. Pp (3 años)'!D89)</f>
        <v/>
      </c>
      <c r="E89" s="35" t="str">
        <f>IF(ISBLANK('5. Pp (3 años)'!E89),"",'5. Pp (3 años)'!E89)</f>
        <v/>
      </c>
      <c r="F89" s="35" t="str">
        <f>IF(ISBLANK('5. Pp (3 años)'!F89),"",'5. Pp (3 años)'!F89)</f>
        <v/>
      </c>
      <c r="G89" s="32" t="str">
        <f>IF(ISBLANK('5. Pp (3 años)'!G89),"",'5. Pp (3 años)'!G89)</f>
        <v/>
      </c>
      <c r="H89" s="32" t="str">
        <f>IF(ISBLANK('5. Pp (3 años)'!H89),"",'5. Pp (3 años)'!H89)</f>
        <v/>
      </c>
      <c r="I89" s="35" t="str">
        <f>IF(ISBLANK('5. Pp (3 años)'!I89),"",'5. Pp (3 años)'!I89)</f>
        <v/>
      </c>
      <c r="J89" s="35" t="str">
        <f>IF(ISBLANK('5. Pp (3 años)'!J89),"",'5. Pp (3 años)'!J89)</f>
        <v/>
      </c>
      <c r="K89" s="32" t="str">
        <f>IF(ISBLANK('5. Pp (3 años)'!K89),"",'5. Pp (3 años)'!K89)</f>
        <v/>
      </c>
      <c r="L89" s="35"/>
      <c r="M89" s="35"/>
      <c r="N89" s="35" t="str">
        <f>IF(ISBLANK('5. Pp (3 años)'!N89),"",'5. Pp (3 años)'!N89)</f>
        <v/>
      </c>
      <c r="O89" s="35" t="str">
        <f>IF(ISBLANK('5. Pp (3 años)'!O89),"",'5. Pp (3 años)'!O89)</f>
        <v/>
      </c>
      <c r="P89" s="185" t="str">
        <f>IF(ISBLANK('5. Pp (3 años)'!P89),"",'5. Pp (3 años)'!P89)</f>
        <v/>
      </c>
    </row>
    <row r="90" spans="2:16" ht="17.25" hidden="1">
      <c r="B90" s="518" t="str">
        <f>IF(ISBLANK('5. Pp (3 años)'!B90),"",'5. Pp (3 años)'!B90)</f>
        <v/>
      </c>
      <c r="C90" s="516" t="str">
        <f>IF(ISBLANK('5. Pp (3 años)'!C90),"",'5. Pp (3 años)'!C90)</f>
        <v/>
      </c>
      <c r="D90" s="515" t="str">
        <f>IF(ISBLANK('5. Pp (3 años)'!D90),"",'5. Pp (3 años)'!D90)</f>
        <v/>
      </c>
      <c r="E90" s="515" t="str">
        <f>IF(ISBLANK('5. Pp (3 años)'!E90),"",'5. Pp (3 años)'!E90)</f>
        <v/>
      </c>
      <c r="F90" s="515" t="str">
        <f>IF(ISBLANK('5. Pp (3 años)'!F90),"",'5. Pp (3 años)'!F90)</f>
        <v/>
      </c>
      <c r="G90" s="516" t="str">
        <f>IF(ISBLANK('5. Pp (3 años)'!G90),"",'5. Pp (3 años)'!G90)</f>
        <v/>
      </c>
      <c r="H90" s="516" t="str">
        <f>IF(ISBLANK('5. Pp (3 años)'!H90),"",'5. Pp (3 años)'!H90)</f>
        <v/>
      </c>
      <c r="I90" s="515" t="str">
        <f>IF(ISBLANK('5. Pp (3 años)'!I90),"",'5. Pp (3 años)'!I90)</f>
        <v/>
      </c>
      <c r="J90" s="515" t="str">
        <f>IF(ISBLANK('5. Pp (3 años)'!J90),"",'5. Pp (3 años)'!J90)</f>
        <v/>
      </c>
      <c r="K90" s="516" t="str">
        <f>IF(ISBLANK('5. Pp (3 años)'!K90),"",'5. Pp (3 años)'!K90)</f>
        <v/>
      </c>
      <c r="L90" s="515"/>
      <c r="M90" s="515"/>
      <c r="N90" s="515" t="str">
        <f>IF(ISBLANK('5. Pp (3 años)'!N90),"",'5. Pp (3 años)'!N90)</f>
        <v/>
      </c>
      <c r="O90" s="515" t="str">
        <f>IF(ISBLANK('5. Pp (3 años)'!O90),"",'5. Pp (3 años)'!O90)</f>
        <v/>
      </c>
      <c r="P90" s="517" t="str">
        <f>IF(ISBLANK('5. Pp (3 años)'!P90),"",'5. Pp (3 años)'!P90)</f>
        <v/>
      </c>
    </row>
    <row r="91" spans="2:16" ht="17.25" hidden="1">
      <c r="B91" s="99" t="str">
        <f>IF(ISBLANK('5. Pp (3 años)'!B91),"",'5. Pp (3 años)'!B91)</f>
        <v/>
      </c>
      <c r="C91" s="32" t="str">
        <f>IF(ISBLANK('5. Pp (3 años)'!C91),"",'5. Pp (3 años)'!C91)</f>
        <v/>
      </c>
      <c r="D91" s="35" t="str">
        <f>IF(ISBLANK('5. Pp (3 años)'!D91),"",'5. Pp (3 años)'!D91)</f>
        <v/>
      </c>
      <c r="E91" s="35" t="str">
        <f>IF(ISBLANK('5. Pp (3 años)'!E91),"",'5. Pp (3 años)'!E91)</f>
        <v/>
      </c>
      <c r="F91" s="35" t="str">
        <f>IF(ISBLANK('5. Pp (3 años)'!F91),"",'5. Pp (3 años)'!F91)</f>
        <v/>
      </c>
      <c r="G91" s="32" t="str">
        <f>IF(ISBLANK('5. Pp (3 años)'!G91),"",'5. Pp (3 años)'!G91)</f>
        <v/>
      </c>
      <c r="H91" s="32" t="str">
        <f>IF(ISBLANK('5. Pp (3 años)'!H91),"",'5. Pp (3 años)'!H91)</f>
        <v/>
      </c>
      <c r="I91" s="35" t="str">
        <f>IF(ISBLANK('5. Pp (3 años)'!I91),"",'5. Pp (3 años)'!I91)</f>
        <v/>
      </c>
      <c r="J91" s="35" t="str">
        <f>IF(ISBLANK('5. Pp (3 años)'!J91),"",'5. Pp (3 años)'!J91)</f>
        <v/>
      </c>
      <c r="K91" s="32" t="str">
        <f>IF(ISBLANK('5. Pp (3 años)'!K91),"",'5. Pp (3 años)'!K91)</f>
        <v/>
      </c>
      <c r="L91" s="35"/>
      <c r="M91" s="35"/>
      <c r="N91" s="35" t="str">
        <f>IF(ISBLANK('5. Pp (3 años)'!N91),"",'5. Pp (3 años)'!N91)</f>
        <v/>
      </c>
      <c r="O91" s="35" t="str">
        <f>IF(ISBLANK('5. Pp (3 años)'!O91),"",'5. Pp (3 años)'!O91)</f>
        <v/>
      </c>
      <c r="P91" s="185" t="str">
        <f>IF(ISBLANK('5. Pp (3 años)'!P91),"",'5. Pp (3 años)'!P91)</f>
        <v/>
      </c>
    </row>
    <row r="92" spans="2:16" ht="17.25" hidden="1">
      <c r="B92" s="99" t="str">
        <f>IF(ISBLANK('5. Pp (3 años)'!B92),"",'5. Pp (3 años)'!B92)</f>
        <v/>
      </c>
      <c r="C92" s="32" t="str">
        <f>IF(ISBLANK('5. Pp (3 años)'!C92),"",'5. Pp (3 años)'!C92)</f>
        <v/>
      </c>
      <c r="D92" s="35" t="str">
        <f>IF(ISBLANK('5. Pp (3 años)'!D92),"",'5. Pp (3 años)'!D92)</f>
        <v/>
      </c>
      <c r="E92" s="35" t="str">
        <f>IF(ISBLANK('5. Pp (3 años)'!E92),"",'5. Pp (3 años)'!E92)</f>
        <v/>
      </c>
      <c r="F92" s="35" t="str">
        <f>IF(ISBLANK('5. Pp (3 años)'!F92),"",'5. Pp (3 años)'!F92)</f>
        <v/>
      </c>
      <c r="G92" s="32" t="str">
        <f>IF(ISBLANK('5. Pp (3 años)'!G92),"",'5. Pp (3 años)'!G92)</f>
        <v/>
      </c>
      <c r="H92" s="32" t="str">
        <f>IF(ISBLANK('5. Pp (3 años)'!H92),"",'5. Pp (3 años)'!H92)</f>
        <v/>
      </c>
      <c r="I92" s="35" t="str">
        <f>IF(ISBLANK('5. Pp (3 años)'!I92),"",'5. Pp (3 años)'!I92)</f>
        <v/>
      </c>
      <c r="J92" s="35" t="str">
        <f>IF(ISBLANK('5. Pp (3 años)'!J92),"",'5. Pp (3 años)'!J92)</f>
        <v/>
      </c>
      <c r="K92" s="32" t="str">
        <f>IF(ISBLANK('5. Pp (3 años)'!K92),"",'5. Pp (3 años)'!K92)</f>
        <v/>
      </c>
      <c r="L92" s="35"/>
      <c r="M92" s="35"/>
      <c r="N92" s="35" t="str">
        <f>IF(ISBLANK('5. Pp (3 años)'!N92),"",'5. Pp (3 años)'!N92)</f>
        <v/>
      </c>
      <c r="O92" s="35" t="str">
        <f>IF(ISBLANK('5. Pp (3 años)'!O92),"",'5. Pp (3 años)'!O92)</f>
        <v/>
      </c>
      <c r="P92" s="185" t="str">
        <f>IF(ISBLANK('5. Pp (3 años)'!P92),"",'5. Pp (3 años)'!P92)</f>
        <v/>
      </c>
    </row>
    <row r="93" spans="2:16" ht="17.25" hidden="1">
      <c r="B93" s="99" t="str">
        <f>IF(ISBLANK('5. Pp (3 años)'!B93),"",'5. Pp (3 años)'!B93)</f>
        <v/>
      </c>
      <c r="C93" s="32" t="str">
        <f>IF(ISBLANK('5. Pp (3 años)'!C93),"",'5. Pp (3 años)'!C93)</f>
        <v/>
      </c>
      <c r="D93" s="35" t="str">
        <f>IF(ISBLANK('5. Pp (3 años)'!D93),"",'5. Pp (3 años)'!D93)</f>
        <v/>
      </c>
      <c r="E93" s="35" t="str">
        <f>IF(ISBLANK('5. Pp (3 años)'!E93),"",'5. Pp (3 años)'!E93)</f>
        <v/>
      </c>
      <c r="F93" s="35" t="str">
        <f>IF(ISBLANK('5. Pp (3 años)'!F93),"",'5. Pp (3 años)'!F93)</f>
        <v/>
      </c>
      <c r="G93" s="32" t="str">
        <f>IF(ISBLANK('5. Pp (3 años)'!G93),"",'5. Pp (3 años)'!G93)</f>
        <v/>
      </c>
      <c r="H93" s="32" t="str">
        <f>IF(ISBLANK('5. Pp (3 años)'!H93),"",'5. Pp (3 años)'!H93)</f>
        <v/>
      </c>
      <c r="I93" s="35" t="str">
        <f>IF(ISBLANK('5. Pp (3 años)'!I93),"",'5. Pp (3 años)'!I93)</f>
        <v/>
      </c>
      <c r="J93" s="35" t="str">
        <f>IF(ISBLANK('5. Pp (3 años)'!J93),"",'5. Pp (3 años)'!J93)</f>
        <v/>
      </c>
      <c r="K93" s="32" t="str">
        <f>IF(ISBLANK('5. Pp (3 años)'!K93),"",'5. Pp (3 años)'!K93)</f>
        <v/>
      </c>
      <c r="L93" s="35"/>
      <c r="M93" s="35"/>
      <c r="N93" s="35" t="str">
        <f>IF(ISBLANK('5. Pp (3 años)'!N93),"",'5. Pp (3 años)'!N93)</f>
        <v/>
      </c>
      <c r="O93" s="35" t="str">
        <f>IF(ISBLANK('5. Pp (3 años)'!O93),"",'5. Pp (3 años)'!O93)</f>
        <v/>
      </c>
      <c r="P93" s="185" t="str">
        <f>IF(ISBLANK('5. Pp (3 años)'!P93),"",'5. Pp (3 años)'!P93)</f>
        <v/>
      </c>
    </row>
    <row r="94" spans="2:16" ht="17.25" hidden="1">
      <c r="B94" s="99" t="str">
        <f>IF(ISBLANK('5. Pp (3 años)'!B94),"",'5. Pp (3 años)'!B94)</f>
        <v/>
      </c>
      <c r="C94" s="32" t="str">
        <f>IF(ISBLANK('5. Pp (3 años)'!C94),"",'5. Pp (3 años)'!C94)</f>
        <v/>
      </c>
      <c r="D94" s="35" t="str">
        <f>IF(ISBLANK('5. Pp (3 años)'!D94),"",'5. Pp (3 años)'!D94)</f>
        <v/>
      </c>
      <c r="E94" s="35" t="str">
        <f>IF(ISBLANK('5. Pp (3 años)'!E94),"",'5. Pp (3 años)'!E94)</f>
        <v/>
      </c>
      <c r="F94" s="35" t="str">
        <f>IF(ISBLANK('5. Pp (3 años)'!F94),"",'5. Pp (3 años)'!F94)</f>
        <v/>
      </c>
      <c r="G94" s="32" t="str">
        <f>IF(ISBLANK('5. Pp (3 años)'!G94),"",'5. Pp (3 años)'!G94)</f>
        <v/>
      </c>
      <c r="H94" s="32" t="str">
        <f>IF(ISBLANK('5. Pp (3 años)'!H94),"",'5. Pp (3 años)'!H94)</f>
        <v/>
      </c>
      <c r="I94" s="35" t="str">
        <f>IF(ISBLANK('5. Pp (3 años)'!I94),"",'5. Pp (3 años)'!I94)</f>
        <v/>
      </c>
      <c r="J94" s="35" t="str">
        <f>IF(ISBLANK('5. Pp (3 años)'!J94),"",'5. Pp (3 años)'!J94)</f>
        <v/>
      </c>
      <c r="K94" s="32" t="str">
        <f>IF(ISBLANK('5. Pp (3 años)'!K94),"",'5. Pp (3 años)'!K94)</f>
        <v/>
      </c>
      <c r="L94" s="35"/>
      <c r="M94" s="35"/>
      <c r="N94" s="35" t="str">
        <f>IF(ISBLANK('5. Pp (3 años)'!N94),"",'5. Pp (3 años)'!N94)</f>
        <v/>
      </c>
      <c r="O94" s="35" t="str">
        <f>IF(ISBLANK('5. Pp (3 años)'!O94),"",'5. Pp (3 años)'!O94)</f>
        <v/>
      </c>
      <c r="P94" s="185" t="str">
        <f>IF(ISBLANK('5. Pp (3 años)'!P94),"",'5. Pp (3 años)'!P94)</f>
        <v/>
      </c>
    </row>
    <row r="95" spans="2:16" ht="17.25" hidden="1">
      <c r="B95" s="99" t="str">
        <f>IF(ISBLANK('5. Pp (3 años)'!B95),"",'5. Pp (3 años)'!B95)</f>
        <v/>
      </c>
      <c r="C95" s="32" t="str">
        <f>IF(ISBLANK('5. Pp (3 años)'!C95),"",'5. Pp (3 años)'!C95)</f>
        <v/>
      </c>
      <c r="D95" s="35" t="str">
        <f>IF(ISBLANK('5. Pp (3 años)'!D95),"",'5. Pp (3 años)'!D95)</f>
        <v/>
      </c>
      <c r="E95" s="35" t="str">
        <f>IF(ISBLANK('5. Pp (3 años)'!E95),"",'5. Pp (3 años)'!E95)</f>
        <v/>
      </c>
      <c r="F95" s="35" t="str">
        <f>IF(ISBLANK('5. Pp (3 años)'!F95),"",'5. Pp (3 años)'!F95)</f>
        <v/>
      </c>
      <c r="G95" s="32" t="str">
        <f>IF(ISBLANK('5. Pp (3 años)'!G95),"",'5. Pp (3 años)'!G95)</f>
        <v/>
      </c>
      <c r="H95" s="32" t="str">
        <f>IF(ISBLANK('5. Pp (3 años)'!H95),"",'5. Pp (3 años)'!H95)</f>
        <v/>
      </c>
      <c r="I95" s="35" t="str">
        <f>IF(ISBLANK('5. Pp (3 años)'!I95),"",'5. Pp (3 años)'!I95)</f>
        <v/>
      </c>
      <c r="J95" s="35" t="str">
        <f>IF(ISBLANK('5. Pp (3 años)'!J95),"",'5. Pp (3 años)'!J95)</f>
        <v/>
      </c>
      <c r="K95" s="32" t="str">
        <f>IF(ISBLANK('5. Pp (3 años)'!K95),"",'5. Pp (3 años)'!K95)</f>
        <v/>
      </c>
      <c r="L95" s="35"/>
      <c r="M95" s="35"/>
      <c r="N95" s="35" t="str">
        <f>IF(ISBLANK('5. Pp (3 años)'!N95),"",'5. Pp (3 años)'!N95)</f>
        <v/>
      </c>
      <c r="O95" s="35" t="str">
        <f>IF(ISBLANK('5. Pp (3 años)'!O95),"",'5. Pp (3 años)'!O95)</f>
        <v/>
      </c>
      <c r="P95" s="185" t="str">
        <f>IF(ISBLANK('5. Pp (3 años)'!P95),"",'5. Pp (3 años)'!P95)</f>
        <v/>
      </c>
    </row>
    <row r="96" spans="2:16" ht="17.25" hidden="1">
      <c r="B96" s="518" t="str">
        <f>IF(ISBLANK('5. Pp (3 años)'!B96),"",'5. Pp (3 años)'!B96)</f>
        <v/>
      </c>
      <c r="C96" s="516" t="str">
        <f>IF(ISBLANK('5. Pp (3 años)'!C96),"",'5. Pp (3 años)'!C96)</f>
        <v/>
      </c>
      <c r="D96" s="515" t="str">
        <f>IF(ISBLANK('5. Pp (3 años)'!D96),"",'5. Pp (3 años)'!D96)</f>
        <v/>
      </c>
      <c r="E96" s="515" t="str">
        <f>IF(ISBLANK('5. Pp (3 años)'!E96),"",'5. Pp (3 años)'!E96)</f>
        <v/>
      </c>
      <c r="F96" s="515" t="str">
        <f>IF(ISBLANK('5. Pp (3 años)'!F96),"",'5. Pp (3 años)'!F96)</f>
        <v/>
      </c>
      <c r="G96" s="516" t="str">
        <f>IF(ISBLANK('5. Pp (3 años)'!G96),"",'5. Pp (3 años)'!G96)</f>
        <v/>
      </c>
      <c r="H96" s="516" t="str">
        <f>IF(ISBLANK('5. Pp (3 años)'!H96),"",'5. Pp (3 años)'!H96)</f>
        <v/>
      </c>
      <c r="I96" s="515" t="str">
        <f>IF(ISBLANK('5. Pp (3 años)'!I96),"",'5. Pp (3 años)'!I96)</f>
        <v/>
      </c>
      <c r="J96" s="515" t="str">
        <f>IF(ISBLANK('5. Pp (3 años)'!J96),"",'5. Pp (3 años)'!J96)</f>
        <v/>
      </c>
      <c r="K96" s="516" t="str">
        <f>IF(ISBLANK('5. Pp (3 años)'!K96),"",'5. Pp (3 años)'!K96)</f>
        <v/>
      </c>
      <c r="L96" s="515"/>
      <c r="M96" s="515"/>
      <c r="N96" s="515" t="str">
        <f>IF(ISBLANK('5. Pp (3 años)'!N96),"",'5. Pp (3 años)'!N96)</f>
        <v/>
      </c>
      <c r="O96" s="515" t="str">
        <f>IF(ISBLANK('5. Pp (3 años)'!O96),"",'5. Pp (3 años)'!O96)</f>
        <v/>
      </c>
      <c r="P96" s="517" t="str">
        <f>IF(ISBLANK('5. Pp (3 años)'!P96),"",'5. Pp (3 años)'!P96)</f>
        <v/>
      </c>
    </row>
    <row r="97" spans="2:16" ht="17.25" hidden="1">
      <c r="B97" s="99" t="str">
        <f>IF(ISBLANK('5. Pp (3 años)'!B97),"",'5. Pp (3 años)'!B97)</f>
        <v/>
      </c>
      <c r="C97" s="32" t="str">
        <f>IF(ISBLANK('5. Pp (3 años)'!C97),"",'5. Pp (3 años)'!C97)</f>
        <v/>
      </c>
      <c r="D97" s="35" t="str">
        <f>IF(ISBLANK('5. Pp (3 años)'!D97),"",'5. Pp (3 años)'!D97)</f>
        <v/>
      </c>
      <c r="E97" s="35" t="str">
        <f>IF(ISBLANK('5. Pp (3 años)'!E97),"",'5. Pp (3 años)'!E97)</f>
        <v/>
      </c>
      <c r="F97" s="35" t="str">
        <f>IF(ISBLANK('5. Pp (3 años)'!F97),"",'5. Pp (3 años)'!F97)</f>
        <v/>
      </c>
      <c r="G97" s="32" t="str">
        <f>IF(ISBLANK('5. Pp (3 años)'!G97),"",'5. Pp (3 años)'!G97)</f>
        <v/>
      </c>
      <c r="H97" s="32" t="str">
        <f>IF(ISBLANK('5. Pp (3 años)'!H97),"",'5. Pp (3 años)'!H97)</f>
        <v/>
      </c>
      <c r="I97" s="35" t="str">
        <f>IF(ISBLANK('5. Pp (3 años)'!I97),"",'5. Pp (3 años)'!I97)</f>
        <v/>
      </c>
      <c r="J97" s="35" t="str">
        <f>IF(ISBLANK('5. Pp (3 años)'!J97),"",'5. Pp (3 años)'!J97)</f>
        <v/>
      </c>
      <c r="K97" s="32" t="str">
        <f>IF(ISBLANK('5. Pp (3 años)'!K97),"",'5. Pp (3 años)'!K97)</f>
        <v/>
      </c>
      <c r="L97" s="35"/>
      <c r="M97" s="35"/>
      <c r="N97" s="35" t="str">
        <f>IF(ISBLANK('5. Pp (3 años)'!N97),"",'5. Pp (3 años)'!N97)</f>
        <v/>
      </c>
      <c r="O97" s="35" t="str">
        <f>IF(ISBLANK('5. Pp (3 años)'!O97),"",'5. Pp (3 años)'!O97)</f>
        <v/>
      </c>
      <c r="P97" s="185" t="str">
        <f>IF(ISBLANK('5. Pp (3 años)'!P97),"",'5. Pp (3 años)'!P97)</f>
        <v/>
      </c>
    </row>
    <row r="98" spans="2:16" ht="17.25" hidden="1">
      <c r="B98" s="99" t="str">
        <f>IF(ISBLANK('5. Pp (3 años)'!B98),"",'5. Pp (3 años)'!B98)</f>
        <v/>
      </c>
      <c r="C98" s="32" t="str">
        <f>IF(ISBLANK('5. Pp (3 años)'!C98),"",'5. Pp (3 años)'!C98)</f>
        <v/>
      </c>
      <c r="D98" s="35" t="str">
        <f>IF(ISBLANK('5. Pp (3 años)'!D98),"",'5. Pp (3 años)'!D98)</f>
        <v/>
      </c>
      <c r="E98" s="35" t="str">
        <f>IF(ISBLANK('5. Pp (3 años)'!E98),"",'5. Pp (3 años)'!E98)</f>
        <v/>
      </c>
      <c r="F98" s="35" t="str">
        <f>IF(ISBLANK('5. Pp (3 años)'!F98),"",'5. Pp (3 años)'!F98)</f>
        <v/>
      </c>
      <c r="G98" s="32" t="str">
        <f>IF(ISBLANK('5. Pp (3 años)'!G98),"",'5. Pp (3 años)'!G98)</f>
        <v/>
      </c>
      <c r="H98" s="32" t="str">
        <f>IF(ISBLANK('5. Pp (3 años)'!H98),"",'5. Pp (3 años)'!H98)</f>
        <v/>
      </c>
      <c r="I98" s="35" t="str">
        <f>IF(ISBLANK('5. Pp (3 años)'!I98),"",'5. Pp (3 años)'!I98)</f>
        <v/>
      </c>
      <c r="J98" s="35" t="str">
        <f>IF(ISBLANK('5. Pp (3 años)'!J98),"",'5. Pp (3 años)'!J98)</f>
        <v/>
      </c>
      <c r="K98" s="32" t="str">
        <f>IF(ISBLANK('5. Pp (3 años)'!K98),"",'5. Pp (3 años)'!K98)</f>
        <v/>
      </c>
      <c r="L98" s="35"/>
      <c r="M98" s="35"/>
      <c r="N98" s="35" t="str">
        <f>IF(ISBLANK('5. Pp (3 años)'!N98),"",'5. Pp (3 años)'!N98)</f>
        <v/>
      </c>
      <c r="O98" s="35" t="str">
        <f>IF(ISBLANK('5. Pp (3 años)'!O98),"",'5. Pp (3 años)'!O98)</f>
        <v/>
      </c>
      <c r="P98" s="185" t="str">
        <f>IF(ISBLANK('5. Pp (3 años)'!P98),"",'5. Pp (3 años)'!P98)</f>
        <v/>
      </c>
    </row>
    <row r="99" spans="2:16" ht="17.25" hidden="1">
      <c r="B99" s="99" t="str">
        <f>IF(ISBLANK('5. Pp (3 años)'!B99),"",'5. Pp (3 años)'!B99)</f>
        <v/>
      </c>
      <c r="C99" s="32" t="str">
        <f>IF(ISBLANK('5. Pp (3 años)'!C99),"",'5. Pp (3 años)'!C99)</f>
        <v/>
      </c>
      <c r="D99" s="35" t="str">
        <f>IF(ISBLANK('5. Pp (3 años)'!D99),"",'5. Pp (3 años)'!D99)</f>
        <v/>
      </c>
      <c r="E99" s="35" t="str">
        <f>IF(ISBLANK('5. Pp (3 años)'!E99),"",'5. Pp (3 años)'!E99)</f>
        <v/>
      </c>
      <c r="F99" s="35" t="str">
        <f>IF(ISBLANK('5. Pp (3 años)'!F99),"",'5. Pp (3 años)'!F99)</f>
        <v/>
      </c>
      <c r="G99" s="32" t="str">
        <f>IF(ISBLANK('5. Pp (3 años)'!G99),"",'5. Pp (3 años)'!G99)</f>
        <v/>
      </c>
      <c r="H99" s="32" t="str">
        <f>IF(ISBLANK('5. Pp (3 años)'!H99),"",'5. Pp (3 años)'!H99)</f>
        <v/>
      </c>
      <c r="I99" s="35" t="str">
        <f>IF(ISBLANK('5. Pp (3 años)'!I99),"",'5. Pp (3 años)'!I99)</f>
        <v/>
      </c>
      <c r="J99" s="35" t="str">
        <f>IF(ISBLANK('5. Pp (3 años)'!J99),"",'5. Pp (3 años)'!J99)</f>
        <v/>
      </c>
      <c r="K99" s="32" t="str">
        <f>IF(ISBLANK('5. Pp (3 años)'!K99),"",'5. Pp (3 años)'!K99)</f>
        <v/>
      </c>
      <c r="L99" s="35"/>
      <c r="M99" s="35"/>
      <c r="N99" s="35" t="str">
        <f>IF(ISBLANK('5. Pp (3 años)'!N99),"",'5. Pp (3 años)'!N99)</f>
        <v/>
      </c>
      <c r="O99" s="35" t="str">
        <f>IF(ISBLANK('5. Pp (3 años)'!O99),"",'5. Pp (3 años)'!O99)</f>
        <v/>
      </c>
      <c r="P99" s="185" t="str">
        <f>IF(ISBLANK('5. Pp (3 años)'!P99),"",'5. Pp (3 años)'!P99)</f>
        <v/>
      </c>
    </row>
    <row r="100" spans="2:16" ht="17.25" hidden="1">
      <c r="B100" s="99" t="str">
        <f>IF(ISBLANK('5. Pp (3 años)'!B100),"",'5. Pp (3 años)'!B100)</f>
        <v/>
      </c>
      <c r="C100" s="32" t="str">
        <f>IF(ISBLANK('5. Pp (3 años)'!C100),"",'5. Pp (3 años)'!C100)</f>
        <v/>
      </c>
      <c r="D100" s="35" t="str">
        <f>IF(ISBLANK('5. Pp (3 años)'!D100),"",'5. Pp (3 años)'!D100)</f>
        <v/>
      </c>
      <c r="E100" s="35" t="str">
        <f>IF(ISBLANK('5. Pp (3 años)'!E100),"",'5. Pp (3 años)'!E100)</f>
        <v/>
      </c>
      <c r="F100" s="35" t="str">
        <f>IF(ISBLANK('5. Pp (3 años)'!F100),"",'5. Pp (3 años)'!F100)</f>
        <v/>
      </c>
      <c r="G100" s="32" t="str">
        <f>IF(ISBLANK('5. Pp (3 años)'!G100),"",'5. Pp (3 años)'!G100)</f>
        <v/>
      </c>
      <c r="H100" s="32" t="str">
        <f>IF(ISBLANK('5. Pp (3 años)'!H100),"",'5. Pp (3 años)'!H100)</f>
        <v/>
      </c>
      <c r="I100" s="35" t="str">
        <f>IF(ISBLANK('5. Pp (3 años)'!I100),"",'5. Pp (3 años)'!I100)</f>
        <v/>
      </c>
      <c r="J100" s="35" t="str">
        <f>IF(ISBLANK('5. Pp (3 años)'!J100),"",'5. Pp (3 años)'!J100)</f>
        <v/>
      </c>
      <c r="K100" s="32" t="str">
        <f>IF(ISBLANK('5. Pp (3 años)'!K100),"",'5. Pp (3 años)'!K100)</f>
        <v/>
      </c>
      <c r="L100" s="35"/>
      <c r="M100" s="35"/>
      <c r="N100" s="35" t="str">
        <f>IF(ISBLANK('5. Pp (3 años)'!N100),"",'5. Pp (3 años)'!N100)</f>
        <v/>
      </c>
      <c r="O100" s="35" t="str">
        <f>IF(ISBLANK('5. Pp (3 años)'!O100),"",'5. Pp (3 años)'!O100)</f>
        <v/>
      </c>
      <c r="P100" s="185" t="str">
        <f>IF(ISBLANK('5. Pp (3 años)'!P100),"",'5. Pp (3 años)'!P100)</f>
        <v/>
      </c>
    </row>
    <row r="101" spans="2:16" ht="17.25" hidden="1">
      <c r="B101" s="99" t="str">
        <f>IF(ISBLANK('5. Pp (3 años)'!B101),"",'5. Pp (3 años)'!B101)</f>
        <v/>
      </c>
      <c r="C101" s="32" t="str">
        <f>IF(ISBLANK('5. Pp (3 años)'!C101),"",'5. Pp (3 años)'!C101)</f>
        <v/>
      </c>
      <c r="D101" s="35" t="str">
        <f>IF(ISBLANK('5. Pp (3 años)'!D101),"",'5. Pp (3 años)'!D101)</f>
        <v/>
      </c>
      <c r="E101" s="35" t="str">
        <f>IF(ISBLANK('5. Pp (3 años)'!E101),"",'5. Pp (3 años)'!E101)</f>
        <v/>
      </c>
      <c r="F101" s="35" t="str">
        <f>IF(ISBLANK('5. Pp (3 años)'!F101),"",'5. Pp (3 años)'!F101)</f>
        <v/>
      </c>
      <c r="G101" s="32" t="str">
        <f>IF(ISBLANK('5. Pp (3 años)'!G101),"",'5. Pp (3 años)'!G101)</f>
        <v/>
      </c>
      <c r="H101" s="32" t="str">
        <f>IF(ISBLANK('5. Pp (3 años)'!H101),"",'5. Pp (3 años)'!H101)</f>
        <v/>
      </c>
      <c r="I101" s="35" t="str">
        <f>IF(ISBLANK('5. Pp (3 años)'!I101),"",'5. Pp (3 años)'!I101)</f>
        <v/>
      </c>
      <c r="J101" s="35" t="str">
        <f>IF(ISBLANK('5. Pp (3 años)'!J101),"",'5. Pp (3 años)'!J101)</f>
        <v/>
      </c>
      <c r="K101" s="32" t="str">
        <f>IF(ISBLANK('5. Pp (3 años)'!K101),"",'5. Pp (3 años)'!K101)</f>
        <v/>
      </c>
      <c r="L101" s="35"/>
      <c r="M101" s="35"/>
      <c r="N101" s="35" t="str">
        <f>IF(ISBLANK('5. Pp (3 años)'!N101),"",'5. Pp (3 años)'!N101)</f>
        <v/>
      </c>
      <c r="O101" s="35" t="str">
        <f>IF(ISBLANK('5. Pp (3 años)'!O101),"",'5. Pp (3 años)'!O101)</f>
        <v/>
      </c>
      <c r="P101" s="185" t="str">
        <f>IF(ISBLANK('5. Pp (3 años)'!P101),"",'5. Pp (3 años)'!P101)</f>
        <v/>
      </c>
    </row>
    <row r="102" spans="2:16" ht="17.25" hidden="1">
      <c r="B102" s="518" t="str">
        <f>IF(ISBLANK('5. Pp (3 años)'!B102),"",'5. Pp (3 años)'!B102)</f>
        <v/>
      </c>
      <c r="C102" s="516" t="str">
        <f>IF(ISBLANK('5. Pp (3 años)'!C102),"",'5. Pp (3 años)'!C102)</f>
        <v/>
      </c>
      <c r="D102" s="515" t="str">
        <f>IF(ISBLANK('5. Pp (3 años)'!D102),"",'5. Pp (3 años)'!D102)</f>
        <v/>
      </c>
      <c r="E102" s="515" t="str">
        <f>IF(ISBLANK('5. Pp (3 años)'!E102),"",'5. Pp (3 años)'!E102)</f>
        <v/>
      </c>
      <c r="F102" s="515" t="str">
        <f>IF(ISBLANK('5. Pp (3 años)'!F102),"",'5. Pp (3 años)'!F102)</f>
        <v/>
      </c>
      <c r="G102" s="516" t="str">
        <f>IF(ISBLANK('5. Pp (3 años)'!G102),"",'5. Pp (3 años)'!G102)</f>
        <v/>
      </c>
      <c r="H102" s="516" t="str">
        <f>IF(ISBLANK('5. Pp (3 años)'!H102),"",'5. Pp (3 años)'!H102)</f>
        <v/>
      </c>
      <c r="I102" s="515" t="str">
        <f>IF(ISBLANK('5. Pp (3 años)'!I102),"",'5. Pp (3 años)'!I102)</f>
        <v/>
      </c>
      <c r="J102" s="515" t="str">
        <f>IF(ISBLANK('5. Pp (3 años)'!J102),"",'5. Pp (3 años)'!J102)</f>
        <v/>
      </c>
      <c r="K102" s="516" t="str">
        <f>IF(ISBLANK('5. Pp (3 años)'!K102),"",'5. Pp (3 años)'!K102)</f>
        <v/>
      </c>
      <c r="L102" s="515"/>
      <c r="M102" s="515"/>
      <c r="N102" s="515" t="str">
        <f>IF(ISBLANK('5. Pp (3 años)'!N102),"",'5. Pp (3 años)'!N102)</f>
        <v/>
      </c>
      <c r="O102" s="515" t="str">
        <f>IF(ISBLANK('5. Pp (3 años)'!O102),"",'5. Pp (3 años)'!O102)</f>
        <v/>
      </c>
      <c r="P102" s="517" t="str">
        <f>IF(ISBLANK('5. Pp (3 años)'!P102),"",'5. Pp (3 años)'!P102)</f>
        <v/>
      </c>
    </row>
    <row r="103" spans="2:16" ht="17.25" hidden="1">
      <c r="B103" s="99" t="str">
        <f>IF(ISBLANK('5. Pp (3 años)'!B103),"",'5. Pp (3 años)'!B103)</f>
        <v/>
      </c>
      <c r="C103" s="32" t="str">
        <f>IF(ISBLANK('5. Pp (3 años)'!C103),"",'5. Pp (3 años)'!C103)</f>
        <v/>
      </c>
      <c r="D103" s="35" t="str">
        <f>IF(ISBLANK('5. Pp (3 años)'!D103),"",'5. Pp (3 años)'!D103)</f>
        <v/>
      </c>
      <c r="E103" s="35" t="str">
        <f>IF(ISBLANK('5. Pp (3 años)'!E103),"",'5. Pp (3 años)'!E103)</f>
        <v/>
      </c>
      <c r="F103" s="35" t="str">
        <f>IF(ISBLANK('5. Pp (3 años)'!F103),"",'5. Pp (3 años)'!F103)</f>
        <v/>
      </c>
      <c r="G103" s="32" t="str">
        <f>IF(ISBLANK('5. Pp (3 años)'!G103),"",'5. Pp (3 años)'!G103)</f>
        <v/>
      </c>
      <c r="H103" s="32" t="str">
        <f>IF(ISBLANK('5. Pp (3 años)'!H103),"",'5. Pp (3 años)'!H103)</f>
        <v/>
      </c>
      <c r="I103" s="35" t="str">
        <f>IF(ISBLANK('5. Pp (3 años)'!I103),"",'5. Pp (3 años)'!I103)</f>
        <v/>
      </c>
      <c r="J103" s="35" t="str">
        <f>IF(ISBLANK('5. Pp (3 años)'!J103),"",'5. Pp (3 años)'!J103)</f>
        <v/>
      </c>
      <c r="K103" s="32" t="str">
        <f>IF(ISBLANK('5. Pp (3 años)'!K103),"",'5. Pp (3 años)'!K103)</f>
        <v/>
      </c>
      <c r="L103" s="35"/>
      <c r="M103" s="35"/>
      <c r="N103" s="35" t="str">
        <f>IF(ISBLANK('5. Pp (3 años)'!N103),"",'5. Pp (3 años)'!N103)</f>
        <v/>
      </c>
      <c r="O103" s="35" t="str">
        <f>IF(ISBLANK('5. Pp (3 años)'!O103),"",'5. Pp (3 años)'!O103)</f>
        <v/>
      </c>
      <c r="P103" s="185" t="str">
        <f>IF(ISBLANK('5. Pp (3 años)'!P103),"",'5. Pp (3 años)'!P103)</f>
        <v/>
      </c>
    </row>
    <row r="104" spans="2:16" ht="17.25" hidden="1">
      <c r="B104" s="99" t="str">
        <f>IF(ISBLANK('5. Pp (3 años)'!B104),"",'5. Pp (3 años)'!B104)</f>
        <v/>
      </c>
      <c r="C104" s="32" t="str">
        <f>IF(ISBLANK('5. Pp (3 años)'!C104),"",'5. Pp (3 años)'!C104)</f>
        <v/>
      </c>
      <c r="D104" s="35" t="str">
        <f>IF(ISBLANK('5. Pp (3 años)'!D104),"",'5. Pp (3 años)'!D104)</f>
        <v/>
      </c>
      <c r="E104" s="35" t="str">
        <f>IF(ISBLANK('5. Pp (3 años)'!E104),"",'5. Pp (3 años)'!E104)</f>
        <v/>
      </c>
      <c r="F104" s="35" t="str">
        <f>IF(ISBLANK('5. Pp (3 años)'!F104),"",'5. Pp (3 años)'!F104)</f>
        <v/>
      </c>
      <c r="G104" s="32" t="str">
        <f>IF(ISBLANK('5. Pp (3 años)'!G104),"",'5. Pp (3 años)'!G104)</f>
        <v/>
      </c>
      <c r="H104" s="32" t="str">
        <f>IF(ISBLANK('5. Pp (3 años)'!H104),"",'5. Pp (3 años)'!H104)</f>
        <v/>
      </c>
      <c r="I104" s="35" t="str">
        <f>IF(ISBLANK('5. Pp (3 años)'!I104),"",'5. Pp (3 años)'!I104)</f>
        <v/>
      </c>
      <c r="J104" s="35" t="str">
        <f>IF(ISBLANK('5. Pp (3 años)'!J104),"",'5. Pp (3 años)'!J104)</f>
        <v/>
      </c>
      <c r="K104" s="32" t="str">
        <f>IF(ISBLANK('5. Pp (3 años)'!K104),"",'5. Pp (3 años)'!K104)</f>
        <v/>
      </c>
      <c r="L104" s="35"/>
      <c r="M104" s="35"/>
      <c r="N104" s="35" t="str">
        <f>IF(ISBLANK('5. Pp (3 años)'!N104),"",'5. Pp (3 años)'!N104)</f>
        <v/>
      </c>
      <c r="O104" s="35" t="str">
        <f>IF(ISBLANK('5. Pp (3 años)'!O104),"",'5. Pp (3 años)'!O104)</f>
        <v/>
      </c>
      <c r="P104" s="185" t="str">
        <f>IF(ISBLANK('5. Pp (3 años)'!P104),"",'5. Pp (3 años)'!P104)</f>
        <v/>
      </c>
    </row>
    <row r="105" spans="2:16" ht="17.25" hidden="1">
      <c r="B105" s="99" t="str">
        <f>IF(ISBLANK('5. Pp (3 años)'!B105),"",'5. Pp (3 años)'!B105)</f>
        <v/>
      </c>
      <c r="C105" s="32" t="str">
        <f>IF(ISBLANK('5. Pp (3 años)'!C105),"",'5. Pp (3 años)'!C105)</f>
        <v/>
      </c>
      <c r="D105" s="35" t="str">
        <f>IF(ISBLANK('5. Pp (3 años)'!D105),"",'5. Pp (3 años)'!D105)</f>
        <v/>
      </c>
      <c r="E105" s="35" t="str">
        <f>IF(ISBLANK('5. Pp (3 años)'!E105),"",'5. Pp (3 años)'!E105)</f>
        <v/>
      </c>
      <c r="F105" s="35" t="str">
        <f>IF(ISBLANK('5. Pp (3 años)'!F105),"",'5. Pp (3 años)'!F105)</f>
        <v/>
      </c>
      <c r="G105" s="32" t="str">
        <f>IF(ISBLANK('5. Pp (3 años)'!G105),"",'5. Pp (3 años)'!G105)</f>
        <v/>
      </c>
      <c r="H105" s="32" t="str">
        <f>IF(ISBLANK('5. Pp (3 años)'!H105),"",'5. Pp (3 años)'!H105)</f>
        <v/>
      </c>
      <c r="I105" s="35" t="str">
        <f>IF(ISBLANK('5. Pp (3 años)'!I105),"",'5. Pp (3 años)'!I105)</f>
        <v/>
      </c>
      <c r="J105" s="35" t="str">
        <f>IF(ISBLANK('5. Pp (3 años)'!J105),"",'5. Pp (3 años)'!J105)</f>
        <v/>
      </c>
      <c r="K105" s="32" t="str">
        <f>IF(ISBLANK('5. Pp (3 años)'!K105),"",'5. Pp (3 años)'!K105)</f>
        <v/>
      </c>
      <c r="L105" s="35"/>
      <c r="M105" s="35"/>
      <c r="N105" s="35" t="str">
        <f>IF(ISBLANK('5. Pp (3 años)'!N105),"",'5. Pp (3 años)'!N105)</f>
        <v/>
      </c>
      <c r="O105" s="35" t="str">
        <f>IF(ISBLANK('5. Pp (3 años)'!O105),"",'5. Pp (3 años)'!O105)</f>
        <v/>
      </c>
      <c r="P105" s="185" t="str">
        <f>IF(ISBLANK('5. Pp (3 años)'!P105),"",'5. Pp (3 años)'!P105)</f>
        <v/>
      </c>
    </row>
    <row r="106" spans="2:16" ht="17.25" hidden="1">
      <c r="B106" s="99" t="str">
        <f>IF(ISBLANK('5. Pp (3 años)'!B106),"",'5. Pp (3 años)'!B106)</f>
        <v/>
      </c>
      <c r="C106" s="32" t="str">
        <f>IF(ISBLANK('5. Pp (3 años)'!C106),"",'5. Pp (3 años)'!C106)</f>
        <v/>
      </c>
      <c r="D106" s="35" t="str">
        <f>IF(ISBLANK('5. Pp (3 años)'!D106),"",'5. Pp (3 años)'!D106)</f>
        <v/>
      </c>
      <c r="E106" s="35" t="str">
        <f>IF(ISBLANK('5. Pp (3 años)'!E106),"",'5. Pp (3 años)'!E106)</f>
        <v/>
      </c>
      <c r="F106" s="35" t="str">
        <f>IF(ISBLANK('5. Pp (3 años)'!F106),"",'5. Pp (3 años)'!F106)</f>
        <v/>
      </c>
      <c r="G106" s="32" t="str">
        <f>IF(ISBLANK('5. Pp (3 años)'!G106),"",'5. Pp (3 años)'!G106)</f>
        <v/>
      </c>
      <c r="H106" s="32" t="str">
        <f>IF(ISBLANK('5. Pp (3 años)'!H106),"",'5. Pp (3 años)'!H106)</f>
        <v/>
      </c>
      <c r="I106" s="35" t="str">
        <f>IF(ISBLANK('5. Pp (3 años)'!I106),"",'5. Pp (3 años)'!I106)</f>
        <v/>
      </c>
      <c r="J106" s="35" t="str">
        <f>IF(ISBLANK('5. Pp (3 años)'!J106),"",'5. Pp (3 años)'!J106)</f>
        <v/>
      </c>
      <c r="K106" s="32" t="str">
        <f>IF(ISBLANK('5. Pp (3 años)'!K106),"",'5. Pp (3 años)'!K106)</f>
        <v/>
      </c>
      <c r="L106" s="35"/>
      <c r="M106" s="35"/>
      <c r="N106" s="35" t="str">
        <f>IF(ISBLANK('5. Pp (3 años)'!N106),"",'5. Pp (3 años)'!N106)</f>
        <v/>
      </c>
      <c r="O106" s="35" t="str">
        <f>IF(ISBLANK('5. Pp (3 años)'!O106),"",'5. Pp (3 años)'!O106)</f>
        <v/>
      </c>
      <c r="P106" s="185" t="str">
        <f>IF(ISBLANK('5. Pp (3 años)'!P106),"",'5. Pp (3 años)'!P106)</f>
        <v/>
      </c>
    </row>
    <row r="107" spans="2:16" ht="17.25" hidden="1">
      <c r="B107" s="99" t="str">
        <f>IF(ISBLANK('5. Pp (3 años)'!B107),"",'5. Pp (3 años)'!B107)</f>
        <v/>
      </c>
      <c r="C107" s="32" t="str">
        <f>IF(ISBLANK('5. Pp (3 años)'!C107),"",'5. Pp (3 años)'!C107)</f>
        <v/>
      </c>
      <c r="D107" s="35" t="str">
        <f>IF(ISBLANK('5. Pp (3 años)'!D107),"",'5. Pp (3 años)'!D107)</f>
        <v/>
      </c>
      <c r="E107" s="35" t="str">
        <f>IF(ISBLANK('5. Pp (3 años)'!E107),"",'5. Pp (3 años)'!E107)</f>
        <v/>
      </c>
      <c r="F107" s="35" t="str">
        <f>IF(ISBLANK('5. Pp (3 años)'!F107),"",'5. Pp (3 años)'!F107)</f>
        <v/>
      </c>
      <c r="G107" s="32" t="str">
        <f>IF(ISBLANK('5. Pp (3 años)'!G107),"",'5. Pp (3 años)'!G107)</f>
        <v/>
      </c>
      <c r="H107" s="32" t="str">
        <f>IF(ISBLANK('5. Pp (3 años)'!H107),"",'5. Pp (3 años)'!H107)</f>
        <v/>
      </c>
      <c r="I107" s="35" t="str">
        <f>IF(ISBLANK('5. Pp (3 años)'!I107),"",'5. Pp (3 años)'!I107)</f>
        <v/>
      </c>
      <c r="J107" s="35" t="str">
        <f>IF(ISBLANK('5. Pp (3 años)'!J107),"",'5. Pp (3 años)'!J107)</f>
        <v/>
      </c>
      <c r="K107" s="32" t="str">
        <f>IF(ISBLANK('5. Pp (3 años)'!K107),"",'5. Pp (3 años)'!K107)</f>
        <v/>
      </c>
      <c r="L107" s="35"/>
      <c r="M107" s="35"/>
      <c r="N107" s="35" t="str">
        <f>IF(ISBLANK('5. Pp (3 años)'!N107),"",'5. Pp (3 años)'!N107)</f>
        <v/>
      </c>
      <c r="O107" s="35" t="str">
        <f>IF(ISBLANK('5. Pp (3 años)'!O107),"",'5. Pp (3 años)'!O107)</f>
        <v/>
      </c>
      <c r="P107" s="185" t="str">
        <f>IF(ISBLANK('5. Pp (3 años)'!P107),"",'5. Pp (3 años)'!P107)</f>
        <v/>
      </c>
    </row>
    <row r="108" spans="2:16" ht="17.25" hidden="1">
      <c r="B108" s="518" t="str">
        <f>IF(ISBLANK('5. Pp (3 años)'!B108),"",'5. Pp (3 años)'!B108)</f>
        <v/>
      </c>
      <c r="C108" s="516" t="str">
        <f>IF(ISBLANK('5. Pp (3 años)'!C108),"",'5. Pp (3 años)'!C108)</f>
        <v/>
      </c>
      <c r="D108" s="515" t="str">
        <f>IF(ISBLANK('5. Pp (3 años)'!D108),"",'5. Pp (3 años)'!D108)</f>
        <v/>
      </c>
      <c r="E108" s="515" t="str">
        <f>IF(ISBLANK('5. Pp (3 años)'!E108),"",'5. Pp (3 años)'!E108)</f>
        <v/>
      </c>
      <c r="F108" s="515" t="str">
        <f>IF(ISBLANK('5. Pp (3 años)'!F108),"",'5. Pp (3 años)'!F108)</f>
        <v/>
      </c>
      <c r="G108" s="516" t="str">
        <f>IF(ISBLANK('5. Pp (3 años)'!G108),"",'5. Pp (3 años)'!G108)</f>
        <v/>
      </c>
      <c r="H108" s="516" t="str">
        <f>IF(ISBLANK('5. Pp (3 años)'!H108),"",'5. Pp (3 años)'!H108)</f>
        <v/>
      </c>
      <c r="I108" s="515" t="str">
        <f>IF(ISBLANK('5. Pp (3 años)'!I108),"",'5. Pp (3 años)'!I108)</f>
        <v/>
      </c>
      <c r="J108" s="515" t="str">
        <f>IF(ISBLANK('5. Pp (3 años)'!J108),"",'5. Pp (3 años)'!J108)</f>
        <v/>
      </c>
      <c r="K108" s="516" t="str">
        <f>IF(ISBLANK('5. Pp (3 años)'!K108),"",'5. Pp (3 años)'!K108)</f>
        <v/>
      </c>
      <c r="L108" s="515"/>
      <c r="M108" s="515"/>
      <c r="N108" s="515" t="str">
        <f>IF(ISBLANK('5. Pp (3 años)'!N108),"",'5. Pp (3 años)'!N108)</f>
        <v/>
      </c>
      <c r="O108" s="515" t="str">
        <f>IF(ISBLANK('5. Pp (3 años)'!O108),"",'5. Pp (3 años)'!O108)</f>
        <v/>
      </c>
      <c r="P108" s="517" t="str">
        <f>IF(ISBLANK('5. Pp (3 años)'!P108),"",'5. Pp (3 años)'!P108)</f>
        <v/>
      </c>
    </row>
    <row r="109" spans="2:16" ht="17.25" hidden="1">
      <c r="B109" s="99" t="str">
        <f>IF(ISBLANK('5. Pp (3 años)'!B109),"",'5. Pp (3 años)'!B109)</f>
        <v/>
      </c>
      <c r="C109" s="32" t="str">
        <f>IF(ISBLANK('5. Pp (3 años)'!C109),"",'5. Pp (3 años)'!C109)</f>
        <v/>
      </c>
      <c r="D109" s="35" t="str">
        <f>IF(ISBLANK('5. Pp (3 años)'!D109),"",'5. Pp (3 años)'!D109)</f>
        <v/>
      </c>
      <c r="E109" s="35" t="str">
        <f>IF(ISBLANK('5. Pp (3 años)'!E109),"",'5. Pp (3 años)'!E109)</f>
        <v/>
      </c>
      <c r="F109" s="35" t="str">
        <f>IF(ISBLANK('5. Pp (3 años)'!F109),"",'5. Pp (3 años)'!F109)</f>
        <v/>
      </c>
      <c r="G109" s="32" t="str">
        <f>IF(ISBLANK('5. Pp (3 años)'!G109),"",'5. Pp (3 años)'!G109)</f>
        <v/>
      </c>
      <c r="H109" s="32" t="str">
        <f>IF(ISBLANK('5. Pp (3 años)'!H109),"",'5. Pp (3 años)'!H109)</f>
        <v/>
      </c>
      <c r="I109" s="35" t="str">
        <f>IF(ISBLANK('5. Pp (3 años)'!I109),"",'5. Pp (3 años)'!I109)</f>
        <v/>
      </c>
      <c r="J109" s="35" t="str">
        <f>IF(ISBLANK('5. Pp (3 años)'!J109),"",'5. Pp (3 años)'!J109)</f>
        <v/>
      </c>
      <c r="K109" s="32" t="str">
        <f>IF(ISBLANK('5. Pp (3 años)'!K109),"",'5. Pp (3 años)'!K109)</f>
        <v/>
      </c>
      <c r="L109" s="35"/>
      <c r="M109" s="35"/>
      <c r="N109" s="35" t="str">
        <f>IF(ISBLANK('5. Pp (3 años)'!N109),"",'5. Pp (3 años)'!N109)</f>
        <v/>
      </c>
      <c r="O109" s="35" t="str">
        <f>IF(ISBLANK('5. Pp (3 años)'!O109),"",'5. Pp (3 años)'!O109)</f>
        <v/>
      </c>
      <c r="P109" s="185" t="str">
        <f>IF(ISBLANK('5. Pp (3 años)'!P109),"",'5. Pp (3 años)'!P109)</f>
        <v/>
      </c>
    </row>
    <row r="110" spans="2:16" ht="17.25" hidden="1">
      <c r="B110" s="99" t="str">
        <f>IF(ISBLANK('5. Pp (3 años)'!B110),"",'5. Pp (3 años)'!B110)</f>
        <v/>
      </c>
      <c r="C110" s="32" t="str">
        <f>IF(ISBLANK('5. Pp (3 años)'!C110),"",'5. Pp (3 años)'!C110)</f>
        <v/>
      </c>
      <c r="D110" s="35" t="str">
        <f>IF(ISBLANK('5. Pp (3 años)'!D110),"",'5. Pp (3 años)'!D110)</f>
        <v/>
      </c>
      <c r="E110" s="35" t="str">
        <f>IF(ISBLANK('5. Pp (3 años)'!E110),"",'5. Pp (3 años)'!E110)</f>
        <v/>
      </c>
      <c r="F110" s="35" t="str">
        <f>IF(ISBLANK('5. Pp (3 años)'!F110),"",'5. Pp (3 años)'!F110)</f>
        <v/>
      </c>
      <c r="G110" s="32" t="str">
        <f>IF(ISBLANK('5. Pp (3 años)'!G110),"",'5. Pp (3 años)'!G110)</f>
        <v/>
      </c>
      <c r="H110" s="32" t="str">
        <f>IF(ISBLANK('5. Pp (3 años)'!H110),"",'5. Pp (3 años)'!H110)</f>
        <v/>
      </c>
      <c r="I110" s="35" t="str">
        <f>IF(ISBLANK('5. Pp (3 años)'!I110),"",'5. Pp (3 años)'!I110)</f>
        <v/>
      </c>
      <c r="J110" s="35" t="str">
        <f>IF(ISBLANK('5. Pp (3 años)'!J110),"",'5. Pp (3 años)'!J110)</f>
        <v/>
      </c>
      <c r="K110" s="32" t="str">
        <f>IF(ISBLANK('5. Pp (3 años)'!K110),"",'5. Pp (3 años)'!K110)</f>
        <v/>
      </c>
      <c r="L110" s="35"/>
      <c r="M110" s="35"/>
      <c r="N110" s="35" t="str">
        <f>IF(ISBLANK('5. Pp (3 años)'!N110),"",'5. Pp (3 años)'!N110)</f>
        <v/>
      </c>
      <c r="O110" s="35" t="str">
        <f>IF(ISBLANK('5. Pp (3 años)'!O110),"",'5. Pp (3 años)'!O110)</f>
        <v/>
      </c>
      <c r="P110" s="185" t="str">
        <f>IF(ISBLANK('5. Pp (3 años)'!P110),"",'5. Pp (3 años)'!P110)</f>
        <v/>
      </c>
    </row>
    <row r="111" spans="2:16" ht="17.25" hidden="1">
      <c r="B111" s="99" t="str">
        <f>IF(ISBLANK('5. Pp (3 años)'!B111),"",'5. Pp (3 años)'!B111)</f>
        <v/>
      </c>
      <c r="C111" s="32" t="str">
        <f>IF(ISBLANK('5. Pp (3 años)'!C111),"",'5. Pp (3 años)'!C111)</f>
        <v/>
      </c>
      <c r="D111" s="35" t="str">
        <f>IF(ISBLANK('5. Pp (3 años)'!D111),"",'5. Pp (3 años)'!D111)</f>
        <v/>
      </c>
      <c r="E111" s="35" t="str">
        <f>IF(ISBLANK('5. Pp (3 años)'!E111),"",'5. Pp (3 años)'!E111)</f>
        <v/>
      </c>
      <c r="F111" s="35" t="str">
        <f>IF(ISBLANK('5. Pp (3 años)'!F111),"",'5. Pp (3 años)'!F111)</f>
        <v/>
      </c>
      <c r="G111" s="32" t="str">
        <f>IF(ISBLANK('5. Pp (3 años)'!G111),"",'5. Pp (3 años)'!G111)</f>
        <v/>
      </c>
      <c r="H111" s="32" t="str">
        <f>IF(ISBLANK('5. Pp (3 años)'!H111),"",'5. Pp (3 años)'!H111)</f>
        <v/>
      </c>
      <c r="I111" s="35" t="str">
        <f>IF(ISBLANK('5. Pp (3 años)'!I111),"",'5. Pp (3 años)'!I111)</f>
        <v/>
      </c>
      <c r="J111" s="35" t="str">
        <f>IF(ISBLANK('5. Pp (3 años)'!J111),"",'5. Pp (3 años)'!J111)</f>
        <v/>
      </c>
      <c r="K111" s="32" t="str">
        <f>IF(ISBLANK('5. Pp (3 años)'!K111),"",'5. Pp (3 años)'!K111)</f>
        <v/>
      </c>
      <c r="L111" s="35"/>
      <c r="M111" s="35"/>
      <c r="N111" s="35" t="str">
        <f>IF(ISBLANK('5. Pp (3 años)'!N111),"",'5. Pp (3 años)'!N111)</f>
        <v/>
      </c>
      <c r="O111" s="35" t="str">
        <f>IF(ISBLANK('5. Pp (3 años)'!O111),"",'5. Pp (3 años)'!O111)</f>
        <v/>
      </c>
      <c r="P111" s="185" t="str">
        <f>IF(ISBLANK('5. Pp (3 años)'!P111),"",'5. Pp (3 años)'!P111)</f>
        <v/>
      </c>
    </row>
    <row r="112" spans="2:16" ht="17.25" hidden="1">
      <c r="B112" s="99" t="str">
        <f>IF(ISBLANK('5. Pp (3 años)'!B112),"",'5. Pp (3 años)'!B112)</f>
        <v/>
      </c>
      <c r="C112" s="32" t="str">
        <f>IF(ISBLANK('5. Pp (3 años)'!C112),"",'5. Pp (3 años)'!C112)</f>
        <v/>
      </c>
      <c r="D112" s="35" t="str">
        <f>IF(ISBLANK('5. Pp (3 años)'!D112),"",'5. Pp (3 años)'!D112)</f>
        <v/>
      </c>
      <c r="E112" s="35" t="str">
        <f>IF(ISBLANK('5. Pp (3 años)'!E112),"",'5. Pp (3 años)'!E112)</f>
        <v/>
      </c>
      <c r="F112" s="35" t="str">
        <f>IF(ISBLANK('5. Pp (3 años)'!F112),"",'5. Pp (3 años)'!F112)</f>
        <v/>
      </c>
      <c r="G112" s="32" t="str">
        <f>IF(ISBLANK('5. Pp (3 años)'!G112),"",'5. Pp (3 años)'!G112)</f>
        <v/>
      </c>
      <c r="H112" s="32" t="str">
        <f>IF(ISBLANK('5. Pp (3 años)'!H112),"",'5. Pp (3 años)'!H112)</f>
        <v/>
      </c>
      <c r="I112" s="35" t="str">
        <f>IF(ISBLANK('5. Pp (3 años)'!I112),"",'5. Pp (3 años)'!I112)</f>
        <v/>
      </c>
      <c r="J112" s="35" t="str">
        <f>IF(ISBLANK('5. Pp (3 años)'!J112),"",'5. Pp (3 años)'!J112)</f>
        <v/>
      </c>
      <c r="K112" s="32" t="str">
        <f>IF(ISBLANK('5. Pp (3 años)'!K112),"",'5. Pp (3 años)'!K112)</f>
        <v/>
      </c>
      <c r="L112" s="35"/>
      <c r="M112" s="35"/>
      <c r="N112" s="35" t="str">
        <f>IF(ISBLANK('5. Pp (3 años)'!N112),"",'5. Pp (3 años)'!N112)</f>
        <v/>
      </c>
      <c r="O112" s="35" t="str">
        <f>IF(ISBLANK('5. Pp (3 años)'!O112),"",'5. Pp (3 años)'!O112)</f>
        <v/>
      </c>
      <c r="P112" s="185" t="str">
        <f>IF(ISBLANK('5. Pp (3 años)'!P112),"",'5. Pp (3 años)'!P112)</f>
        <v/>
      </c>
    </row>
    <row r="113" spans="2:16" ht="17.25" hidden="1">
      <c r="B113" s="99" t="str">
        <f>IF(ISBLANK('5. Pp (3 años)'!B113),"",'5. Pp (3 años)'!B113)</f>
        <v/>
      </c>
      <c r="C113" s="32" t="str">
        <f>IF(ISBLANK('5. Pp (3 años)'!C113),"",'5. Pp (3 años)'!C113)</f>
        <v/>
      </c>
      <c r="D113" s="35" t="str">
        <f>IF(ISBLANK('5. Pp (3 años)'!D113),"",'5. Pp (3 años)'!D113)</f>
        <v/>
      </c>
      <c r="E113" s="35" t="str">
        <f>IF(ISBLANK('5. Pp (3 años)'!E113),"",'5. Pp (3 años)'!E113)</f>
        <v/>
      </c>
      <c r="F113" s="35" t="str">
        <f>IF(ISBLANK('5. Pp (3 años)'!F113),"",'5. Pp (3 años)'!F113)</f>
        <v/>
      </c>
      <c r="G113" s="32" t="str">
        <f>IF(ISBLANK('5. Pp (3 años)'!G113),"",'5. Pp (3 años)'!G113)</f>
        <v/>
      </c>
      <c r="H113" s="32" t="str">
        <f>IF(ISBLANK('5. Pp (3 años)'!H113),"",'5. Pp (3 años)'!H113)</f>
        <v/>
      </c>
      <c r="I113" s="35" t="str">
        <f>IF(ISBLANK('5. Pp (3 años)'!I113),"",'5. Pp (3 años)'!I113)</f>
        <v/>
      </c>
      <c r="J113" s="35" t="str">
        <f>IF(ISBLANK('5. Pp (3 años)'!J113),"",'5. Pp (3 años)'!J113)</f>
        <v/>
      </c>
      <c r="K113" s="32" t="str">
        <f>IF(ISBLANK('5. Pp (3 años)'!K113),"",'5. Pp (3 años)'!K113)</f>
        <v/>
      </c>
      <c r="L113" s="35"/>
      <c r="M113" s="35"/>
      <c r="N113" s="35" t="str">
        <f>IF(ISBLANK('5. Pp (3 años)'!N113),"",'5. Pp (3 años)'!N113)</f>
        <v/>
      </c>
      <c r="O113" s="35" t="str">
        <f>IF(ISBLANK('5. Pp (3 años)'!O113),"",'5. Pp (3 años)'!O113)</f>
        <v/>
      </c>
      <c r="P113" s="185" t="str">
        <f>IF(ISBLANK('5. Pp (3 años)'!P113),"",'5. Pp (3 años)'!P113)</f>
        <v/>
      </c>
    </row>
    <row r="114" spans="2:16" ht="17.25" hidden="1">
      <c r="B114" s="518" t="str">
        <f>IF(ISBLANK('5. Pp (3 años)'!B114),"",'5. Pp (3 años)'!B114)</f>
        <v/>
      </c>
      <c r="C114" s="516" t="str">
        <f>IF(ISBLANK('5. Pp (3 años)'!C114),"",'5. Pp (3 años)'!C114)</f>
        <v/>
      </c>
      <c r="D114" s="515" t="str">
        <f>IF(ISBLANK('5. Pp (3 años)'!D114),"",'5. Pp (3 años)'!D114)</f>
        <v/>
      </c>
      <c r="E114" s="515" t="str">
        <f>IF(ISBLANK('5. Pp (3 años)'!E114),"",'5. Pp (3 años)'!E114)</f>
        <v/>
      </c>
      <c r="F114" s="515" t="str">
        <f>IF(ISBLANK('5. Pp (3 años)'!F114),"",'5. Pp (3 años)'!F114)</f>
        <v/>
      </c>
      <c r="G114" s="516" t="str">
        <f>IF(ISBLANK('5. Pp (3 años)'!G114),"",'5. Pp (3 años)'!G114)</f>
        <v/>
      </c>
      <c r="H114" s="516" t="str">
        <f>IF(ISBLANK('5. Pp (3 años)'!H114),"",'5. Pp (3 años)'!H114)</f>
        <v/>
      </c>
      <c r="I114" s="515" t="str">
        <f>IF(ISBLANK('5. Pp (3 años)'!I114),"",'5. Pp (3 años)'!I114)</f>
        <v/>
      </c>
      <c r="J114" s="515" t="str">
        <f>IF(ISBLANK('5. Pp (3 años)'!J114),"",'5. Pp (3 años)'!J114)</f>
        <v/>
      </c>
      <c r="K114" s="516" t="str">
        <f>IF(ISBLANK('5. Pp (3 años)'!K114),"",'5. Pp (3 años)'!K114)</f>
        <v/>
      </c>
      <c r="L114" s="515"/>
      <c r="M114" s="515"/>
      <c r="N114" s="515" t="str">
        <f>IF(ISBLANK('5. Pp (3 años)'!N114),"",'5. Pp (3 años)'!N114)</f>
        <v/>
      </c>
      <c r="O114" s="515" t="str">
        <f>IF(ISBLANK('5. Pp (3 años)'!O114),"",'5. Pp (3 años)'!O114)</f>
        <v/>
      </c>
      <c r="P114" s="517" t="str">
        <f>IF(ISBLANK('5. Pp (3 años)'!P114),"",'5. Pp (3 años)'!P114)</f>
        <v/>
      </c>
    </row>
    <row r="115" spans="2:16" ht="17.25" hidden="1">
      <c r="B115" s="99" t="str">
        <f>IF(ISBLANK('5. Pp (3 años)'!B115),"",'5. Pp (3 años)'!B115)</f>
        <v/>
      </c>
      <c r="C115" s="32" t="str">
        <f>IF(ISBLANK('5. Pp (3 años)'!C115),"",'5. Pp (3 años)'!C115)</f>
        <v/>
      </c>
      <c r="D115" s="35" t="str">
        <f>IF(ISBLANK('5. Pp (3 años)'!D115),"",'5. Pp (3 años)'!D115)</f>
        <v/>
      </c>
      <c r="E115" s="35" t="str">
        <f>IF(ISBLANK('5. Pp (3 años)'!E115),"",'5. Pp (3 años)'!E115)</f>
        <v/>
      </c>
      <c r="F115" s="35" t="str">
        <f>IF(ISBLANK('5. Pp (3 años)'!F115),"",'5. Pp (3 años)'!F115)</f>
        <v/>
      </c>
      <c r="G115" s="32" t="str">
        <f>IF(ISBLANK('5. Pp (3 años)'!G115),"",'5. Pp (3 años)'!G115)</f>
        <v/>
      </c>
      <c r="H115" s="32" t="str">
        <f>IF(ISBLANK('5. Pp (3 años)'!H115),"",'5. Pp (3 años)'!H115)</f>
        <v/>
      </c>
      <c r="I115" s="35" t="str">
        <f>IF(ISBLANK('5. Pp (3 años)'!I115),"",'5. Pp (3 años)'!I115)</f>
        <v/>
      </c>
      <c r="J115" s="35" t="str">
        <f>IF(ISBLANK('5. Pp (3 años)'!J115),"",'5. Pp (3 años)'!J115)</f>
        <v/>
      </c>
      <c r="K115" s="32" t="str">
        <f>IF(ISBLANK('5. Pp (3 años)'!K115),"",'5. Pp (3 años)'!K115)</f>
        <v/>
      </c>
      <c r="L115" s="35"/>
      <c r="M115" s="35"/>
      <c r="N115" s="35" t="str">
        <f>IF(ISBLANK('5. Pp (3 años)'!N115),"",'5. Pp (3 años)'!N115)</f>
        <v/>
      </c>
      <c r="O115" s="35" t="str">
        <f>IF(ISBLANK('5. Pp (3 años)'!O115),"",'5. Pp (3 años)'!O115)</f>
        <v/>
      </c>
      <c r="P115" s="185" t="str">
        <f>IF(ISBLANK('5. Pp (3 años)'!P115),"",'5. Pp (3 años)'!P115)</f>
        <v/>
      </c>
    </row>
    <row r="116" spans="2:16" ht="17.25" hidden="1">
      <c r="B116" s="99" t="str">
        <f>IF(ISBLANK('5. Pp (3 años)'!B116),"",'5. Pp (3 años)'!B116)</f>
        <v/>
      </c>
      <c r="C116" s="32" t="str">
        <f>IF(ISBLANK('5. Pp (3 años)'!C116),"",'5. Pp (3 años)'!C116)</f>
        <v/>
      </c>
      <c r="D116" s="35" t="str">
        <f>IF(ISBLANK('5. Pp (3 años)'!D116),"",'5. Pp (3 años)'!D116)</f>
        <v/>
      </c>
      <c r="E116" s="35" t="str">
        <f>IF(ISBLANK('5. Pp (3 años)'!E116),"",'5. Pp (3 años)'!E116)</f>
        <v/>
      </c>
      <c r="F116" s="35" t="str">
        <f>IF(ISBLANK('5. Pp (3 años)'!F116),"",'5. Pp (3 años)'!F116)</f>
        <v/>
      </c>
      <c r="G116" s="32" t="str">
        <f>IF(ISBLANK('5. Pp (3 años)'!G116),"",'5. Pp (3 años)'!G116)</f>
        <v/>
      </c>
      <c r="H116" s="32" t="str">
        <f>IF(ISBLANK('5. Pp (3 años)'!H116),"",'5. Pp (3 años)'!H116)</f>
        <v/>
      </c>
      <c r="I116" s="35" t="str">
        <f>IF(ISBLANK('5. Pp (3 años)'!I116),"",'5. Pp (3 años)'!I116)</f>
        <v/>
      </c>
      <c r="J116" s="35" t="str">
        <f>IF(ISBLANK('5. Pp (3 años)'!J116),"",'5. Pp (3 años)'!J116)</f>
        <v/>
      </c>
      <c r="K116" s="32" t="str">
        <f>IF(ISBLANK('5. Pp (3 años)'!K116),"",'5. Pp (3 años)'!K116)</f>
        <v/>
      </c>
      <c r="L116" s="35"/>
      <c r="M116" s="35"/>
      <c r="N116" s="35" t="str">
        <f>IF(ISBLANK('5. Pp (3 años)'!N116),"",'5. Pp (3 años)'!N116)</f>
        <v/>
      </c>
      <c r="O116" s="35" t="str">
        <f>IF(ISBLANK('5. Pp (3 años)'!O116),"",'5. Pp (3 años)'!O116)</f>
        <v/>
      </c>
      <c r="P116" s="185" t="str">
        <f>IF(ISBLANK('5. Pp (3 años)'!P116),"",'5. Pp (3 años)'!P116)</f>
        <v/>
      </c>
    </row>
    <row r="117" spans="2:16" ht="17.25" hidden="1">
      <c r="B117" s="99" t="str">
        <f>IF(ISBLANK('5. Pp (3 años)'!B117),"",'5. Pp (3 años)'!B117)</f>
        <v/>
      </c>
      <c r="C117" s="32" t="str">
        <f>IF(ISBLANK('5. Pp (3 años)'!C117),"",'5. Pp (3 años)'!C117)</f>
        <v/>
      </c>
      <c r="D117" s="35" t="str">
        <f>IF(ISBLANK('5. Pp (3 años)'!D117),"",'5. Pp (3 años)'!D117)</f>
        <v/>
      </c>
      <c r="E117" s="35" t="str">
        <f>IF(ISBLANK('5. Pp (3 años)'!E117),"",'5. Pp (3 años)'!E117)</f>
        <v/>
      </c>
      <c r="F117" s="35" t="str">
        <f>IF(ISBLANK('5. Pp (3 años)'!F117),"",'5. Pp (3 años)'!F117)</f>
        <v/>
      </c>
      <c r="G117" s="32" t="str">
        <f>IF(ISBLANK('5. Pp (3 años)'!G117),"",'5. Pp (3 años)'!G117)</f>
        <v/>
      </c>
      <c r="H117" s="32" t="str">
        <f>IF(ISBLANK('5. Pp (3 años)'!H117),"",'5. Pp (3 años)'!H117)</f>
        <v/>
      </c>
      <c r="I117" s="35" t="str">
        <f>IF(ISBLANK('5. Pp (3 años)'!I117),"",'5. Pp (3 años)'!I117)</f>
        <v/>
      </c>
      <c r="J117" s="35" t="str">
        <f>IF(ISBLANK('5. Pp (3 años)'!J117),"",'5. Pp (3 años)'!J117)</f>
        <v/>
      </c>
      <c r="K117" s="32" t="str">
        <f>IF(ISBLANK('5. Pp (3 años)'!K117),"",'5. Pp (3 años)'!K117)</f>
        <v/>
      </c>
      <c r="L117" s="35"/>
      <c r="M117" s="35"/>
      <c r="N117" s="35" t="str">
        <f>IF(ISBLANK('5. Pp (3 años)'!N117),"",'5. Pp (3 años)'!N117)</f>
        <v/>
      </c>
      <c r="O117" s="35" t="str">
        <f>IF(ISBLANK('5. Pp (3 años)'!O117),"",'5. Pp (3 años)'!O117)</f>
        <v/>
      </c>
      <c r="P117" s="185" t="str">
        <f>IF(ISBLANK('5. Pp (3 años)'!P117),"",'5. Pp (3 años)'!P117)</f>
        <v/>
      </c>
    </row>
    <row r="118" spans="2:16" ht="17.25" hidden="1">
      <c r="B118" s="99" t="str">
        <f>IF(ISBLANK('5. Pp (3 años)'!B118),"",'5. Pp (3 años)'!B118)</f>
        <v/>
      </c>
      <c r="C118" s="32" t="str">
        <f>IF(ISBLANK('5. Pp (3 años)'!C118),"",'5. Pp (3 años)'!C118)</f>
        <v/>
      </c>
      <c r="D118" s="35" t="str">
        <f>IF(ISBLANK('5. Pp (3 años)'!D118),"",'5. Pp (3 años)'!D118)</f>
        <v/>
      </c>
      <c r="E118" s="35" t="str">
        <f>IF(ISBLANK('5. Pp (3 años)'!E118),"",'5. Pp (3 años)'!E118)</f>
        <v/>
      </c>
      <c r="F118" s="35" t="str">
        <f>IF(ISBLANK('5. Pp (3 años)'!F118),"",'5. Pp (3 años)'!F118)</f>
        <v/>
      </c>
      <c r="G118" s="32" t="str">
        <f>IF(ISBLANK('5. Pp (3 años)'!G118),"",'5. Pp (3 años)'!G118)</f>
        <v/>
      </c>
      <c r="H118" s="32" t="str">
        <f>IF(ISBLANK('5. Pp (3 años)'!H118),"",'5. Pp (3 años)'!H118)</f>
        <v/>
      </c>
      <c r="I118" s="35" t="str">
        <f>IF(ISBLANK('5. Pp (3 años)'!I118),"",'5. Pp (3 años)'!I118)</f>
        <v/>
      </c>
      <c r="J118" s="35" t="str">
        <f>IF(ISBLANK('5. Pp (3 años)'!J118),"",'5. Pp (3 años)'!J118)</f>
        <v/>
      </c>
      <c r="K118" s="32" t="str">
        <f>IF(ISBLANK('5. Pp (3 años)'!K118),"",'5. Pp (3 años)'!K118)</f>
        <v/>
      </c>
      <c r="L118" s="35"/>
      <c r="M118" s="35"/>
      <c r="N118" s="35" t="str">
        <f>IF(ISBLANK('5. Pp (3 años)'!N118),"",'5. Pp (3 años)'!N118)</f>
        <v/>
      </c>
      <c r="O118" s="35" t="str">
        <f>IF(ISBLANK('5. Pp (3 años)'!O118),"",'5. Pp (3 años)'!O118)</f>
        <v/>
      </c>
      <c r="P118" s="185" t="str">
        <f>IF(ISBLANK('5. Pp (3 años)'!P118),"",'5. Pp (3 años)'!P118)</f>
        <v/>
      </c>
    </row>
    <row r="119" spans="2:16" ht="17.25" hidden="1">
      <c r="B119" s="99" t="str">
        <f>IF(ISBLANK('5. Pp (3 años)'!B119),"",'5. Pp (3 años)'!B119)</f>
        <v/>
      </c>
      <c r="C119" s="32" t="str">
        <f>IF(ISBLANK('5. Pp (3 años)'!C119),"",'5. Pp (3 años)'!C119)</f>
        <v/>
      </c>
      <c r="D119" s="35" t="str">
        <f>IF(ISBLANK('5. Pp (3 años)'!D119),"",'5. Pp (3 años)'!D119)</f>
        <v/>
      </c>
      <c r="E119" s="35" t="str">
        <f>IF(ISBLANK('5. Pp (3 años)'!E119),"",'5. Pp (3 años)'!E119)</f>
        <v/>
      </c>
      <c r="F119" s="35" t="str">
        <f>IF(ISBLANK('5. Pp (3 años)'!F119),"",'5. Pp (3 años)'!F119)</f>
        <v/>
      </c>
      <c r="G119" s="32" t="str">
        <f>IF(ISBLANK('5. Pp (3 años)'!G119),"",'5. Pp (3 años)'!G119)</f>
        <v/>
      </c>
      <c r="H119" s="32" t="str">
        <f>IF(ISBLANK('5. Pp (3 años)'!H119),"",'5. Pp (3 años)'!H119)</f>
        <v/>
      </c>
      <c r="I119" s="35" t="str">
        <f>IF(ISBLANK('5. Pp (3 años)'!I119),"",'5. Pp (3 años)'!I119)</f>
        <v/>
      </c>
      <c r="J119" s="35" t="str">
        <f>IF(ISBLANK('5. Pp (3 años)'!J119),"",'5. Pp (3 años)'!J119)</f>
        <v/>
      </c>
      <c r="K119" s="32" t="str">
        <f>IF(ISBLANK('5. Pp (3 años)'!K119),"",'5. Pp (3 años)'!K119)</f>
        <v/>
      </c>
      <c r="L119" s="35"/>
      <c r="M119" s="35"/>
      <c r="N119" s="35" t="str">
        <f>IF(ISBLANK('5. Pp (3 años)'!N119),"",'5. Pp (3 años)'!N119)</f>
        <v/>
      </c>
      <c r="O119" s="35" t="str">
        <f>IF(ISBLANK('5. Pp (3 años)'!O119),"",'5. Pp (3 años)'!O119)</f>
        <v/>
      </c>
      <c r="P119" s="185" t="str">
        <f>IF(ISBLANK('5. Pp (3 años)'!P119),"",'5. Pp (3 años)'!P119)</f>
        <v/>
      </c>
    </row>
    <row r="120" spans="2:16" ht="17.25" hidden="1">
      <c r="B120" s="518" t="str">
        <f>IF(ISBLANK('5. Pp (3 años)'!B120),"",'5. Pp (3 años)'!B120)</f>
        <v/>
      </c>
      <c r="C120" s="516" t="str">
        <f>IF(ISBLANK('5. Pp (3 años)'!C120),"",'5. Pp (3 años)'!C120)</f>
        <v/>
      </c>
      <c r="D120" s="515" t="str">
        <f>IF(ISBLANK('5. Pp (3 años)'!D120),"",'5. Pp (3 años)'!D120)</f>
        <v/>
      </c>
      <c r="E120" s="515" t="str">
        <f>IF(ISBLANK('5. Pp (3 años)'!E120),"",'5. Pp (3 años)'!E120)</f>
        <v/>
      </c>
      <c r="F120" s="515" t="str">
        <f>IF(ISBLANK('5. Pp (3 años)'!F120),"",'5. Pp (3 años)'!F120)</f>
        <v/>
      </c>
      <c r="G120" s="516" t="str">
        <f>IF(ISBLANK('5. Pp (3 años)'!G120),"",'5. Pp (3 años)'!G120)</f>
        <v/>
      </c>
      <c r="H120" s="516" t="str">
        <f>IF(ISBLANK('5. Pp (3 años)'!H120),"",'5. Pp (3 años)'!H120)</f>
        <v/>
      </c>
      <c r="I120" s="515" t="str">
        <f>IF(ISBLANK('5. Pp (3 años)'!I120),"",'5. Pp (3 años)'!I120)</f>
        <v/>
      </c>
      <c r="J120" s="515" t="str">
        <f>IF(ISBLANK('5. Pp (3 años)'!J120),"",'5. Pp (3 años)'!J120)</f>
        <v/>
      </c>
      <c r="K120" s="516" t="str">
        <f>IF(ISBLANK('5. Pp (3 años)'!K120),"",'5. Pp (3 años)'!K120)</f>
        <v/>
      </c>
      <c r="L120" s="515"/>
      <c r="M120" s="515"/>
      <c r="N120" s="515" t="str">
        <f>IF(ISBLANK('5. Pp (3 años)'!N120),"",'5. Pp (3 años)'!N120)</f>
        <v/>
      </c>
      <c r="O120" s="515" t="str">
        <f>IF(ISBLANK('5. Pp (3 años)'!O120),"",'5. Pp (3 años)'!O120)</f>
        <v/>
      </c>
      <c r="P120" s="517" t="str">
        <f>IF(ISBLANK('5. Pp (3 años)'!P120),"",'5. Pp (3 años)'!P120)</f>
        <v/>
      </c>
    </row>
    <row r="121" spans="2:16" ht="17.25" hidden="1">
      <c r="B121" s="99" t="str">
        <f>IF(ISBLANK('5. Pp (3 años)'!B121),"",'5. Pp (3 años)'!B121)</f>
        <v/>
      </c>
      <c r="C121" s="32" t="str">
        <f>IF(ISBLANK('5. Pp (3 años)'!C121),"",'5. Pp (3 años)'!C121)</f>
        <v/>
      </c>
      <c r="D121" s="35" t="str">
        <f>IF(ISBLANK('5. Pp (3 años)'!D121),"",'5. Pp (3 años)'!D121)</f>
        <v/>
      </c>
      <c r="E121" s="35" t="str">
        <f>IF(ISBLANK('5. Pp (3 años)'!E121),"",'5. Pp (3 años)'!E121)</f>
        <v/>
      </c>
      <c r="F121" s="35" t="str">
        <f>IF(ISBLANK('5. Pp (3 años)'!F121),"",'5. Pp (3 años)'!F121)</f>
        <v/>
      </c>
      <c r="G121" s="32" t="str">
        <f>IF(ISBLANK('5. Pp (3 años)'!G121),"",'5. Pp (3 años)'!G121)</f>
        <v/>
      </c>
      <c r="H121" s="32" t="str">
        <f>IF(ISBLANK('5. Pp (3 años)'!H121),"",'5. Pp (3 años)'!H121)</f>
        <v/>
      </c>
      <c r="I121" s="35" t="str">
        <f>IF(ISBLANK('5. Pp (3 años)'!I121),"",'5. Pp (3 años)'!I121)</f>
        <v/>
      </c>
      <c r="J121" s="35" t="str">
        <f>IF(ISBLANK('5. Pp (3 años)'!J121),"",'5. Pp (3 años)'!J121)</f>
        <v/>
      </c>
      <c r="K121" s="32" t="str">
        <f>IF(ISBLANK('5. Pp (3 años)'!K121),"",'5. Pp (3 años)'!K121)</f>
        <v/>
      </c>
      <c r="L121" s="35"/>
      <c r="M121" s="35"/>
      <c r="N121" s="35" t="str">
        <f>IF(ISBLANK('5. Pp (3 años)'!N121),"",'5. Pp (3 años)'!N121)</f>
        <v/>
      </c>
      <c r="O121" s="35" t="str">
        <f>IF(ISBLANK('5. Pp (3 años)'!O121),"",'5. Pp (3 años)'!O121)</f>
        <v/>
      </c>
      <c r="P121" s="185" t="str">
        <f>IF(ISBLANK('5. Pp (3 años)'!P121),"",'5. Pp (3 años)'!P121)</f>
        <v/>
      </c>
    </row>
    <row r="122" spans="2:16" ht="17.25" hidden="1">
      <c r="B122" s="99" t="str">
        <f>IF(ISBLANK('5. Pp (3 años)'!B122),"",'5. Pp (3 años)'!B122)</f>
        <v/>
      </c>
      <c r="C122" s="32" t="str">
        <f>IF(ISBLANK('5. Pp (3 años)'!C122),"",'5. Pp (3 años)'!C122)</f>
        <v/>
      </c>
      <c r="D122" s="35" t="str">
        <f>IF(ISBLANK('5. Pp (3 años)'!D122),"",'5. Pp (3 años)'!D122)</f>
        <v/>
      </c>
      <c r="E122" s="35" t="str">
        <f>IF(ISBLANK('5. Pp (3 años)'!E122),"",'5. Pp (3 años)'!E122)</f>
        <v/>
      </c>
      <c r="F122" s="35" t="str">
        <f>IF(ISBLANK('5. Pp (3 años)'!F122),"",'5. Pp (3 años)'!F122)</f>
        <v/>
      </c>
      <c r="G122" s="32" t="str">
        <f>IF(ISBLANK('5. Pp (3 años)'!G122),"",'5. Pp (3 años)'!G122)</f>
        <v/>
      </c>
      <c r="H122" s="32" t="str">
        <f>IF(ISBLANK('5. Pp (3 años)'!H122),"",'5. Pp (3 años)'!H122)</f>
        <v/>
      </c>
      <c r="I122" s="35" t="str">
        <f>IF(ISBLANK('5. Pp (3 años)'!I122),"",'5. Pp (3 años)'!I122)</f>
        <v/>
      </c>
      <c r="J122" s="35" t="str">
        <f>IF(ISBLANK('5. Pp (3 años)'!J122),"",'5. Pp (3 años)'!J122)</f>
        <v/>
      </c>
      <c r="K122" s="32" t="str">
        <f>IF(ISBLANK('5. Pp (3 años)'!K122),"",'5. Pp (3 años)'!K122)</f>
        <v/>
      </c>
      <c r="L122" s="35"/>
      <c r="M122" s="35"/>
      <c r="N122" s="35" t="str">
        <f>IF(ISBLANK('5. Pp (3 años)'!N122),"",'5. Pp (3 años)'!N122)</f>
        <v/>
      </c>
      <c r="O122" s="35" t="str">
        <f>IF(ISBLANK('5. Pp (3 años)'!O122),"",'5. Pp (3 años)'!O122)</f>
        <v/>
      </c>
      <c r="P122" s="185" t="str">
        <f>IF(ISBLANK('5. Pp (3 años)'!P122),"",'5. Pp (3 años)'!P122)</f>
        <v/>
      </c>
    </row>
    <row r="123" spans="2:16" ht="17.25" hidden="1">
      <c r="B123" s="99" t="str">
        <f>IF(ISBLANK('5. Pp (3 años)'!B123),"",'5. Pp (3 años)'!B123)</f>
        <v/>
      </c>
      <c r="C123" s="32" t="str">
        <f>IF(ISBLANK('5. Pp (3 años)'!C123),"",'5. Pp (3 años)'!C123)</f>
        <v/>
      </c>
      <c r="D123" s="35" t="str">
        <f>IF(ISBLANK('5. Pp (3 años)'!D123),"",'5. Pp (3 años)'!D123)</f>
        <v/>
      </c>
      <c r="E123" s="35" t="str">
        <f>IF(ISBLANK('5. Pp (3 años)'!E123),"",'5. Pp (3 años)'!E123)</f>
        <v/>
      </c>
      <c r="F123" s="35" t="str">
        <f>IF(ISBLANK('5. Pp (3 años)'!F123),"",'5. Pp (3 años)'!F123)</f>
        <v/>
      </c>
      <c r="G123" s="32" t="str">
        <f>IF(ISBLANK('5. Pp (3 años)'!G123),"",'5. Pp (3 años)'!G123)</f>
        <v/>
      </c>
      <c r="H123" s="32" t="str">
        <f>IF(ISBLANK('5. Pp (3 años)'!H123),"",'5. Pp (3 años)'!H123)</f>
        <v/>
      </c>
      <c r="I123" s="35" t="str">
        <f>IF(ISBLANK('5. Pp (3 años)'!I123),"",'5. Pp (3 años)'!I123)</f>
        <v/>
      </c>
      <c r="J123" s="35" t="str">
        <f>IF(ISBLANK('5. Pp (3 años)'!J123),"",'5. Pp (3 años)'!J123)</f>
        <v/>
      </c>
      <c r="K123" s="32" t="str">
        <f>IF(ISBLANK('5. Pp (3 años)'!K123),"",'5. Pp (3 años)'!K123)</f>
        <v/>
      </c>
      <c r="L123" s="35"/>
      <c r="M123" s="35"/>
      <c r="N123" s="35" t="str">
        <f>IF(ISBLANK('5. Pp (3 años)'!N123),"",'5. Pp (3 años)'!N123)</f>
        <v/>
      </c>
      <c r="O123" s="35" t="str">
        <f>IF(ISBLANK('5. Pp (3 años)'!O123),"",'5. Pp (3 años)'!O123)</f>
        <v/>
      </c>
      <c r="P123" s="185" t="str">
        <f>IF(ISBLANK('5. Pp (3 años)'!P123),"",'5. Pp (3 años)'!P123)</f>
        <v/>
      </c>
    </row>
    <row r="124" spans="2:16" ht="17.25" hidden="1">
      <c r="B124" s="99" t="str">
        <f>IF(ISBLANK('5. Pp (3 años)'!B124),"",'5. Pp (3 años)'!B124)</f>
        <v/>
      </c>
      <c r="C124" s="32" t="str">
        <f>IF(ISBLANK('5. Pp (3 años)'!C124),"",'5. Pp (3 años)'!C124)</f>
        <v/>
      </c>
      <c r="D124" s="35" t="str">
        <f>IF(ISBLANK('5. Pp (3 años)'!D124),"",'5. Pp (3 años)'!D124)</f>
        <v/>
      </c>
      <c r="E124" s="35" t="str">
        <f>IF(ISBLANK('5. Pp (3 años)'!E124),"",'5. Pp (3 años)'!E124)</f>
        <v/>
      </c>
      <c r="F124" s="35" t="str">
        <f>IF(ISBLANK('5. Pp (3 años)'!F124),"",'5. Pp (3 años)'!F124)</f>
        <v/>
      </c>
      <c r="G124" s="32" t="str">
        <f>IF(ISBLANK('5. Pp (3 años)'!G124),"",'5. Pp (3 años)'!G124)</f>
        <v/>
      </c>
      <c r="H124" s="32" t="str">
        <f>IF(ISBLANK('5. Pp (3 años)'!H124),"",'5. Pp (3 años)'!H124)</f>
        <v/>
      </c>
      <c r="I124" s="35" t="str">
        <f>IF(ISBLANK('5. Pp (3 años)'!I124),"",'5. Pp (3 años)'!I124)</f>
        <v/>
      </c>
      <c r="J124" s="35" t="str">
        <f>IF(ISBLANK('5. Pp (3 años)'!J124),"",'5. Pp (3 años)'!J124)</f>
        <v/>
      </c>
      <c r="K124" s="32" t="str">
        <f>IF(ISBLANK('5. Pp (3 años)'!K124),"",'5. Pp (3 años)'!K124)</f>
        <v/>
      </c>
      <c r="L124" s="35"/>
      <c r="M124" s="35"/>
      <c r="N124" s="35" t="str">
        <f>IF(ISBLANK('5. Pp (3 años)'!N124),"",'5. Pp (3 años)'!N124)</f>
        <v/>
      </c>
      <c r="O124" s="35" t="str">
        <f>IF(ISBLANK('5. Pp (3 años)'!O124),"",'5. Pp (3 años)'!O124)</f>
        <v/>
      </c>
      <c r="P124" s="185" t="str">
        <f>IF(ISBLANK('5. Pp (3 años)'!P124),"",'5. Pp (3 años)'!P124)</f>
        <v/>
      </c>
    </row>
    <row r="125" spans="2:16" ht="17.25" hidden="1">
      <c r="B125" s="99" t="str">
        <f>IF(ISBLANK('5. Pp (3 años)'!B125),"",'5. Pp (3 años)'!B125)</f>
        <v/>
      </c>
      <c r="C125" s="32" t="str">
        <f>IF(ISBLANK('5. Pp (3 años)'!C125),"",'5. Pp (3 años)'!C125)</f>
        <v/>
      </c>
      <c r="D125" s="35" t="str">
        <f>IF(ISBLANK('5. Pp (3 años)'!D125),"",'5. Pp (3 años)'!D125)</f>
        <v/>
      </c>
      <c r="E125" s="35" t="str">
        <f>IF(ISBLANK('5. Pp (3 años)'!E125),"",'5. Pp (3 años)'!E125)</f>
        <v/>
      </c>
      <c r="F125" s="35" t="str">
        <f>IF(ISBLANK('5. Pp (3 años)'!F125),"",'5. Pp (3 años)'!F125)</f>
        <v/>
      </c>
      <c r="G125" s="32" t="str">
        <f>IF(ISBLANK('5. Pp (3 años)'!G125),"",'5. Pp (3 años)'!G125)</f>
        <v/>
      </c>
      <c r="H125" s="32" t="str">
        <f>IF(ISBLANK('5. Pp (3 años)'!H125),"",'5. Pp (3 años)'!H125)</f>
        <v/>
      </c>
      <c r="I125" s="35" t="str">
        <f>IF(ISBLANK('5. Pp (3 años)'!I125),"",'5. Pp (3 años)'!I125)</f>
        <v/>
      </c>
      <c r="J125" s="35" t="str">
        <f>IF(ISBLANK('5. Pp (3 años)'!J125),"",'5. Pp (3 años)'!J125)</f>
        <v/>
      </c>
      <c r="K125" s="32" t="str">
        <f>IF(ISBLANK('5. Pp (3 años)'!K125),"",'5. Pp (3 años)'!K125)</f>
        <v/>
      </c>
      <c r="L125" s="35"/>
      <c r="M125" s="35"/>
      <c r="N125" s="35" t="str">
        <f>IF(ISBLANK('5. Pp (3 años)'!N125),"",'5. Pp (3 años)'!N125)</f>
        <v/>
      </c>
      <c r="O125" s="35" t="str">
        <f>IF(ISBLANK('5. Pp (3 años)'!O125),"",'5. Pp (3 años)'!O125)</f>
        <v/>
      </c>
      <c r="P125" s="185" t="str">
        <f>IF(ISBLANK('5. Pp (3 años)'!P125),"",'5. Pp (3 años)'!P125)</f>
        <v/>
      </c>
    </row>
    <row r="126" spans="2:16" ht="17.25" hidden="1">
      <c r="B126" s="518" t="str">
        <f>IF(ISBLANK('5. Pp (3 años)'!B126),"",'5. Pp (3 años)'!B126)</f>
        <v/>
      </c>
      <c r="C126" s="516" t="str">
        <f>IF(ISBLANK('5. Pp (3 años)'!C126),"",'5. Pp (3 años)'!C126)</f>
        <v/>
      </c>
      <c r="D126" s="515" t="str">
        <f>IF(ISBLANK('5. Pp (3 años)'!D126),"",'5. Pp (3 años)'!D126)</f>
        <v/>
      </c>
      <c r="E126" s="515" t="str">
        <f>IF(ISBLANK('5. Pp (3 años)'!E126),"",'5. Pp (3 años)'!E126)</f>
        <v/>
      </c>
      <c r="F126" s="515" t="str">
        <f>IF(ISBLANK('5. Pp (3 años)'!F126),"",'5. Pp (3 años)'!F126)</f>
        <v/>
      </c>
      <c r="G126" s="516" t="str">
        <f>IF(ISBLANK('5. Pp (3 años)'!G126),"",'5. Pp (3 años)'!G126)</f>
        <v/>
      </c>
      <c r="H126" s="516" t="str">
        <f>IF(ISBLANK('5. Pp (3 años)'!H126),"",'5. Pp (3 años)'!H126)</f>
        <v/>
      </c>
      <c r="I126" s="515" t="str">
        <f>IF(ISBLANK('5. Pp (3 años)'!I126),"",'5. Pp (3 años)'!I126)</f>
        <v/>
      </c>
      <c r="J126" s="515" t="str">
        <f>IF(ISBLANK('5. Pp (3 años)'!J126),"",'5. Pp (3 años)'!J126)</f>
        <v/>
      </c>
      <c r="K126" s="516" t="str">
        <f>IF(ISBLANK('5. Pp (3 años)'!K126),"",'5. Pp (3 años)'!K126)</f>
        <v/>
      </c>
      <c r="L126" s="515"/>
      <c r="M126" s="515"/>
      <c r="N126" s="515" t="str">
        <f>IF(ISBLANK('5. Pp (3 años)'!N126),"",'5. Pp (3 años)'!N126)</f>
        <v/>
      </c>
      <c r="O126" s="515" t="str">
        <f>IF(ISBLANK('5. Pp (3 años)'!O126),"",'5. Pp (3 años)'!O126)</f>
        <v/>
      </c>
      <c r="P126" s="517" t="str">
        <f>IF(ISBLANK('5. Pp (3 años)'!P126),"",'5. Pp (3 años)'!P126)</f>
        <v/>
      </c>
    </row>
    <row r="127" spans="2:16" ht="17.25" hidden="1">
      <c r="B127" s="99" t="str">
        <f>IF(ISBLANK('5. Pp (3 años)'!B127),"",'5. Pp (3 años)'!B127)</f>
        <v/>
      </c>
      <c r="C127" s="32" t="str">
        <f>IF(ISBLANK('5. Pp (3 años)'!C127),"",'5. Pp (3 años)'!C127)</f>
        <v/>
      </c>
      <c r="D127" s="35" t="str">
        <f>IF(ISBLANK('5. Pp (3 años)'!D127),"",'5. Pp (3 años)'!D127)</f>
        <v/>
      </c>
      <c r="E127" s="35" t="str">
        <f>IF(ISBLANK('5. Pp (3 años)'!E127),"",'5. Pp (3 años)'!E127)</f>
        <v/>
      </c>
      <c r="F127" s="35" t="str">
        <f>IF(ISBLANK('5. Pp (3 años)'!F127),"",'5. Pp (3 años)'!F127)</f>
        <v/>
      </c>
      <c r="G127" s="32" t="str">
        <f>IF(ISBLANK('5. Pp (3 años)'!G127),"",'5. Pp (3 años)'!G127)</f>
        <v/>
      </c>
      <c r="H127" s="32" t="str">
        <f>IF(ISBLANK('5. Pp (3 años)'!H127),"",'5. Pp (3 años)'!H127)</f>
        <v/>
      </c>
      <c r="I127" s="35" t="str">
        <f>IF(ISBLANK('5. Pp (3 años)'!I127),"",'5. Pp (3 años)'!I127)</f>
        <v/>
      </c>
      <c r="J127" s="35" t="str">
        <f>IF(ISBLANK('5. Pp (3 años)'!J127),"",'5. Pp (3 años)'!J127)</f>
        <v/>
      </c>
      <c r="K127" s="32" t="str">
        <f>IF(ISBLANK('5. Pp (3 años)'!K127),"",'5. Pp (3 años)'!K127)</f>
        <v/>
      </c>
      <c r="L127" s="35"/>
      <c r="M127" s="35"/>
      <c r="N127" s="35" t="str">
        <f>IF(ISBLANK('5. Pp (3 años)'!N127),"",'5. Pp (3 años)'!N127)</f>
        <v/>
      </c>
      <c r="O127" s="35" t="str">
        <f>IF(ISBLANK('5. Pp (3 años)'!O127),"",'5. Pp (3 años)'!O127)</f>
        <v/>
      </c>
      <c r="P127" s="185" t="str">
        <f>IF(ISBLANK('5. Pp (3 años)'!P127),"",'5. Pp (3 años)'!P127)</f>
        <v/>
      </c>
    </row>
    <row r="128" spans="2:16" ht="17.25" hidden="1">
      <c r="B128" s="99" t="str">
        <f>IF(ISBLANK('5. Pp (3 años)'!B128),"",'5. Pp (3 años)'!B128)</f>
        <v/>
      </c>
      <c r="C128" s="32" t="str">
        <f>IF(ISBLANK('5. Pp (3 años)'!C128),"",'5. Pp (3 años)'!C128)</f>
        <v/>
      </c>
      <c r="D128" s="35" t="str">
        <f>IF(ISBLANK('5. Pp (3 años)'!D128),"",'5. Pp (3 años)'!D128)</f>
        <v/>
      </c>
      <c r="E128" s="35" t="str">
        <f>IF(ISBLANK('5. Pp (3 años)'!E128),"",'5. Pp (3 años)'!E128)</f>
        <v/>
      </c>
      <c r="F128" s="35" t="str">
        <f>IF(ISBLANK('5. Pp (3 años)'!F128),"",'5. Pp (3 años)'!F128)</f>
        <v/>
      </c>
      <c r="G128" s="32" t="str">
        <f>IF(ISBLANK('5. Pp (3 años)'!G128),"",'5. Pp (3 años)'!G128)</f>
        <v/>
      </c>
      <c r="H128" s="32" t="str">
        <f>IF(ISBLANK('5. Pp (3 años)'!H128),"",'5. Pp (3 años)'!H128)</f>
        <v/>
      </c>
      <c r="I128" s="35" t="str">
        <f>IF(ISBLANK('5. Pp (3 años)'!I128),"",'5. Pp (3 años)'!I128)</f>
        <v/>
      </c>
      <c r="J128" s="35" t="str">
        <f>IF(ISBLANK('5. Pp (3 años)'!J128),"",'5. Pp (3 años)'!J128)</f>
        <v/>
      </c>
      <c r="K128" s="32" t="str">
        <f>IF(ISBLANK('5. Pp (3 años)'!K128),"",'5. Pp (3 años)'!K128)</f>
        <v/>
      </c>
      <c r="L128" s="35"/>
      <c r="M128" s="35"/>
      <c r="N128" s="35" t="str">
        <f>IF(ISBLANK('5. Pp (3 años)'!N128),"",'5. Pp (3 años)'!N128)</f>
        <v/>
      </c>
      <c r="O128" s="35" t="str">
        <f>IF(ISBLANK('5. Pp (3 años)'!O128),"",'5. Pp (3 años)'!O128)</f>
        <v/>
      </c>
      <c r="P128" s="185" t="str">
        <f>IF(ISBLANK('5. Pp (3 años)'!P128),"",'5. Pp (3 años)'!P128)</f>
        <v/>
      </c>
    </row>
    <row r="129" spans="2:16" ht="17.25" hidden="1">
      <c r="B129" s="99" t="str">
        <f>IF(ISBLANK('5. Pp (3 años)'!B129),"",'5. Pp (3 años)'!B129)</f>
        <v/>
      </c>
      <c r="C129" s="32" t="str">
        <f>IF(ISBLANK('5. Pp (3 años)'!C129),"",'5. Pp (3 años)'!C129)</f>
        <v/>
      </c>
      <c r="D129" s="35" t="str">
        <f>IF(ISBLANK('5. Pp (3 años)'!D129),"",'5. Pp (3 años)'!D129)</f>
        <v/>
      </c>
      <c r="E129" s="35" t="str">
        <f>IF(ISBLANK('5. Pp (3 años)'!E129),"",'5. Pp (3 años)'!E129)</f>
        <v/>
      </c>
      <c r="F129" s="35" t="str">
        <f>IF(ISBLANK('5. Pp (3 años)'!F129),"",'5. Pp (3 años)'!F129)</f>
        <v/>
      </c>
      <c r="G129" s="32" t="str">
        <f>IF(ISBLANK('5. Pp (3 años)'!G129),"",'5. Pp (3 años)'!G129)</f>
        <v/>
      </c>
      <c r="H129" s="32" t="str">
        <f>IF(ISBLANK('5. Pp (3 años)'!H129),"",'5. Pp (3 años)'!H129)</f>
        <v/>
      </c>
      <c r="I129" s="35" t="str">
        <f>IF(ISBLANK('5. Pp (3 años)'!I129),"",'5. Pp (3 años)'!I129)</f>
        <v/>
      </c>
      <c r="J129" s="35" t="str">
        <f>IF(ISBLANK('5. Pp (3 años)'!J129),"",'5. Pp (3 años)'!J129)</f>
        <v/>
      </c>
      <c r="K129" s="32" t="str">
        <f>IF(ISBLANK('5. Pp (3 años)'!K129),"",'5. Pp (3 años)'!K129)</f>
        <v/>
      </c>
      <c r="L129" s="35"/>
      <c r="M129" s="35"/>
      <c r="N129" s="35" t="str">
        <f>IF(ISBLANK('5. Pp (3 años)'!N129),"",'5. Pp (3 años)'!N129)</f>
        <v/>
      </c>
      <c r="O129" s="35" t="str">
        <f>IF(ISBLANK('5. Pp (3 años)'!O129),"",'5. Pp (3 años)'!O129)</f>
        <v/>
      </c>
      <c r="P129" s="185" t="str">
        <f>IF(ISBLANK('5. Pp (3 años)'!P129),"",'5. Pp (3 años)'!P129)</f>
        <v/>
      </c>
    </row>
    <row r="130" spans="2:16" ht="17.25" hidden="1">
      <c r="B130" s="99" t="str">
        <f>IF(ISBLANK('5. Pp (3 años)'!B130),"",'5. Pp (3 años)'!B130)</f>
        <v/>
      </c>
      <c r="C130" s="32" t="str">
        <f>IF(ISBLANK('5. Pp (3 años)'!C130),"",'5. Pp (3 años)'!C130)</f>
        <v/>
      </c>
      <c r="D130" s="35" t="str">
        <f>IF(ISBLANK('5. Pp (3 años)'!D130),"",'5. Pp (3 años)'!D130)</f>
        <v/>
      </c>
      <c r="E130" s="35" t="str">
        <f>IF(ISBLANK('5. Pp (3 años)'!E130),"",'5. Pp (3 años)'!E130)</f>
        <v/>
      </c>
      <c r="F130" s="35" t="str">
        <f>IF(ISBLANK('5. Pp (3 años)'!F130),"",'5. Pp (3 años)'!F130)</f>
        <v/>
      </c>
      <c r="G130" s="32" t="str">
        <f>IF(ISBLANK('5. Pp (3 años)'!G130),"",'5. Pp (3 años)'!G130)</f>
        <v/>
      </c>
      <c r="H130" s="32" t="str">
        <f>IF(ISBLANK('5. Pp (3 años)'!H130),"",'5. Pp (3 años)'!H130)</f>
        <v/>
      </c>
      <c r="I130" s="35" t="str">
        <f>IF(ISBLANK('5. Pp (3 años)'!I130),"",'5. Pp (3 años)'!I130)</f>
        <v/>
      </c>
      <c r="J130" s="35" t="str">
        <f>IF(ISBLANK('5. Pp (3 años)'!J130),"",'5. Pp (3 años)'!J130)</f>
        <v/>
      </c>
      <c r="K130" s="32" t="str">
        <f>IF(ISBLANK('5. Pp (3 años)'!K130),"",'5. Pp (3 años)'!K130)</f>
        <v/>
      </c>
      <c r="L130" s="35"/>
      <c r="M130" s="35"/>
      <c r="N130" s="35" t="str">
        <f>IF(ISBLANK('5. Pp (3 años)'!N130),"",'5. Pp (3 años)'!N130)</f>
        <v/>
      </c>
      <c r="O130" s="35" t="str">
        <f>IF(ISBLANK('5. Pp (3 años)'!O130),"",'5. Pp (3 años)'!O130)</f>
        <v/>
      </c>
      <c r="P130" s="185" t="str">
        <f>IF(ISBLANK('5. Pp (3 años)'!P130),"",'5. Pp (3 años)'!P130)</f>
        <v/>
      </c>
    </row>
    <row r="131" spans="2:16" ht="17.25" hidden="1">
      <c r="B131" s="99" t="str">
        <f>IF(ISBLANK('5. Pp (3 años)'!B131),"",'5. Pp (3 años)'!B131)</f>
        <v/>
      </c>
      <c r="C131" s="32" t="str">
        <f>IF(ISBLANK('5. Pp (3 años)'!C131),"",'5. Pp (3 años)'!C131)</f>
        <v/>
      </c>
      <c r="D131" s="35" t="str">
        <f>IF(ISBLANK('5. Pp (3 años)'!D131),"",'5. Pp (3 años)'!D131)</f>
        <v/>
      </c>
      <c r="E131" s="35" t="str">
        <f>IF(ISBLANK('5. Pp (3 años)'!E131),"",'5. Pp (3 años)'!E131)</f>
        <v/>
      </c>
      <c r="F131" s="35" t="str">
        <f>IF(ISBLANK('5. Pp (3 años)'!F131),"",'5. Pp (3 años)'!F131)</f>
        <v/>
      </c>
      <c r="G131" s="32" t="str">
        <f>IF(ISBLANK('5. Pp (3 años)'!G131),"",'5. Pp (3 años)'!G131)</f>
        <v/>
      </c>
      <c r="H131" s="32" t="str">
        <f>IF(ISBLANK('5. Pp (3 años)'!H131),"",'5. Pp (3 años)'!H131)</f>
        <v/>
      </c>
      <c r="I131" s="35" t="str">
        <f>IF(ISBLANK('5. Pp (3 años)'!I131),"",'5. Pp (3 años)'!I131)</f>
        <v/>
      </c>
      <c r="J131" s="35" t="str">
        <f>IF(ISBLANK('5. Pp (3 años)'!J131),"",'5. Pp (3 años)'!J131)</f>
        <v/>
      </c>
      <c r="K131" s="32" t="str">
        <f>IF(ISBLANK('5. Pp (3 años)'!K131),"",'5. Pp (3 años)'!K131)</f>
        <v/>
      </c>
      <c r="L131" s="35"/>
      <c r="M131" s="35"/>
      <c r="N131" s="35" t="str">
        <f>IF(ISBLANK('5. Pp (3 años)'!N131),"",'5. Pp (3 años)'!N131)</f>
        <v/>
      </c>
      <c r="O131" s="35" t="str">
        <f>IF(ISBLANK('5. Pp (3 años)'!O131),"",'5. Pp (3 años)'!O131)</f>
        <v/>
      </c>
      <c r="P131" s="185" t="str">
        <f>IF(ISBLANK('5. Pp (3 años)'!P131),"",'5. Pp (3 años)'!P131)</f>
        <v/>
      </c>
    </row>
    <row r="132" spans="2:16" ht="17.25" hidden="1">
      <c r="B132" s="518" t="str">
        <f>IF(ISBLANK('5. Pp (3 años)'!B132),"",'5. Pp (3 años)'!B132)</f>
        <v/>
      </c>
      <c r="C132" s="516" t="str">
        <f>IF(ISBLANK('5. Pp (3 años)'!C132),"",'5. Pp (3 años)'!C132)</f>
        <v/>
      </c>
      <c r="D132" s="515" t="str">
        <f>IF(ISBLANK('5. Pp (3 años)'!D132),"",'5. Pp (3 años)'!D132)</f>
        <v/>
      </c>
      <c r="E132" s="515" t="str">
        <f>IF(ISBLANK('5. Pp (3 años)'!E132),"",'5. Pp (3 años)'!E132)</f>
        <v/>
      </c>
      <c r="F132" s="515" t="str">
        <f>IF(ISBLANK('5. Pp (3 años)'!F132),"",'5. Pp (3 años)'!F132)</f>
        <v/>
      </c>
      <c r="G132" s="516" t="str">
        <f>IF(ISBLANK('5. Pp (3 años)'!G132),"",'5. Pp (3 años)'!G132)</f>
        <v/>
      </c>
      <c r="H132" s="516" t="str">
        <f>IF(ISBLANK('5. Pp (3 años)'!H132),"",'5. Pp (3 años)'!H132)</f>
        <v/>
      </c>
      <c r="I132" s="515" t="str">
        <f>IF(ISBLANK('5. Pp (3 años)'!I132),"",'5. Pp (3 años)'!I132)</f>
        <v/>
      </c>
      <c r="J132" s="515" t="str">
        <f>IF(ISBLANK('5. Pp (3 años)'!J132),"",'5. Pp (3 años)'!J132)</f>
        <v/>
      </c>
      <c r="K132" s="516" t="str">
        <f>IF(ISBLANK('5. Pp (3 años)'!K132),"",'5. Pp (3 años)'!K132)</f>
        <v/>
      </c>
      <c r="L132" s="515"/>
      <c r="M132" s="515"/>
      <c r="N132" s="515" t="str">
        <f>IF(ISBLANK('5. Pp (3 años)'!N132),"",'5. Pp (3 años)'!N132)</f>
        <v/>
      </c>
      <c r="O132" s="515" t="str">
        <f>IF(ISBLANK('5. Pp (3 años)'!O132),"",'5. Pp (3 años)'!O132)</f>
        <v/>
      </c>
      <c r="P132" s="517" t="str">
        <f>IF(ISBLANK('5. Pp (3 años)'!P132),"",'5. Pp (3 años)'!P132)</f>
        <v/>
      </c>
    </row>
    <row r="133" spans="2:16" ht="17.25" hidden="1">
      <c r="B133" s="99" t="str">
        <f>IF(ISBLANK('5. Pp (3 años)'!B133),"",'5. Pp (3 años)'!B133)</f>
        <v/>
      </c>
      <c r="C133" s="32" t="str">
        <f>IF(ISBLANK('5. Pp (3 años)'!C133),"",'5. Pp (3 años)'!C133)</f>
        <v/>
      </c>
      <c r="D133" s="35" t="str">
        <f>IF(ISBLANK('5. Pp (3 años)'!D133),"",'5. Pp (3 años)'!D133)</f>
        <v/>
      </c>
      <c r="E133" s="35" t="str">
        <f>IF(ISBLANK('5. Pp (3 años)'!E133),"",'5. Pp (3 años)'!E133)</f>
        <v/>
      </c>
      <c r="F133" s="35" t="str">
        <f>IF(ISBLANK('5. Pp (3 años)'!F133),"",'5. Pp (3 años)'!F133)</f>
        <v/>
      </c>
      <c r="G133" s="32" t="str">
        <f>IF(ISBLANK('5. Pp (3 años)'!G133),"",'5. Pp (3 años)'!G133)</f>
        <v/>
      </c>
      <c r="H133" s="32" t="str">
        <f>IF(ISBLANK('5. Pp (3 años)'!H133),"",'5. Pp (3 años)'!H133)</f>
        <v/>
      </c>
      <c r="I133" s="35" t="str">
        <f>IF(ISBLANK('5. Pp (3 años)'!I133),"",'5. Pp (3 años)'!I133)</f>
        <v/>
      </c>
      <c r="J133" s="35" t="str">
        <f>IF(ISBLANK('5. Pp (3 años)'!J133),"",'5. Pp (3 años)'!J133)</f>
        <v/>
      </c>
      <c r="K133" s="32" t="str">
        <f>IF(ISBLANK('5. Pp (3 años)'!K133),"",'5. Pp (3 años)'!K133)</f>
        <v/>
      </c>
      <c r="L133" s="35"/>
      <c r="M133" s="35"/>
      <c r="N133" s="35" t="str">
        <f>IF(ISBLANK('5. Pp (3 años)'!N133),"",'5. Pp (3 años)'!N133)</f>
        <v/>
      </c>
      <c r="O133" s="35" t="str">
        <f>IF(ISBLANK('5. Pp (3 años)'!O133),"",'5. Pp (3 años)'!O133)</f>
        <v/>
      </c>
      <c r="P133" s="185" t="str">
        <f>IF(ISBLANK('5. Pp (3 años)'!P133),"",'5. Pp (3 años)'!P133)</f>
        <v/>
      </c>
    </row>
    <row r="134" spans="2:16" ht="17.25" hidden="1">
      <c r="B134" s="99" t="str">
        <f>IF(ISBLANK('5. Pp (3 años)'!B134),"",'5. Pp (3 años)'!B134)</f>
        <v/>
      </c>
      <c r="C134" s="32" t="str">
        <f>IF(ISBLANK('5. Pp (3 años)'!C134),"",'5. Pp (3 años)'!C134)</f>
        <v/>
      </c>
      <c r="D134" s="35" t="str">
        <f>IF(ISBLANK('5. Pp (3 años)'!D134),"",'5. Pp (3 años)'!D134)</f>
        <v/>
      </c>
      <c r="E134" s="35" t="str">
        <f>IF(ISBLANK('5. Pp (3 años)'!E134),"",'5. Pp (3 años)'!E134)</f>
        <v/>
      </c>
      <c r="F134" s="35" t="str">
        <f>IF(ISBLANK('5. Pp (3 años)'!F134),"",'5. Pp (3 años)'!F134)</f>
        <v/>
      </c>
      <c r="G134" s="32" t="str">
        <f>IF(ISBLANK('5. Pp (3 años)'!G134),"",'5. Pp (3 años)'!G134)</f>
        <v/>
      </c>
      <c r="H134" s="32" t="str">
        <f>IF(ISBLANK('5. Pp (3 años)'!H134),"",'5. Pp (3 años)'!H134)</f>
        <v/>
      </c>
      <c r="I134" s="35" t="str">
        <f>IF(ISBLANK('5. Pp (3 años)'!I134),"",'5. Pp (3 años)'!I134)</f>
        <v/>
      </c>
      <c r="J134" s="35" t="str">
        <f>IF(ISBLANK('5. Pp (3 años)'!J134),"",'5. Pp (3 años)'!J134)</f>
        <v/>
      </c>
      <c r="K134" s="32" t="str">
        <f>IF(ISBLANK('5. Pp (3 años)'!K134),"",'5. Pp (3 años)'!K134)</f>
        <v/>
      </c>
      <c r="L134" s="35"/>
      <c r="M134" s="35"/>
      <c r="N134" s="35" t="str">
        <f>IF(ISBLANK('5. Pp (3 años)'!N134),"",'5. Pp (3 años)'!N134)</f>
        <v/>
      </c>
      <c r="O134" s="35" t="str">
        <f>IF(ISBLANK('5. Pp (3 años)'!O134),"",'5. Pp (3 años)'!O134)</f>
        <v/>
      </c>
      <c r="P134" s="185" t="str">
        <f>IF(ISBLANK('5. Pp (3 años)'!P134),"",'5. Pp (3 años)'!P134)</f>
        <v/>
      </c>
    </row>
    <row r="135" spans="2:16" ht="17.25" hidden="1">
      <c r="B135" s="99" t="str">
        <f>IF(ISBLANK('5. Pp (3 años)'!B135),"",'5. Pp (3 años)'!B135)</f>
        <v/>
      </c>
      <c r="C135" s="32" t="str">
        <f>IF(ISBLANK('5. Pp (3 años)'!C135),"",'5. Pp (3 años)'!C135)</f>
        <v/>
      </c>
      <c r="D135" s="35" t="str">
        <f>IF(ISBLANK('5. Pp (3 años)'!D135),"",'5. Pp (3 años)'!D135)</f>
        <v/>
      </c>
      <c r="E135" s="35" t="str">
        <f>IF(ISBLANK('5. Pp (3 años)'!E135),"",'5. Pp (3 años)'!E135)</f>
        <v/>
      </c>
      <c r="F135" s="35" t="str">
        <f>IF(ISBLANK('5. Pp (3 años)'!F135),"",'5. Pp (3 años)'!F135)</f>
        <v/>
      </c>
      <c r="G135" s="32" t="str">
        <f>IF(ISBLANK('5. Pp (3 años)'!G135),"",'5. Pp (3 años)'!G135)</f>
        <v/>
      </c>
      <c r="H135" s="32" t="str">
        <f>IF(ISBLANK('5. Pp (3 años)'!H135),"",'5. Pp (3 años)'!H135)</f>
        <v/>
      </c>
      <c r="I135" s="35" t="str">
        <f>IF(ISBLANK('5. Pp (3 años)'!I135),"",'5. Pp (3 años)'!I135)</f>
        <v/>
      </c>
      <c r="J135" s="35" t="str">
        <f>IF(ISBLANK('5. Pp (3 años)'!J135),"",'5. Pp (3 años)'!J135)</f>
        <v/>
      </c>
      <c r="K135" s="32" t="str">
        <f>IF(ISBLANK('5. Pp (3 años)'!K135),"",'5. Pp (3 años)'!K135)</f>
        <v/>
      </c>
      <c r="L135" s="35"/>
      <c r="M135" s="35"/>
      <c r="N135" s="35" t="str">
        <f>IF(ISBLANK('5. Pp (3 años)'!N135),"",'5. Pp (3 años)'!N135)</f>
        <v/>
      </c>
      <c r="O135" s="35" t="str">
        <f>IF(ISBLANK('5. Pp (3 años)'!O135),"",'5. Pp (3 años)'!O135)</f>
        <v/>
      </c>
      <c r="P135" s="185" t="str">
        <f>IF(ISBLANK('5. Pp (3 años)'!P135),"",'5. Pp (3 años)'!P135)</f>
        <v/>
      </c>
    </row>
    <row r="136" spans="2:16" ht="17.25" hidden="1">
      <c r="B136" s="99" t="str">
        <f>IF(ISBLANK('5. Pp (3 años)'!B136),"",'5. Pp (3 años)'!B136)</f>
        <v/>
      </c>
      <c r="C136" s="32" t="str">
        <f>IF(ISBLANK('5. Pp (3 años)'!C136),"",'5. Pp (3 años)'!C136)</f>
        <v/>
      </c>
      <c r="D136" s="35" t="str">
        <f>IF(ISBLANK('5. Pp (3 años)'!D136),"",'5. Pp (3 años)'!D136)</f>
        <v/>
      </c>
      <c r="E136" s="35" t="str">
        <f>IF(ISBLANK('5. Pp (3 años)'!E136),"",'5. Pp (3 años)'!E136)</f>
        <v/>
      </c>
      <c r="F136" s="35" t="str">
        <f>IF(ISBLANK('5. Pp (3 años)'!F136),"",'5. Pp (3 años)'!F136)</f>
        <v/>
      </c>
      <c r="G136" s="32" t="str">
        <f>IF(ISBLANK('5. Pp (3 años)'!G136),"",'5. Pp (3 años)'!G136)</f>
        <v/>
      </c>
      <c r="H136" s="32" t="str">
        <f>IF(ISBLANK('5. Pp (3 años)'!H136),"",'5. Pp (3 años)'!H136)</f>
        <v/>
      </c>
      <c r="I136" s="35" t="str">
        <f>IF(ISBLANK('5. Pp (3 años)'!I136),"",'5. Pp (3 años)'!I136)</f>
        <v/>
      </c>
      <c r="J136" s="35" t="str">
        <f>IF(ISBLANK('5. Pp (3 años)'!J136),"",'5. Pp (3 años)'!J136)</f>
        <v/>
      </c>
      <c r="K136" s="32" t="str">
        <f>IF(ISBLANK('5. Pp (3 años)'!K136),"",'5. Pp (3 años)'!K136)</f>
        <v/>
      </c>
      <c r="L136" s="35"/>
      <c r="M136" s="35"/>
      <c r="N136" s="35" t="str">
        <f>IF(ISBLANK('5. Pp (3 años)'!N136),"",'5. Pp (3 años)'!N136)</f>
        <v/>
      </c>
      <c r="O136" s="35" t="str">
        <f>IF(ISBLANK('5. Pp (3 años)'!O136),"",'5. Pp (3 años)'!O136)</f>
        <v/>
      </c>
      <c r="P136" s="185" t="str">
        <f>IF(ISBLANK('5. Pp (3 años)'!P136),"",'5. Pp (3 años)'!P136)</f>
        <v/>
      </c>
    </row>
    <row r="137" spans="2:16" ht="17.25" hidden="1">
      <c r="B137" s="99" t="str">
        <f>IF(ISBLANK('5. Pp (3 años)'!B137),"",'5. Pp (3 años)'!B137)</f>
        <v/>
      </c>
      <c r="C137" s="32" t="str">
        <f>IF(ISBLANK('5. Pp (3 años)'!C137),"",'5. Pp (3 años)'!C137)</f>
        <v/>
      </c>
      <c r="D137" s="35" t="str">
        <f>IF(ISBLANK('5. Pp (3 años)'!D137),"",'5. Pp (3 años)'!D137)</f>
        <v/>
      </c>
      <c r="E137" s="35" t="str">
        <f>IF(ISBLANK('5. Pp (3 años)'!E137),"",'5. Pp (3 años)'!E137)</f>
        <v/>
      </c>
      <c r="F137" s="35" t="str">
        <f>IF(ISBLANK('5. Pp (3 años)'!F137),"",'5. Pp (3 años)'!F137)</f>
        <v/>
      </c>
      <c r="G137" s="32" t="str">
        <f>IF(ISBLANK('5. Pp (3 años)'!G137),"",'5. Pp (3 años)'!G137)</f>
        <v/>
      </c>
      <c r="H137" s="32" t="str">
        <f>IF(ISBLANK('5. Pp (3 años)'!H137),"",'5. Pp (3 años)'!H137)</f>
        <v/>
      </c>
      <c r="I137" s="35" t="str">
        <f>IF(ISBLANK('5. Pp (3 años)'!I137),"",'5. Pp (3 años)'!I137)</f>
        <v/>
      </c>
      <c r="J137" s="35" t="str">
        <f>IF(ISBLANK('5. Pp (3 años)'!J137),"",'5. Pp (3 años)'!J137)</f>
        <v/>
      </c>
      <c r="K137" s="32" t="str">
        <f>IF(ISBLANK('5. Pp (3 años)'!K137),"",'5. Pp (3 años)'!K137)</f>
        <v/>
      </c>
      <c r="L137" s="35"/>
      <c r="M137" s="35"/>
      <c r="N137" s="35" t="str">
        <f>IF(ISBLANK('5. Pp (3 años)'!N137),"",'5. Pp (3 años)'!N137)</f>
        <v/>
      </c>
      <c r="O137" s="35" t="str">
        <f>IF(ISBLANK('5. Pp (3 años)'!O137),"",'5. Pp (3 años)'!O137)</f>
        <v/>
      </c>
      <c r="P137" s="185" t="str">
        <f>IF(ISBLANK('5. Pp (3 años)'!P137),"",'5. Pp (3 años)'!P137)</f>
        <v/>
      </c>
    </row>
    <row r="138" spans="2:16" ht="17.25" hidden="1">
      <c r="B138" s="518" t="str">
        <f>IF(ISBLANK('5. Pp (3 años)'!B138),"",'5. Pp (3 años)'!B138)</f>
        <v/>
      </c>
      <c r="C138" s="516" t="str">
        <f>IF(ISBLANK('5. Pp (3 años)'!C138),"",'5. Pp (3 años)'!C138)</f>
        <v/>
      </c>
      <c r="D138" s="515" t="str">
        <f>IF(ISBLANK('5. Pp (3 años)'!D138),"",'5. Pp (3 años)'!D138)</f>
        <v/>
      </c>
      <c r="E138" s="515" t="str">
        <f>IF(ISBLANK('5. Pp (3 años)'!E138),"",'5. Pp (3 años)'!E138)</f>
        <v/>
      </c>
      <c r="F138" s="515" t="str">
        <f>IF(ISBLANK('5. Pp (3 años)'!F138),"",'5. Pp (3 años)'!F138)</f>
        <v/>
      </c>
      <c r="G138" s="516" t="str">
        <f>IF(ISBLANK('5. Pp (3 años)'!G138),"",'5. Pp (3 años)'!G138)</f>
        <v/>
      </c>
      <c r="H138" s="516" t="str">
        <f>IF(ISBLANK('5. Pp (3 años)'!H138),"",'5. Pp (3 años)'!H138)</f>
        <v/>
      </c>
      <c r="I138" s="515" t="str">
        <f>IF(ISBLANK('5. Pp (3 años)'!I138),"",'5. Pp (3 años)'!I138)</f>
        <v/>
      </c>
      <c r="J138" s="515" t="str">
        <f>IF(ISBLANK('5. Pp (3 años)'!J138),"",'5. Pp (3 años)'!J138)</f>
        <v/>
      </c>
      <c r="K138" s="516" t="str">
        <f>IF(ISBLANK('5. Pp (3 años)'!K138),"",'5. Pp (3 años)'!K138)</f>
        <v/>
      </c>
      <c r="L138" s="515"/>
      <c r="M138" s="515"/>
      <c r="N138" s="515" t="str">
        <f>IF(ISBLANK('5. Pp (3 años)'!N138),"",'5. Pp (3 años)'!N138)</f>
        <v/>
      </c>
      <c r="O138" s="515" t="str">
        <f>IF(ISBLANK('5. Pp (3 años)'!O138),"",'5. Pp (3 años)'!O138)</f>
        <v/>
      </c>
      <c r="P138" s="517" t="str">
        <f>IF(ISBLANK('5. Pp (3 años)'!P138),"",'5. Pp (3 años)'!P138)</f>
        <v/>
      </c>
    </row>
    <row r="139" spans="2:16" ht="17.25" hidden="1">
      <c r="B139" s="99" t="str">
        <f>IF(ISBLANK('5. Pp (3 años)'!B139),"",'5. Pp (3 años)'!B139)</f>
        <v/>
      </c>
      <c r="C139" s="32" t="str">
        <f>IF(ISBLANK('5. Pp (3 años)'!C139),"",'5. Pp (3 años)'!C139)</f>
        <v/>
      </c>
      <c r="D139" s="35" t="str">
        <f>IF(ISBLANK('5. Pp (3 años)'!D139),"",'5. Pp (3 años)'!D139)</f>
        <v/>
      </c>
      <c r="E139" s="35" t="str">
        <f>IF(ISBLANK('5. Pp (3 años)'!E139),"",'5. Pp (3 años)'!E139)</f>
        <v/>
      </c>
      <c r="F139" s="35" t="str">
        <f>IF(ISBLANK('5. Pp (3 años)'!F139),"",'5. Pp (3 años)'!F139)</f>
        <v/>
      </c>
      <c r="G139" s="32" t="str">
        <f>IF(ISBLANK('5. Pp (3 años)'!G139),"",'5. Pp (3 años)'!G139)</f>
        <v/>
      </c>
      <c r="H139" s="32" t="str">
        <f>IF(ISBLANK('5. Pp (3 años)'!H139),"",'5. Pp (3 años)'!H139)</f>
        <v/>
      </c>
      <c r="I139" s="35" t="str">
        <f>IF(ISBLANK('5. Pp (3 años)'!I139),"",'5. Pp (3 años)'!I139)</f>
        <v/>
      </c>
      <c r="J139" s="35" t="str">
        <f>IF(ISBLANK('5. Pp (3 años)'!J139),"",'5. Pp (3 años)'!J139)</f>
        <v/>
      </c>
      <c r="K139" s="32" t="str">
        <f>IF(ISBLANK('5. Pp (3 años)'!K139),"",'5. Pp (3 años)'!K139)</f>
        <v/>
      </c>
      <c r="L139" s="35"/>
      <c r="M139" s="35"/>
      <c r="N139" s="35" t="str">
        <f>IF(ISBLANK('5. Pp (3 años)'!N139),"",'5. Pp (3 años)'!N139)</f>
        <v/>
      </c>
      <c r="O139" s="35" t="str">
        <f>IF(ISBLANK('5. Pp (3 años)'!O139),"",'5. Pp (3 años)'!O139)</f>
        <v/>
      </c>
      <c r="P139" s="185" t="str">
        <f>IF(ISBLANK('5. Pp (3 años)'!P139),"",'5. Pp (3 años)'!P139)</f>
        <v/>
      </c>
    </row>
    <row r="140" spans="2:16" ht="17.25" hidden="1">
      <c r="B140" s="99" t="str">
        <f>IF(ISBLANK('5. Pp (3 años)'!B140),"",'5. Pp (3 años)'!B140)</f>
        <v/>
      </c>
      <c r="C140" s="32" t="str">
        <f>IF(ISBLANK('5. Pp (3 años)'!C140),"",'5. Pp (3 años)'!C140)</f>
        <v/>
      </c>
      <c r="D140" s="35" t="str">
        <f>IF(ISBLANK('5. Pp (3 años)'!D140),"",'5. Pp (3 años)'!D140)</f>
        <v/>
      </c>
      <c r="E140" s="35" t="str">
        <f>IF(ISBLANK('5. Pp (3 años)'!E140),"",'5. Pp (3 años)'!E140)</f>
        <v/>
      </c>
      <c r="F140" s="35" t="str">
        <f>IF(ISBLANK('5. Pp (3 años)'!F140),"",'5. Pp (3 años)'!F140)</f>
        <v/>
      </c>
      <c r="G140" s="32" t="str">
        <f>IF(ISBLANK('5. Pp (3 años)'!G140),"",'5. Pp (3 años)'!G140)</f>
        <v/>
      </c>
      <c r="H140" s="32" t="str">
        <f>IF(ISBLANK('5. Pp (3 años)'!H140),"",'5. Pp (3 años)'!H140)</f>
        <v/>
      </c>
      <c r="I140" s="35" t="str">
        <f>IF(ISBLANK('5. Pp (3 años)'!I140),"",'5. Pp (3 años)'!I140)</f>
        <v/>
      </c>
      <c r="J140" s="35" t="str">
        <f>IF(ISBLANK('5. Pp (3 años)'!J140),"",'5. Pp (3 años)'!J140)</f>
        <v/>
      </c>
      <c r="K140" s="32" t="str">
        <f>IF(ISBLANK('5. Pp (3 años)'!K140),"",'5. Pp (3 años)'!K140)</f>
        <v/>
      </c>
      <c r="L140" s="35"/>
      <c r="M140" s="35"/>
      <c r="N140" s="35" t="str">
        <f>IF(ISBLANK('5. Pp (3 años)'!N140),"",'5. Pp (3 años)'!N140)</f>
        <v/>
      </c>
      <c r="O140" s="35" t="str">
        <f>IF(ISBLANK('5. Pp (3 años)'!O140),"",'5. Pp (3 años)'!O140)</f>
        <v/>
      </c>
      <c r="P140" s="185" t="str">
        <f>IF(ISBLANK('5. Pp (3 años)'!P140),"",'5. Pp (3 años)'!P140)</f>
        <v/>
      </c>
    </row>
    <row r="141" spans="2:16" ht="17.25" hidden="1">
      <c r="B141" s="99" t="str">
        <f>IF(ISBLANK('5. Pp (3 años)'!B141),"",'5. Pp (3 años)'!B141)</f>
        <v/>
      </c>
      <c r="C141" s="32" t="str">
        <f>IF(ISBLANK('5. Pp (3 años)'!C141),"",'5. Pp (3 años)'!C141)</f>
        <v/>
      </c>
      <c r="D141" s="35" t="str">
        <f>IF(ISBLANK('5. Pp (3 años)'!D141),"",'5. Pp (3 años)'!D141)</f>
        <v/>
      </c>
      <c r="E141" s="35" t="str">
        <f>IF(ISBLANK('5. Pp (3 años)'!E141),"",'5. Pp (3 años)'!E141)</f>
        <v/>
      </c>
      <c r="F141" s="35" t="str">
        <f>IF(ISBLANK('5. Pp (3 años)'!F141),"",'5. Pp (3 años)'!F141)</f>
        <v/>
      </c>
      <c r="G141" s="32" t="str">
        <f>IF(ISBLANK('5. Pp (3 años)'!G141),"",'5. Pp (3 años)'!G141)</f>
        <v/>
      </c>
      <c r="H141" s="32" t="str">
        <f>IF(ISBLANK('5. Pp (3 años)'!H141),"",'5. Pp (3 años)'!H141)</f>
        <v/>
      </c>
      <c r="I141" s="35" t="str">
        <f>IF(ISBLANK('5. Pp (3 años)'!I141),"",'5. Pp (3 años)'!I141)</f>
        <v/>
      </c>
      <c r="J141" s="35" t="str">
        <f>IF(ISBLANK('5. Pp (3 años)'!J141),"",'5. Pp (3 años)'!J141)</f>
        <v/>
      </c>
      <c r="K141" s="32" t="str">
        <f>IF(ISBLANK('5. Pp (3 años)'!K141),"",'5. Pp (3 años)'!K141)</f>
        <v/>
      </c>
      <c r="L141" s="35"/>
      <c r="M141" s="35"/>
      <c r="N141" s="35" t="str">
        <f>IF(ISBLANK('5. Pp (3 años)'!N141),"",'5. Pp (3 años)'!N141)</f>
        <v/>
      </c>
      <c r="O141" s="35" t="str">
        <f>IF(ISBLANK('5. Pp (3 años)'!O141),"",'5. Pp (3 años)'!O141)</f>
        <v/>
      </c>
      <c r="P141" s="185" t="str">
        <f>IF(ISBLANK('5. Pp (3 años)'!P141),"",'5. Pp (3 años)'!P141)</f>
        <v/>
      </c>
    </row>
    <row r="142" spans="2:16" ht="17.25" hidden="1">
      <c r="B142" s="99" t="str">
        <f>IF(ISBLANK('5. Pp (3 años)'!B142),"",'5. Pp (3 años)'!B142)</f>
        <v/>
      </c>
      <c r="C142" s="32" t="str">
        <f>IF(ISBLANK('5. Pp (3 años)'!C142),"",'5. Pp (3 años)'!C142)</f>
        <v/>
      </c>
      <c r="D142" s="35" t="str">
        <f>IF(ISBLANK('5. Pp (3 años)'!D142),"",'5. Pp (3 años)'!D142)</f>
        <v/>
      </c>
      <c r="E142" s="35" t="str">
        <f>IF(ISBLANK('5. Pp (3 años)'!E142),"",'5. Pp (3 años)'!E142)</f>
        <v/>
      </c>
      <c r="F142" s="35" t="str">
        <f>IF(ISBLANK('5. Pp (3 años)'!F142),"",'5. Pp (3 años)'!F142)</f>
        <v/>
      </c>
      <c r="G142" s="32" t="str">
        <f>IF(ISBLANK('5. Pp (3 años)'!G142),"",'5. Pp (3 años)'!G142)</f>
        <v/>
      </c>
      <c r="H142" s="32" t="str">
        <f>IF(ISBLANK('5. Pp (3 años)'!H142),"",'5. Pp (3 años)'!H142)</f>
        <v/>
      </c>
      <c r="I142" s="35" t="str">
        <f>IF(ISBLANK('5. Pp (3 años)'!I142),"",'5. Pp (3 años)'!I142)</f>
        <v/>
      </c>
      <c r="J142" s="35" t="str">
        <f>IF(ISBLANK('5. Pp (3 años)'!J142),"",'5. Pp (3 años)'!J142)</f>
        <v/>
      </c>
      <c r="K142" s="32" t="str">
        <f>IF(ISBLANK('5. Pp (3 años)'!K142),"",'5. Pp (3 años)'!K142)</f>
        <v/>
      </c>
      <c r="L142" s="35"/>
      <c r="M142" s="35"/>
      <c r="N142" s="35" t="str">
        <f>IF(ISBLANK('5. Pp (3 años)'!N142),"",'5. Pp (3 años)'!N142)</f>
        <v/>
      </c>
      <c r="O142" s="35" t="str">
        <f>IF(ISBLANK('5. Pp (3 años)'!O142),"",'5. Pp (3 años)'!O142)</f>
        <v/>
      </c>
      <c r="P142" s="185" t="str">
        <f>IF(ISBLANK('5. Pp (3 años)'!P142),"",'5. Pp (3 años)'!P142)</f>
        <v/>
      </c>
    </row>
    <row r="143" spans="2:16" ht="17.25" hidden="1">
      <c r="B143" s="99" t="str">
        <f>IF(ISBLANK('5. Pp (3 años)'!B143),"",'5. Pp (3 años)'!B143)</f>
        <v/>
      </c>
      <c r="C143" s="32" t="str">
        <f>IF(ISBLANK('5. Pp (3 años)'!C143),"",'5. Pp (3 años)'!C143)</f>
        <v/>
      </c>
      <c r="D143" s="35" t="str">
        <f>IF(ISBLANK('5. Pp (3 años)'!D143),"",'5. Pp (3 años)'!D143)</f>
        <v/>
      </c>
      <c r="E143" s="35" t="str">
        <f>IF(ISBLANK('5. Pp (3 años)'!E143),"",'5. Pp (3 años)'!E143)</f>
        <v/>
      </c>
      <c r="F143" s="35" t="str">
        <f>IF(ISBLANK('5. Pp (3 años)'!F143),"",'5. Pp (3 años)'!F143)</f>
        <v/>
      </c>
      <c r="G143" s="32" t="str">
        <f>IF(ISBLANK('5. Pp (3 años)'!G143),"",'5. Pp (3 años)'!G143)</f>
        <v/>
      </c>
      <c r="H143" s="32" t="str">
        <f>IF(ISBLANK('5. Pp (3 años)'!H143),"",'5. Pp (3 años)'!H143)</f>
        <v/>
      </c>
      <c r="I143" s="35" t="str">
        <f>IF(ISBLANK('5. Pp (3 años)'!I143),"",'5. Pp (3 años)'!I143)</f>
        <v/>
      </c>
      <c r="J143" s="35" t="str">
        <f>IF(ISBLANK('5. Pp (3 años)'!J143),"",'5. Pp (3 años)'!J143)</f>
        <v/>
      </c>
      <c r="K143" s="32" t="str">
        <f>IF(ISBLANK('5. Pp (3 años)'!K143),"",'5. Pp (3 años)'!K143)</f>
        <v/>
      </c>
      <c r="L143" s="35"/>
      <c r="M143" s="35"/>
      <c r="N143" s="35" t="str">
        <f>IF(ISBLANK('5. Pp (3 años)'!N143),"",'5. Pp (3 años)'!N143)</f>
        <v/>
      </c>
      <c r="O143" s="35" t="str">
        <f>IF(ISBLANK('5. Pp (3 años)'!O143),"",'5. Pp (3 años)'!O143)</f>
        <v/>
      </c>
      <c r="P143" s="185" t="str">
        <f>IF(ISBLANK('5. Pp (3 años)'!P143),"",'5. Pp (3 años)'!P143)</f>
        <v/>
      </c>
    </row>
    <row r="144" spans="2:16" ht="17.25" hidden="1">
      <c r="B144" s="518" t="str">
        <f>IF(ISBLANK('5. Pp (3 años)'!B144),"",'5. Pp (3 años)'!B144)</f>
        <v/>
      </c>
      <c r="C144" s="516" t="str">
        <f>IF(ISBLANK('5. Pp (3 años)'!C144),"",'5. Pp (3 años)'!C144)</f>
        <v/>
      </c>
      <c r="D144" s="515" t="str">
        <f>IF(ISBLANK('5. Pp (3 años)'!D144),"",'5. Pp (3 años)'!D144)</f>
        <v/>
      </c>
      <c r="E144" s="515" t="str">
        <f>IF(ISBLANK('5. Pp (3 años)'!E144),"",'5. Pp (3 años)'!E144)</f>
        <v/>
      </c>
      <c r="F144" s="515" t="str">
        <f>IF(ISBLANK('5. Pp (3 años)'!F144),"",'5. Pp (3 años)'!F144)</f>
        <v/>
      </c>
      <c r="G144" s="516" t="str">
        <f>IF(ISBLANK('5. Pp (3 años)'!G144),"",'5. Pp (3 años)'!G144)</f>
        <v/>
      </c>
      <c r="H144" s="516" t="str">
        <f>IF(ISBLANK('5. Pp (3 años)'!H144),"",'5. Pp (3 años)'!H144)</f>
        <v/>
      </c>
      <c r="I144" s="515" t="str">
        <f>IF(ISBLANK('5. Pp (3 años)'!I144),"",'5. Pp (3 años)'!I144)</f>
        <v/>
      </c>
      <c r="J144" s="515" t="str">
        <f>IF(ISBLANK('5. Pp (3 años)'!J144),"",'5. Pp (3 años)'!J144)</f>
        <v/>
      </c>
      <c r="K144" s="516" t="str">
        <f>IF(ISBLANK('5. Pp (3 años)'!K144),"",'5. Pp (3 años)'!K144)</f>
        <v/>
      </c>
      <c r="L144" s="515"/>
      <c r="M144" s="515"/>
      <c r="N144" s="515" t="str">
        <f>IF(ISBLANK('5. Pp (3 años)'!N144),"",'5. Pp (3 años)'!N144)</f>
        <v/>
      </c>
      <c r="O144" s="515" t="str">
        <f>IF(ISBLANK('5. Pp (3 años)'!O144),"",'5. Pp (3 años)'!O144)</f>
        <v/>
      </c>
      <c r="P144" s="517" t="str">
        <f>IF(ISBLANK('5. Pp (3 años)'!P144),"",'5. Pp (3 años)'!P144)</f>
        <v/>
      </c>
    </row>
    <row r="145" spans="2:16" ht="17.25" hidden="1">
      <c r="B145" s="99" t="str">
        <f>IF(ISBLANK('5. Pp (3 años)'!B145),"",'5. Pp (3 años)'!B145)</f>
        <v/>
      </c>
      <c r="C145" s="32" t="str">
        <f>IF(ISBLANK('5. Pp (3 años)'!C145),"",'5. Pp (3 años)'!C145)</f>
        <v/>
      </c>
      <c r="D145" s="35" t="str">
        <f>IF(ISBLANK('5. Pp (3 años)'!D145),"",'5. Pp (3 años)'!D145)</f>
        <v/>
      </c>
      <c r="E145" s="35" t="str">
        <f>IF(ISBLANK('5. Pp (3 años)'!E145),"",'5. Pp (3 años)'!E145)</f>
        <v/>
      </c>
      <c r="F145" s="35" t="str">
        <f>IF(ISBLANK('5. Pp (3 años)'!F145),"",'5. Pp (3 años)'!F145)</f>
        <v/>
      </c>
      <c r="G145" s="32" t="str">
        <f>IF(ISBLANK('5. Pp (3 años)'!G145),"",'5. Pp (3 años)'!G145)</f>
        <v/>
      </c>
      <c r="H145" s="32" t="str">
        <f>IF(ISBLANK('5. Pp (3 años)'!H145),"",'5. Pp (3 años)'!H145)</f>
        <v/>
      </c>
      <c r="I145" s="35" t="str">
        <f>IF(ISBLANK('5. Pp (3 años)'!I145),"",'5. Pp (3 años)'!I145)</f>
        <v/>
      </c>
      <c r="J145" s="35" t="str">
        <f>IF(ISBLANK('5. Pp (3 años)'!J145),"",'5. Pp (3 años)'!J145)</f>
        <v/>
      </c>
      <c r="K145" s="32" t="str">
        <f>IF(ISBLANK('5. Pp (3 años)'!K145),"",'5. Pp (3 años)'!K145)</f>
        <v/>
      </c>
      <c r="L145" s="35"/>
      <c r="M145" s="35"/>
      <c r="N145" s="35" t="str">
        <f>IF(ISBLANK('5. Pp (3 años)'!N145),"",'5. Pp (3 años)'!N145)</f>
        <v/>
      </c>
      <c r="O145" s="35" t="str">
        <f>IF(ISBLANK('5. Pp (3 años)'!O145),"",'5. Pp (3 años)'!O145)</f>
        <v/>
      </c>
      <c r="P145" s="185" t="str">
        <f>IF(ISBLANK('5. Pp (3 años)'!P145),"",'5. Pp (3 años)'!P145)</f>
        <v/>
      </c>
    </row>
    <row r="146" spans="2:16" ht="17.25" hidden="1">
      <c r="B146" s="99" t="str">
        <f>IF(ISBLANK('5. Pp (3 años)'!B146),"",'5. Pp (3 años)'!B146)</f>
        <v/>
      </c>
      <c r="C146" s="32" t="str">
        <f>IF(ISBLANK('5. Pp (3 años)'!C146),"",'5. Pp (3 años)'!C146)</f>
        <v/>
      </c>
      <c r="D146" s="35" t="str">
        <f>IF(ISBLANK('5. Pp (3 años)'!D146),"",'5. Pp (3 años)'!D146)</f>
        <v/>
      </c>
      <c r="E146" s="35" t="str">
        <f>IF(ISBLANK('5. Pp (3 años)'!E146),"",'5. Pp (3 años)'!E146)</f>
        <v/>
      </c>
      <c r="F146" s="35" t="str">
        <f>IF(ISBLANK('5. Pp (3 años)'!F146),"",'5. Pp (3 años)'!F146)</f>
        <v/>
      </c>
      <c r="G146" s="32" t="str">
        <f>IF(ISBLANK('5. Pp (3 años)'!G146),"",'5. Pp (3 años)'!G146)</f>
        <v/>
      </c>
      <c r="H146" s="32" t="str">
        <f>IF(ISBLANK('5. Pp (3 años)'!H146),"",'5. Pp (3 años)'!H146)</f>
        <v/>
      </c>
      <c r="I146" s="35" t="str">
        <f>IF(ISBLANK('5. Pp (3 años)'!I146),"",'5. Pp (3 años)'!I146)</f>
        <v/>
      </c>
      <c r="J146" s="35" t="str">
        <f>IF(ISBLANK('5. Pp (3 años)'!J146),"",'5. Pp (3 años)'!J146)</f>
        <v/>
      </c>
      <c r="K146" s="32" t="str">
        <f>IF(ISBLANK('5. Pp (3 años)'!K146),"",'5. Pp (3 años)'!K146)</f>
        <v/>
      </c>
      <c r="L146" s="35"/>
      <c r="M146" s="35"/>
      <c r="N146" s="35" t="str">
        <f>IF(ISBLANK('5. Pp (3 años)'!N146),"",'5. Pp (3 años)'!N146)</f>
        <v/>
      </c>
      <c r="O146" s="35" t="str">
        <f>IF(ISBLANK('5. Pp (3 años)'!O146),"",'5. Pp (3 años)'!O146)</f>
        <v/>
      </c>
      <c r="P146" s="185" t="str">
        <f>IF(ISBLANK('5. Pp (3 años)'!P146),"",'5. Pp (3 años)'!P146)</f>
        <v/>
      </c>
    </row>
    <row r="147" spans="2:16" ht="17.25" hidden="1">
      <c r="B147" s="99" t="str">
        <f>IF(ISBLANK('5. Pp (3 años)'!B147),"",'5. Pp (3 años)'!B147)</f>
        <v/>
      </c>
      <c r="C147" s="32" t="str">
        <f>IF(ISBLANK('5. Pp (3 años)'!C147),"",'5. Pp (3 años)'!C147)</f>
        <v/>
      </c>
      <c r="D147" s="35" t="str">
        <f>IF(ISBLANK('5. Pp (3 años)'!D147),"",'5. Pp (3 años)'!D147)</f>
        <v/>
      </c>
      <c r="E147" s="35" t="str">
        <f>IF(ISBLANK('5. Pp (3 años)'!E147),"",'5. Pp (3 años)'!E147)</f>
        <v/>
      </c>
      <c r="F147" s="35" t="str">
        <f>IF(ISBLANK('5. Pp (3 años)'!F147),"",'5. Pp (3 años)'!F147)</f>
        <v/>
      </c>
      <c r="G147" s="32" t="str">
        <f>IF(ISBLANK('5. Pp (3 años)'!G147),"",'5. Pp (3 años)'!G147)</f>
        <v/>
      </c>
      <c r="H147" s="32" t="str">
        <f>IF(ISBLANK('5. Pp (3 años)'!H147),"",'5. Pp (3 años)'!H147)</f>
        <v/>
      </c>
      <c r="I147" s="35" t="str">
        <f>IF(ISBLANK('5. Pp (3 años)'!I147),"",'5. Pp (3 años)'!I147)</f>
        <v/>
      </c>
      <c r="J147" s="35" t="str">
        <f>IF(ISBLANK('5. Pp (3 años)'!J147),"",'5. Pp (3 años)'!J147)</f>
        <v/>
      </c>
      <c r="K147" s="32" t="str">
        <f>IF(ISBLANK('5. Pp (3 años)'!K147),"",'5. Pp (3 años)'!K147)</f>
        <v/>
      </c>
      <c r="L147" s="35"/>
      <c r="M147" s="35"/>
      <c r="N147" s="35" t="str">
        <f>IF(ISBLANK('5. Pp (3 años)'!N147),"",'5. Pp (3 años)'!N147)</f>
        <v/>
      </c>
      <c r="O147" s="35" t="str">
        <f>IF(ISBLANK('5. Pp (3 años)'!O147),"",'5. Pp (3 años)'!O147)</f>
        <v/>
      </c>
      <c r="P147" s="185" t="str">
        <f>IF(ISBLANK('5. Pp (3 años)'!P147),"",'5. Pp (3 años)'!P147)</f>
        <v/>
      </c>
    </row>
    <row r="148" spans="2:16" ht="17.25" hidden="1">
      <c r="B148" s="99" t="str">
        <f>IF(ISBLANK('5. Pp (3 años)'!B148),"",'5. Pp (3 años)'!B148)</f>
        <v/>
      </c>
      <c r="C148" s="32" t="str">
        <f>IF(ISBLANK('5. Pp (3 años)'!C148),"",'5. Pp (3 años)'!C148)</f>
        <v/>
      </c>
      <c r="D148" s="35" t="str">
        <f>IF(ISBLANK('5. Pp (3 años)'!D148),"",'5. Pp (3 años)'!D148)</f>
        <v/>
      </c>
      <c r="E148" s="35" t="str">
        <f>IF(ISBLANK('5. Pp (3 años)'!E148),"",'5. Pp (3 años)'!E148)</f>
        <v/>
      </c>
      <c r="F148" s="35" t="str">
        <f>IF(ISBLANK('5. Pp (3 años)'!F148),"",'5. Pp (3 años)'!F148)</f>
        <v/>
      </c>
      <c r="G148" s="32" t="str">
        <f>IF(ISBLANK('5. Pp (3 años)'!G148),"",'5. Pp (3 años)'!G148)</f>
        <v/>
      </c>
      <c r="H148" s="32" t="str">
        <f>IF(ISBLANK('5. Pp (3 años)'!H148),"",'5. Pp (3 años)'!H148)</f>
        <v/>
      </c>
      <c r="I148" s="35" t="str">
        <f>IF(ISBLANK('5. Pp (3 años)'!I148),"",'5. Pp (3 años)'!I148)</f>
        <v/>
      </c>
      <c r="J148" s="35" t="str">
        <f>IF(ISBLANK('5. Pp (3 años)'!J148),"",'5. Pp (3 años)'!J148)</f>
        <v/>
      </c>
      <c r="K148" s="32" t="str">
        <f>IF(ISBLANK('5. Pp (3 años)'!K148),"",'5. Pp (3 años)'!K148)</f>
        <v/>
      </c>
      <c r="L148" s="35"/>
      <c r="M148" s="35"/>
      <c r="N148" s="35" t="str">
        <f>IF(ISBLANK('5. Pp (3 años)'!N148),"",'5. Pp (3 años)'!N148)</f>
        <v/>
      </c>
      <c r="O148" s="35" t="str">
        <f>IF(ISBLANK('5. Pp (3 años)'!O148),"",'5. Pp (3 años)'!O148)</f>
        <v/>
      </c>
      <c r="P148" s="185" t="str">
        <f>IF(ISBLANK('5. Pp (3 años)'!P148),"",'5. Pp (3 años)'!P148)</f>
        <v/>
      </c>
    </row>
    <row r="149" spans="2:16" ht="17.25" hidden="1">
      <c r="B149" s="99" t="str">
        <f>IF(ISBLANK('5. Pp (3 años)'!B149),"",'5. Pp (3 años)'!B149)</f>
        <v/>
      </c>
      <c r="C149" s="32" t="str">
        <f>IF(ISBLANK('5. Pp (3 años)'!C149),"",'5. Pp (3 años)'!C149)</f>
        <v/>
      </c>
      <c r="D149" s="35" t="str">
        <f>IF(ISBLANK('5. Pp (3 años)'!D149),"",'5. Pp (3 años)'!D149)</f>
        <v/>
      </c>
      <c r="E149" s="35" t="str">
        <f>IF(ISBLANK('5. Pp (3 años)'!E149),"",'5. Pp (3 años)'!E149)</f>
        <v/>
      </c>
      <c r="F149" s="35" t="str">
        <f>IF(ISBLANK('5. Pp (3 años)'!F149),"",'5. Pp (3 años)'!F149)</f>
        <v/>
      </c>
      <c r="G149" s="32" t="str">
        <f>IF(ISBLANK('5. Pp (3 años)'!G149),"",'5. Pp (3 años)'!G149)</f>
        <v/>
      </c>
      <c r="H149" s="32" t="str">
        <f>IF(ISBLANK('5. Pp (3 años)'!H149),"",'5. Pp (3 años)'!H149)</f>
        <v/>
      </c>
      <c r="I149" s="35" t="str">
        <f>IF(ISBLANK('5. Pp (3 años)'!I149),"",'5. Pp (3 años)'!I149)</f>
        <v/>
      </c>
      <c r="J149" s="35" t="str">
        <f>IF(ISBLANK('5. Pp (3 años)'!J149),"",'5. Pp (3 años)'!J149)</f>
        <v/>
      </c>
      <c r="K149" s="32" t="str">
        <f>IF(ISBLANK('5. Pp (3 años)'!K149),"",'5. Pp (3 años)'!K149)</f>
        <v/>
      </c>
      <c r="L149" s="35"/>
      <c r="M149" s="35"/>
      <c r="N149" s="35" t="str">
        <f>IF(ISBLANK('5. Pp (3 años)'!N149),"",'5. Pp (3 años)'!N149)</f>
        <v/>
      </c>
      <c r="O149" s="35" t="str">
        <f>IF(ISBLANK('5. Pp (3 años)'!O149),"",'5. Pp (3 años)'!O149)</f>
        <v/>
      </c>
      <c r="P149" s="185" t="str">
        <f>IF(ISBLANK('5. Pp (3 años)'!P149),"",'5. Pp (3 años)'!P149)</f>
        <v/>
      </c>
    </row>
    <row r="150" spans="2:16" ht="17.25" hidden="1">
      <c r="B150" s="518" t="str">
        <f>IF(ISBLANK('5. Pp (3 años)'!B150),"",'5. Pp (3 años)'!B150)</f>
        <v/>
      </c>
      <c r="C150" s="516" t="str">
        <f>IF(ISBLANK('5. Pp (3 años)'!C150),"",'5. Pp (3 años)'!C150)</f>
        <v/>
      </c>
      <c r="D150" s="515" t="str">
        <f>IF(ISBLANK('5. Pp (3 años)'!D150),"",'5. Pp (3 años)'!D150)</f>
        <v/>
      </c>
      <c r="E150" s="515" t="str">
        <f>IF(ISBLANK('5. Pp (3 años)'!E150),"",'5. Pp (3 años)'!E150)</f>
        <v/>
      </c>
      <c r="F150" s="515" t="str">
        <f>IF(ISBLANK('5. Pp (3 años)'!F150),"",'5. Pp (3 años)'!F150)</f>
        <v/>
      </c>
      <c r="G150" s="516" t="str">
        <f>IF(ISBLANK('5. Pp (3 años)'!G150),"",'5. Pp (3 años)'!G150)</f>
        <v/>
      </c>
      <c r="H150" s="516" t="str">
        <f>IF(ISBLANK('5. Pp (3 años)'!H150),"",'5. Pp (3 años)'!H150)</f>
        <v/>
      </c>
      <c r="I150" s="515" t="str">
        <f>IF(ISBLANK('5. Pp (3 años)'!I150),"",'5. Pp (3 años)'!I150)</f>
        <v/>
      </c>
      <c r="J150" s="515" t="str">
        <f>IF(ISBLANK('5. Pp (3 años)'!J150),"",'5. Pp (3 años)'!J150)</f>
        <v/>
      </c>
      <c r="K150" s="516" t="str">
        <f>IF(ISBLANK('5. Pp (3 años)'!K150),"",'5. Pp (3 años)'!K150)</f>
        <v/>
      </c>
      <c r="L150" s="515"/>
      <c r="M150" s="515"/>
      <c r="N150" s="515" t="str">
        <f>IF(ISBLANK('5. Pp (3 años)'!N150),"",'5. Pp (3 años)'!N150)</f>
        <v/>
      </c>
      <c r="O150" s="515" t="str">
        <f>IF(ISBLANK('5. Pp (3 años)'!O150),"",'5. Pp (3 años)'!O150)</f>
        <v/>
      </c>
      <c r="P150" s="517" t="str">
        <f>IF(ISBLANK('5. Pp (3 años)'!P150),"",'5. Pp (3 años)'!P150)</f>
        <v/>
      </c>
    </row>
    <row r="151" spans="2:16" ht="17.25" hidden="1">
      <c r="B151" s="99" t="str">
        <f>IF(ISBLANK('5. Pp (3 años)'!B151),"",'5. Pp (3 años)'!B151)</f>
        <v/>
      </c>
      <c r="C151" s="32" t="str">
        <f>IF(ISBLANK('5. Pp (3 años)'!C151),"",'5. Pp (3 años)'!C151)</f>
        <v/>
      </c>
      <c r="D151" s="35" t="str">
        <f>IF(ISBLANK('5. Pp (3 años)'!D151),"",'5. Pp (3 años)'!D151)</f>
        <v/>
      </c>
      <c r="E151" s="35" t="str">
        <f>IF(ISBLANK('5. Pp (3 años)'!E151),"",'5. Pp (3 años)'!E151)</f>
        <v/>
      </c>
      <c r="F151" s="35" t="str">
        <f>IF(ISBLANK('5. Pp (3 años)'!F151),"",'5. Pp (3 años)'!F151)</f>
        <v/>
      </c>
      <c r="G151" s="32" t="str">
        <f>IF(ISBLANK('5. Pp (3 años)'!G151),"",'5. Pp (3 años)'!G151)</f>
        <v/>
      </c>
      <c r="H151" s="32" t="str">
        <f>IF(ISBLANK('5. Pp (3 años)'!H151),"",'5. Pp (3 años)'!H151)</f>
        <v/>
      </c>
      <c r="I151" s="35" t="str">
        <f>IF(ISBLANK('5. Pp (3 años)'!I151),"",'5. Pp (3 años)'!I151)</f>
        <v/>
      </c>
      <c r="J151" s="35" t="str">
        <f>IF(ISBLANK('5. Pp (3 años)'!J151),"",'5. Pp (3 años)'!J151)</f>
        <v/>
      </c>
      <c r="K151" s="32" t="str">
        <f>IF(ISBLANK('5. Pp (3 años)'!K151),"",'5. Pp (3 años)'!K151)</f>
        <v/>
      </c>
      <c r="L151" s="35"/>
      <c r="M151" s="35"/>
      <c r="N151" s="35" t="str">
        <f>IF(ISBLANK('5. Pp (3 años)'!N151),"",'5. Pp (3 años)'!N151)</f>
        <v/>
      </c>
      <c r="O151" s="35" t="str">
        <f>IF(ISBLANK('5. Pp (3 años)'!O151),"",'5. Pp (3 años)'!O151)</f>
        <v/>
      </c>
      <c r="P151" s="185" t="str">
        <f>IF(ISBLANK('5. Pp (3 años)'!P151),"",'5. Pp (3 años)'!P151)</f>
        <v/>
      </c>
    </row>
    <row r="152" spans="2:16" ht="17.25" hidden="1">
      <c r="B152" s="99" t="str">
        <f>IF(ISBLANK('5. Pp (3 años)'!B152),"",'5. Pp (3 años)'!B152)</f>
        <v/>
      </c>
      <c r="C152" s="32" t="str">
        <f>IF(ISBLANK('5. Pp (3 años)'!C152),"",'5. Pp (3 años)'!C152)</f>
        <v/>
      </c>
      <c r="D152" s="35" t="str">
        <f>IF(ISBLANK('5. Pp (3 años)'!D152),"",'5. Pp (3 años)'!D152)</f>
        <v/>
      </c>
      <c r="E152" s="35" t="str">
        <f>IF(ISBLANK('5. Pp (3 años)'!E152),"",'5. Pp (3 años)'!E152)</f>
        <v/>
      </c>
      <c r="F152" s="35" t="str">
        <f>IF(ISBLANK('5. Pp (3 años)'!F152),"",'5. Pp (3 años)'!F152)</f>
        <v/>
      </c>
      <c r="G152" s="32" t="str">
        <f>IF(ISBLANK('5. Pp (3 años)'!G152),"",'5. Pp (3 años)'!G152)</f>
        <v/>
      </c>
      <c r="H152" s="32" t="str">
        <f>IF(ISBLANK('5. Pp (3 años)'!H152),"",'5. Pp (3 años)'!H152)</f>
        <v/>
      </c>
      <c r="I152" s="35" t="str">
        <f>IF(ISBLANK('5. Pp (3 años)'!I152),"",'5. Pp (3 años)'!I152)</f>
        <v/>
      </c>
      <c r="J152" s="35" t="str">
        <f>IF(ISBLANK('5. Pp (3 años)'!J152),"",'5. Pp (3 años)'!J152)</f>
        <v/>
      </c>
      <c r="K152" s="32" t="str">
        <f>IF(ISBLANK('5. Pp (3 años)'!K152),"",'5. Pp (3 años)'!K152)</f>
        <v/>
      </c>
      <c r="L152" s="35"/>
      <c r="M152" s="35"/>
      <c r="N152" s="35" t="str">
        <f>IF(ISBLANK('5. Pp (3 años)'!N152),"",'5. Pp (3 años)'!N152)</f>
        <v/>
      </c>
      <c r="O152" s="35" t="str">
        <f>IF(ISBLANK('5. Pp (3 años)'!O152),"",'5. Pp (3 años)'!O152)</f>
        <v/>
      </c>
      <c r="P152" s="185" t="str">
        <f>IF(ISBLANK('5. Pp (3 años)'!P152),"",'5. Pp (3 años)'!P152)</f>
        <v/>
      </c>
    </row>
    <row r="153" spans="2:16" ht="17.25" hidden="1">
      <c r="B153" s="99" t="str">
        <f>IF(ISBLANK('5. Pp (3 años)'!B153),"",'5. Pp (3 años)'!B153)</f>
        <v/>
      </c>
      <c r="C153" s="32" t="str">
        <f>IF(ISBLANK('5. Pp (3 años)'!C153),"",'5. Pp (3 años)'!C153)</f>
        <v/>
      </c>
      <c r="D153" s="35" t="str">
        <f>IF(ISBLANK('5. Pp (3 años)'!D153),"",'5. Pp (3 años)'!D153)</f>
        <v/>
      </c>
      <c r="E153" s="35" t="str">
        <f>IF(ISBLANK('5. Pp (3 años)'!E153),"",'5. Pp (3 años)'!E153)</f>
        <v/>
      </c>
      <c r="F153" s="35" t="str">
        <f>IF(ISBLANK('5. Pp (3 años)'!F153),"",'5. Pp (3 años)'!F153)</f>
        <v/>
      </c>
      <c r="G153" s="32" t="str">
        <f>IF(ISBLANK('5. Pp (3 años)'!G153),"",'5. Pp (3 años)'!G153)</f>
        <v/>
      </c>
      <c r="H153" s="32" t="str">
        <f>IF(ISBLANK('5. Pp (3 años)'!H153),"",'5. Pp (3 años)'!H153)</f>
        <v/>
      </c>
      <c r="I153" s="35" t="str">
        <f>IF(ISBLANK('5. Pp (3 años)'!I153),"",'5. Pp (3 años)'!I153)</f>
        <v/>
      </c>
      <c r="J153" s="35" t="str">
        <f>IF(ISBLANK('5. Pp (3 años)'!J153),"",'5. Pp (3 años)'!J153)</f>
        <v/>
      </c>
      <c r="K153" s="32" t="str">
        <f>IF(ISBLANK('5. Pp (3 años)'!K153),"",'5. Pp (3 años)'!K153)</f>
        <v/>
      </c>
      <c r="L153" s="35"/>
      <c r="M153" s="35"/>
      <c r="N153" s="35" t="str">
        <f>IF(ISBLANK('5. Pp (3 años)'!N153),"",'5. Pp (3 años)'!N153)</f>
        <v/>
      </c>
      <c r="O153" s="35" t="str">
        <f>IF(ISBLANK('5. Pp (3 años)'!O153),"",'5. Pp (3 años)'!O153)</f>
        <v/>
      </c>
      <c r="P153" s="185" t="str">
        <f>IF(ISBLANK('5. Pp (3 años)'!P153),"",'5. Pp (3 años)'!P153)</f>
        <v/>
      </c>
    </row>
    <row r="154" spans="2:16" ht="17.25" hidden="1">
      <c r="B154" s="99" t="str">
        <f>IF(ISBLANK('5. Pp (3 años)'!B154),"",'5. Pp (3 años)'!B154)</f>
        <v/>
      </c>
      <c r="C154" s="32" t="str">
        <f>IF(ISBLANK('5. Pp (3 años)'!C154),"",'5. Pp (3 años)'!C154)</f>
        <v/>
      </c>
      <c r="D154" s="35" t="str">
        <f>IF(ISBLANK('5. Pp (3 años)'!D154),"",'5. Pp (3 años)'!D154)</f>
        <v/>
      </c>
      <c r="E154" s="35" t="str">
        <f>IF(ISBLANK('5. Pp (3 años)'!E154),"",'5. Pp (3 años)'!E154)</f>
        <v/>
      </c>
      <c r="F154" s="35" t="str">
        <f>IF(ISBLANK('5. Pp (3 años)'!F154),"",'5. Pp (3 años)'!F154)</f>
        <v/>
      </c>
      <c r="G154" s="32" t="str">
        <f>IF(ISBLANK('5. Pp (3 años)'!G154),"",'5. Pp (3 años)'!G154)</f>
        <v/>
      </c>
      <c r="H154" s="32" t="str">
        <f>IF(ISBLANK('5. Pp (3 años)'!H154),"",'5. Pp (3 años)'!H154)</f>
        <v/>
      </c>
      <c r="I154" s="35" t="str">
        <f>IF(ISBLANK('5. Pp (3 años)'!I154),"",'5. Pp (3 años)'!I154)</f>
        <v/>
      </c>
      <c r="J154" s="35" t="str">
        <f>IF(ISBLANK('5. Pp (3 años)'!J154),"",'5. Pp (3 años)'!J154)</f>
        <v/>
      </c>
      <c r="K154" s="32" t="str">
        <f>IF(ISBLANK('5. Pp (3 años)'!K154),"",'5. Pp (3 años)'!K154)</f>
        <v/>
      </c>
      <c r="L154" s="35"/>
      <c r="M154" s="35"/>
      <c r="N154" s="35" t="str">
        <f>IF(ISBLANK('5. Pp (3 años)'!N154),"",'5. Pp (3 años)'!N154)</f>
        <v/>
      </c>
      <c r="O154" s="35" t="str">
        <f>IF(ISBLANK('5. Pp (3 años)'!O154),"",'5. Pp (3 años)'!O154)</f>
        <v/>
      </c>
      <c r="P154" s="185" t="str">
        <f>IF(ISBLANK('5. Pp (3 años)'!P154),"",'5. Pp (3 años)'!P154)</f>
        <v/>
      </c>
    </row>
    <row r="155" spans="2:16" ht="17.25" hidden="1">
      <c r="B155" s="99" t="str">
        <f>IF(ISBLANK('5. Pp (3 años)'!B155),"",'5. Pp (3 años)'!B155)</f>
        <v/>
      </c>
      <c r="C155" s="32" t="str">
        <f>IF(ISBLANK('5. Pp (3 años)'!C155),"",'5. Pp (3 años)'!C155)</f>
        <v/>
      </c>
      <c r="D155" s="35" t="str">
        <f>IF(ISBLANK('5. Pp (3 años)'!D155),"",'5. Pp (3 años)'!D155)</f>
        <v/>
      </c>
      <c r="E155" s="35" t="str">
        <f>IF(ISBLANK('5. Pp (3 años)'!E155),"",'5. Pp (3 años)'!E155)</f>
        <v/>
      </c>
      <c r="F155" s="35" t="str">
        <f>IF(ISBLANK('5. Pp (3 años)'!F155),"",'5. Pp (3 años)'!F155)</f>
        <v/>
      </c>
      <c r="G155" s="32" t="str">
        <f>IF(ISBLANK('5. Pp (3 años)'!G155),"",'5. Pp (3 años)'!G155)</f>
        <v/>
      </c>
      <c r="H155" s="32" t="str">
        <f>IF(ISBLANK('5. Pp (3 años)'!H155),"",'5. Pp (3 años)'!H155)</f>
        <v/>
      </c>
      <c r="I155" s="35" t="str">
        <f>IF(ISBLANK('5. Pp (3 años)'!I155),"",'5. Pp (3 años)'!I155)</f>
        <v/>
      </c>
      <c r="J155" s="35" t="str">
        <f>IF(ISBLANK('5. Pp (3 años)'!J155),"",'5. Pp (3 años)'!J155)</f>
        <v/>
      </c>
      <c r="K155" s="32" t="str">
        <f>IF(ISBLANK('5. Pp (3 años)'!K155),"",'5. Pp (3 años)'!K155)</f>
        <v/>
      </c>
      <c r="L155" s="35"/>
      <c r="M155" s="35"/>
      <c r="N155" s="35" t="str">
        <f>IF(ISBLANK('5. Pp (3 años)'!N155),"",'5. Pp (3 años)'!N155)</f>
        <v/>
      </c>
      <c r="O155" s="35" t="str">
        <f>IF(ISBLANK('5. Pp (3 años)'!O155),"",'5. Pp (3 años)'!O155)</f>
        <v/>
      </c>
      <c r="P155" s="185" t="str">
        <f>IF(ISBLANK('5. Pp (3 años)'!P155),"",'5. Pp (3 años)'!P155)</f>
        <v/>
      </c>
    </row>
    <row r="156" spans="2:16" ht="17.25" hidden="1">
      <c r="B156" s="518" t="str">
        <f>IF(ISBLANK('5. Pp (3 años)'!B156),"",'5. Pp (3 años)'!B156)</f>
        <v/>
      </c>
      <c r="C156" s="516" t="str">
        <f>IF(ISBLANK('5. Pp (3 años)'!C156),"",'5. Pp (3 años)'!C156)</f>
        <v/>
      </c>
      <c r="D156" s="515" t="str">
        <f>IF(ISBLANK('5. Pp (3 años)'!D156),"",'5. Pp (3 años)'!D156)</f>
        <v/>
      </c>
      <c r="E156" s="515" t="str">
        <f>IF(ISBLANK('5. Pp (3 años)'!E156),"",'5. Pp (3 años)'!E156)</f>
        <v/>
      </c>
      <c r="F156" s="515" t="str">
        <f>IF(ISBLANK('5. Pp (3 años)'!F156),"",'5. Pp (3 años)'!F156)</f>
        <v/>
      </c>
      <c r="G156" s="516" t="str">
        <f>IF(ISBLANK('5. Pp (3 años)'!G156),"",'5. Pp (3 años)'!G156)</f>
        <v/>
      </c>
      <c r="H156" s="516" t="str">
        <f>IF(ISBLANK('5. Pp (3 años)'!H156),"",'5. Pp (3 años)'!H156)</f>
        <v/>
      </c>
      <c r="I156" s="515" t="str">
        <f>IF(ISBLANK('5. Pp (3 años)'!I156),"",'5. Pp (3 años)'!I156)</f>
        <v/>
      </c>
      <c r="J156" s="515" t="str">
        <f>IF(ISBLANK('5. Pp (3 años)'!J156),"",'5. Pp (3 años)'!J156)</f>
        <v/>
      </c>
      <c r="K156" s="516" t="str">
        <f>IF(ISBLANK('5. Pp (3 años)'!K156),"",'5. Pp (3 años)'!K156)</f>
        <v/>
      </c>
      <c r="L156" s="515"/>
      <c r="M156" s="515"/>
      <c r="N156" s="515" t="str">
        <f>IF(ISBLANK('5. Pp (3 años)'!N156),"",'5. Pp (3 años)'!N156)</f>
        <v/>
      </c>
      <c r="O156" s="515" t="str">
        <f>IF(ISBLANK('5. Pp (3 años)'!O156),"",'5. Pp (3 años)'!O156)</f>
        <v/>
      </c>
      <c r="P156" s="517" t="str">
        <f>IF(ISBLANK('5. Pp (3 años)'!P156),"",'5. Pp (3 años)'!P156)</f>
        <v/>
      </c>
    </row>
    <row r="157" spans="2:16" ht="17.25" hidden="1">
      <c r="B157" s="99" t="str">
        <f>IF(ISBLANK('5. Pp (3 años)'!B157),"",'5. Pp (3 años)'!B157)</f>
        <v/>
      </c>
      <c r="C157" s="32" t="str">
        <f>IF(ISBLANK('5. Pp (3 años)'!C157),"",'5. Pp (3 años)'!C157)</f>
        <v/>
      </c>
      <c r="D157" s="35" t="str">
        <f>IF(ISBLANK('5. Pp (3 años)'!D157),"",'5. Pp (3 años)'!D157)</f>
        <v/>
      </c>
      <c r="E157" s="35" t="str">
        <f>IF(ISBLANK('5. Pp (3 años)'!E157),"",'5. Pp (3 años)'!E157)</f>
        <v/>
      </c>
      <c r="F157" s="35" t="str">
        <f>IF(ISBLANK('5. Pp (3 años)'!F157),"",'5. Pp (3 años)'!F157)</f>
        <v/>
      </c>
      <c r="G157" s="32" t="str">
        <f>IF(ISBLANK('5. Pp (3 años)'!G157),"",'5. Pp (3 años)'!G157)</f>
        <v/>
      </c>
      <c r="H157" s="32" t="str">
        <f>IF(ISBLANK('5. Pp (3 años)'!H157),"",'5. Pp (3 años)'!H157)</f>
        <v/>
      </c>
      <c r="I157" s="35" t="str">
        <f>IF(ISBLANK('5. Pp (3 años)'!I157),"",'5. Pp (3 años)'!I157)</f>
        <v/>
      </c>
      <c r="J157" s="35" t="str">
        <f>IF(ISBLANK('5. Pp (3 años)'!J157),"",'5. Pp (3 años)'!J157)</f>
        <v/>
      </c>
      <c r="K157" s="32" t="str">
        <f>IF(ISBLANK('5. Pp (3 años)'!K157),"",'5. Pp (3 años)'!K157)</f>
        <v/>
      </c>
      <c r="L157" s="35"/>
      <c r="M157" s="35"/>
      <c r="N157" s="35" t="str">
        <f>IF(ISBLANK('5. Pp (3 años)'!N157),"",'5. Pp (3 años)'!N157)</f>
        <v/>
      </c>
      <c r="O157" s="35" t="str">
        <f>IF(ISBLANK('5. Pp (3 años)'!O157),"",'5. Pp (3 años)'!O157)</f>
        <v/>
      </c>
      <c r="P157" s="185" t="str">
        <f>IF(ISBLANK('5. Pp (3 años)'!P157),"",'5. Pp (3 años)'!P157)</f>
        <v/>
      </c>
    </row>
    <row r="158" spans="2:16" ht="17.25" hidden="1">
      <c r="B158" s="99" t="str">
        <f>IF(ISBLANK('5. Pp (3 años)'!B158),"",'5. Pp (3 años)'!B158)</f>
        <v/>
      </c>
      <c r="C158" s="32" t="str">
        <f>IF(ISBLANK('5. Pp (3 años)'!C158),"",'5. Pp (3 años)'!C158)</f>
        <v/>
      </c>
      <c r="D158" s="35" t="str">
        <f>IF(ISBLANK('5. Pp (3 años)'!D158),"",'5. Pp (3 años)'!D158)</f>
        <v/>
      </c>
      <c r="E158" s="35" t="str">
        <f>IF(ISBLANK('5. Pp (3 años)'!E158),"",'5. Pp (3 años)'!E158)</f>
        <v/>
      </c>
      <c r="F158" s="35" t="str">
        <f>IF(ISBLANK('5. Pp (3 años)'!F158),"",'5. Pp (3 años)'!F158)</f>
        <v/>
      </c>
      <c r="G158" s="32" t="str">
        <f>IF(ISBLANK('5. Pp (3 años)'!G158),"",'5. Pp (3 años)'!G158)</f>
        <v/>
      </c>
      <c r="H158" s="32" t="str">
        <f>IF(ISBLANK('5. Pp (3 años)'!H158),"",'5. Pp (3 años)'!H158)</f>
        <v/>
      </c>
      <c r="I158" s="35" t="str">
        <f>IF(ISBLANK('5. Pp (3 años)'!I158),"",'5. Pp (3 años)'!I158)</f>
        <v/>
      </c>
      <c r="J158" s="35" t="str">
        <f>IF(ISBLANK('5. Pp (3 años)'!J158),"",'5. Pp (3 años)'!J158)</f>
        <v/>
      </c>
      <c r="K158" s="32" t="str">
        <f>IF(ISBLANK('5. Pp (3 años)'!K158),"",'5. Pp (3 años)'!K158)</f>
        <v/>
      </c>
      <c r="L158" s="35"/>
      <c r="M158" s="35"/>
      <c r="N158" s="35" t="str">
        <f>IF(ISBLANK('5. Pp (3 años)'!N158),"",'5. Pp (3 años)'!N158)</f>
        <v/>
      </c>
      <c r="O158" s="35" t="str">
        <f>IF(ISBLANK('5. Pp (3 años)'!O158),"",'5. Pp (3 años)'!O158)</f>
        <v/>
      </c>
      <c r="P158" s="185" t="str">
        <f>IF(ISBLANK('5. Pp (3 años)'!P158),"",'5. Pp (3 años)'!P158)</f>
        <v/>
      </c>
    </row>
    <row r="159" spans="2:16" ht="17.25" hidden="1">
      <c r="B159" s="99" t="str">
        <f>IF(ISBLANK('5. Pp (3 años)'!B159),"",'5. Pp (3 años)'!B159)</f>
        <v/>
      </c>
      <c r="C159" s="32" t="str">
        <f>IF(ISBLANK('5. Pp (3 años)'!C159),"",'5. Pp (3 años)'!C159)</f>
        <v/>
      </c>
      <c r="D159" s="35" t="str">
        <f>IF(ISBLANK('5. Pp (3 años)'!D159),"",'5. Pp (3 años)'!D159)</f>
        <v/>
      </c>
      <c r="E159" s="35" t="str">
        <f>IF(ISBLANK('5. Pp (3 años)'!E159),"",'5. Pp (3 años)'!E159)</f>
        <v/>
      </c>
      <c r="F159" s="35" t="str">
        <f>IF(ISBLANK('5. Pp (3 años)'!F159),"",'5. Pp (3 años)'!F159)</f>
        <v/>
      </c>
      <c r="G159" s="32" t="str">
        <f>IF(ISBLANK('5. Pp (3 años)'!G159),"",'5. Pp (3 años)'!G159)</f>
        <v/>
      </c>
      <c r="H159" s="32" t="str">
        <f>IF(ISBLANK('5. Pp (3 años)'!H159),"",'5. Pp (3 años)'!H159)</f>
        <v/>
      </c>
      <c r="I159" s="35" t="str">
        <f>IF(ISBLANK('5. Pp (3 años)'!I159),"",'5. Pp (3 años)'!I159)</f>
        <v/>
      </c>
      <c r="J159" s="35" t="str">
        <f>IF(ISBLANK('5. Pp (3 años)'!J159),"",'5. Pp (3 años)'!J159)</f>
        <v/>
      </c>
      <c r="K159" s="32" t="str">
        <f>IF(ISBLANK('5. Pp (3 años)'!K159),"",'5. Pp (3 años)'!K159)</f>
        <v/>
      </c>
      <c r="L159" s="35"/>
      <c r="M159" s="35"/>
      <c r="N159" s="35" t="str">
        <f>IF(ISBLANK('5. Pp (3 años)'!N159),"",'5. Pp (3 años)'!N159)</f>
        <v/>
      </c>
      <c r="O159" s="35" t="str">
        <f>IF(ISBLANK('5. Pp (3 años)'!O159),"",'5. Pp (3 años)'!O159)</f>
        <v/>
      </c>
      <c r="P159" s="185" t="str">
        <f>IF(ISBLANK('5. Pp (3 años)'!P159),"",'5. Pp (3 años)'!P159)</f>
        <v/>
      </c>
    </row>
    <row r="160" spans="2:16" ht="17.25" hidden="1">
      <c r="B160" s="99" t="str">
        <f>IF(ISBLANK('5. Pp (3 años)'!B160),"",'5. Pp (3 años)'!B160)</f>
        <v/>
      </c>
      <c r="C160" s="32" t="str">
        <f>IF(ISBLANK('5. Pp (3 años)'!C160),"",'5. Pp (3 años)'!C160)</f>
        <v/>
      </c>
      <c r="D160" s="35" t="str">
        <f>IF(ISBLANK('5. Pp (3 años)'!D160),"",'5. Pp (3 años)'!D160)</f>
        <v/>
      </c>
      <c r="E160" s="35" t="str">
        <f>IF(ISBLANK('5. Pp (3 años)'!E160),"",'5. Pp (3 años)'!E160)</f>
        <v/>
      </c>
      <c r="F160" s="35" t="str">
        <f>IF(ISBLANK('5. Pp (3 años)'!F160),"",'5. Pp (3 años)'!F160)</f>
        <v/>
      </c>
      <c r="G160" s="32" t="str">
        <f>IF(ISBLANK('5. Pp (3 años)'!G160),"",'5. Pp (3 años)'!G160)</f>
        <v/>
      </c>
      <c r="H160" s="32" t="str">
        <f>IF(ISBLANK('5. Pp (3 años)'!H160),"",'5. Pp (3 años)'!H160)</f>
        <v/>
      </c>
      <c r="I160" s="35" t="str">
        <f>IF(ISBLANK('5. Pp (3 años)'!I160),"",'5. Pp (3 años)'!I160)</f>
        <v/>
      </c>
      <c r="J160" s="35" t="str">
        <f>IF(ISBLANK('5. Pp (3 años)'!J160),"",'5. Pp (3 años)'!J160)</f>
        <v/>
      </c>
      <c r="K160" s="32" t="str">
        <f>IF(ISBLANK('5. Pp (3 años)'!K160),"",'5. Pp (3 años)'!K160)</f>
        <v/>
      </c>
      <c r="L160" s="35"/>
      <c r="M160" s="35"/>
      <c r="N160" s="35" t="str">
        <f>IF(ISBLANK('5. Pp (3 años)'!N160),"",'5. Pp (3 años)'!N160)</f>
        <v/>
      </c>
      <c r="O160" s="35" t="str">
        <f>IF(ISBLANK('5. Pp (3 años)'!O160),"",'5. Pp (3 años)'!O160)</f>
        <v/>
      </c>
      <c r="P160" s="185" t="str">
        <f>IF(ISBLANK('5. Pp (3 años)'!P160),"",'5. Pp (3 años)'!P160)</f>
        <v/>
      </c>
    </row>
    <row r="161" spans="2:16" ht="17.25" hidden="1">
      <c r="B161" s="99" t="str">
        <f>IF(ISBLANK('5. Pp (3 años)'!B161),"",'5. Pp (3 años)'!B161)</f>
        <v/>
      </c>
      <c r="C161" s="32" t="str">
        <f>IF(ISBLANK('5. Pp (3 años)'!C161),"",'5. Pp (3 años)'!C161)</f>
        <v/>
      </c>
      <c r="D161" s="35" t="str">
        <f>IF(ISBLANK('5. Pp (3 años)'!D161),"",'5. Pp (3 años)'!D161)</f>
        <v/>
      </c>
      <c r="E161" s="35" t="str">
        <f>IF(ISBLANK('5. Pp (3 años)'!E161),"",'5. Pp (3 años)'!E161)</f>
        <v/>
      </c>
      <c r="F161" s="35" t="str">
        <f>IF(ISBLANK('5. Pp (3 años)'!F161),"",'5. Pp (3 años)'!F161)</f>
        <v/>
      </c>
      <c r="G161" s="32" t="str">
        <f>IF(ISBLANK('5. Pp (3 años)'!G161),"",'5. Pp (3 años)'!G161)</f>
        <v/>
      </c>
      <c r="H161" s="32" t="str">
        <f>IF(ISBLANK('5. Pp (3 años)'!H161),"",'5. Pp (3 años)'!H161)</f>
        <v/>
      </c>
      <c r="I161" s="35" t="str">
        <f>IF(ISBLANK('5. Pp (3 años)'!I161),"",'5. Pp (3 años)'!I161)</f>
        <v/>
      </c>
      <c r="J161" s="35" t="str">
        <f>IF(ISBLANK('5. Pp (3 años)'!J161),"",'5. Pp (3 años)'!J161)</f>
        <v/>
      </c>
      <c r="K161" s="32" t="str">
        <f>IF(ISBLANK('5. Pp (3 años)'!K161),"",'5. Pp (3 años)'!K161)</f>
        <v/>
      </c>
      <c r="L161" s="35"/>
      <c r="M161" s="35"/>
      <c r="N161" s="35" t="str">
        <f>IF(ISBLANK('5. Pp (3 años)'!N161),"",'5. Pp (3 años)'!N161)</f>
        <v/>
      </c>
      <c r="O161" s="35" t="str">
        <f>IF(ISBLANK('5. Pp (3 años)'!O161),"",'5. Pp (3 años)'!O161)</f>
        <v/>
      </c>
      <c r="P161" s="185" t="str">
        <f>IF(ISBLANK('5. Pp (3 años)'!P161),"",'5. Pp (3 años)'!P161)</f>
        <v/>
      </c>
    </row>
    <row r="162" spans="2:16" ht="17.25" hidden="1">
      <c r="B162" s="518" t="str">
        <f>IF(ISBLANK('5. Pp (3 años)'!B162),"",'5. Pp (3 años)'!B162)</f>
        <v/>
      </c>
      <c r="C162" s="516" t="str">
        <f>IF(ISBLANK('5. Pp (3 años)'!C162),"",'5. Pp (3 años)'!C162)</f>
        <v/>
      </c>
      <c r="D162" s="515" t="str">
        <f>IF(ISBLANK('5. Pp (3 años)'!D162),"",'5. Pp (3 años)'!D162)</f>
        <v/>
      </c>
      <c r="E162" s="515" t="str">
        <f>IF(ISBLANK('5. Pp (3 años)'!E162),"",'5. Pp (3 años)'!E162)</f>
        <v/>
      </c>
      <c r="F162" s="515" t="str">
        <f>IF(ISBLANK('5. Pp (3 años)'!F162),"",'5. Pp (3 años)'!F162)</f>
        <v/>
      </c>
      <c r="G162" s="516" t="str">
        <f>IF(ISBLANK('5. Pp (3 años)'!G162),"",'5. Pp (3 años)'!G162)</f>
        <v/>
      </c>
      <c r="H162" s="516" t="str">
        <f>IF(ISBLANK('5. Pp (3 años)'!H162),"",'5. Pp (3 años)'!H162)</f>
        <v/>
      </c>
      <c r="I162" s="515" t="str">
        <f>IF(ISBLANK('5. Pp (3 años)'!I162),"",'5. Pp (3 años)'!I162)</f>
        <v/>
      </c>
      <c r="J162" s="515" t="str">
        <f>IF(ISBLANK('5. Pp (3 años)'!J162),"",'5. Pp (3 años)'!J162)</f>
        <v/>
      </c>
      <c r="K162" s="516" t="str">
        <f>IF(ISBLANK('5. Pp (3 años)'!K162),"",'5. Pp (3 años)'!K162)</f>
        <v/>
      </c>
      <c r="L162" s="515"/>
      <c r="M162" s="515"/>
      <c r="N162" s="515" t="str">
        <f>IF(ISBLANK('5. Pp (3 años)'!N162),"",'5. Pp (3 años)'!N162)</f>
        <v/>
      </c>
      <c r="O162" s="515" t="str">
        <f>IF(ISBLANK('5. Pp (3 años)'!O162),"",'5. Pp (3 años)'!O162)</f>
        <v/>
      </c>
      <c r="P162" s="517" t="str">
        <f>IF(ISBLANK('5. Pp (3 años)'!P162),"",'5. Pp (3 años)'!P162)</f>
        <v/>
      </c>
    </row>
    <row r="163" spans="2:16" ht="17.25" hidden="1">
      <c r="B163" s="99" t="str">
        <f>IF(ISBLANK('5. Pp (3 años)'!B163),"",'5. Pp (3 años)'!B163)</f>
        <v/>
      </c>
      <c r="C163" s="32" t="str">
        <f>IF(ISBLANK('5. Pp (3 años)'!C163),"",'5. Pp (3 años)'!C163)</f>
        <v/>
      </c>
      <c r="D163" s="35" t="str">
        <f>IF(ISBLANK('5. Pp (3 años)'!D163),"",'5. Pp (3 años)'!D163)</f>
        <v/>
      </c>
      <c r="E163" s="35" t="str">
        <f>IF(ISBLANK('5. Pp (3 años)'!E163),"",'5. Pp (3 años)'!E163)</f>
        <v/>
      </c>
      <c r="F163" s="35" t="str">
        <f>IF(ISBLANK('5. Pp (3 años)'!F163),"",'5. Pp (3 años)'!F163)</f>
        <v/>
      </c>
      <c r="G163" s="32" t="str">
        <f>IF(ISBLANK('5. Pp (3 años)'!G163),"",'5. Pp (3 años)'!G163)</f>
        <v/>
      </c>
      <c r="H163" s="32" t="str">
        <f>IF(ISBLANK('5. Pp (3 años)'!H163),"",'5. Pp (3 años)'!H163)</f>
        <v/>
      </c>
      <c r="I163" s="35" t="str">
        <f>IF(ISBLANK('5. Pp (3 años)'!I163),"",'5. Pp (3 años)'!I163)</f>
        <v/>
      </c>
      <c r="J163" s="35" t="str">
        <f>IF(ISBLANK('5. Pp (3 años)'!J163),"",'5. Pp (3 años)'!J163)</f>
        <v/>
      </c>
      <c r="K163" s="32" t="str">
        <f>IF(ISBLANK('5. Pp (3 años)'!K163),"",'5. Pp (3 años)'!K163)</f>
        <v/>
      </c>
      <c r="L163" s="35"/>
      <c r="M163" s="35"/>
      <c r="N163" s="35" t="str">
        <f>IF(ISBLANK('5. Pp (3 años)'!N163),"",'5. Pp (3 años)'!N163)</f>
        <v/>
      </c>
      <c r="O163" s="35" t="str">
        <f>IF(ISBLANK('5. Pp (3 años)'!O163),"",'5. Pp (3 años)'!O163)</f>
        <v/>
      </c>
      <c r="P163" s="185" t="str">
        <f>IF(ISBLANK('5. Pp (3 años)'!P163),"",'5. Pp (3 años)'!P163)</f>
        <v/>
      </c>
    </row>
    <row r="164" spans="2:16" ht="17.25" hidden="1">
      <c r="B164" s="99" t="str">
        <f>IF(ISBLANK('5. Pp (3 años)'!B164),"",'5. Pp (3 años)'!B164)</f>
        <v/>
      </c>
      <c r="C164" s="32" t="str">
        <f>IF(ISBLANK('5. Pp (3 años)'!C164),"",'5. Pp (3 años)'!C164)</f>
        <v/>
      </c>
      <c r="D164" s="35" t="str">
        <f>IF(ISBLANK('5. Pp (3 años)'!D164),"",'5. Pp (3 años)'!D164)</f>
        <v/>
      </c>
      <c r="E164" s="35" t="str">
        <f>IF(ISBLANK('5. Pp (3 años)'!E164),"",'5. Pp (3 años)'!E164)</f>
        <v/>
      </c>
      <c r="F164" s="35" t="str">
        <f>IF(ISBLANK('5. Pp (3 años)'!F164),"",'5. Pp (3 años)'!F164)</f>
        <v/>
      </c>
      <c r="G164" s="32" t="str">
        <f>IF(ISBLANK('5. Pp (3 años)'!G164),"",'5. Pp (3 años)'!G164)</f>
        <v/>
      </c>
      <c r="H164" s="32" t="str">
        <f>IF(ISBLANK('5. Pp (3 años)'!H164),"",'5. Pp (3 años)'!H164)</f>
        <v/>
      </c>
      <c r="I164" s="35" t="str">
        <f>IF(ISBLANK('5. Pp (3 años)'!I164),"",'5. Pp (3 años)'!I164)</f>
        <v/>
      </c>
      <c r="J164" s="35" t="str">
        <f>IF(ISBLANK('5. Pp (3 años)'!J164),"",'5. Pp (3 años)'!J164)</f>
        <v/>
      </c>
      <c r="K164" s="32" t="str">
        <f>IF(ISBLANK('5. Pp (3 años)'!K164),"",'5. Pp (3 años)'!K164)</f>
        <v/>
      </c>
      <c r="L164" s="35"/>
      <c r="M164" s="35"/>
      <c r="N164" s="35" t="str">
        <f>IF(ISBLANK('5. Pp (3 años)'!N164),"",'5. Pp (3 años)'!N164)</f>
        <v/>
      </c>
      <c r="O164" s="35" t="str">
        <f>IF(ISBLANK('5. Pp (3 años)'!O164),"",'5. Pp (3 años)'!O164)</f>
        <v/>
      </c>
      <c r="P164" s="185" t="str">
        <f>IF(ISBLANK('5. Pp (3 años)'!P164),"",'5. Pp (3 años)'!P164)</f>
        <v/>
      </c>
    </row>
    <row r="165" spans="2:16" ht="17.25" hidden="1">
      <c r="B165" s="99" t="str">
        <f>IF(ISBLANK('5. Pp (3 años)'!B165),"",'5. Pp (3 años)'!B165)</f>
        <v/>
      </c>
      <c r="C165" s="32" t="str">
        <f>IF(ISBLANK('5. Pp (3 años)'!C165),"",'5. Pp (3 años)'!C165)</f>
        <v/>
      </c>
      <c r="D165" s="35" t="str">
        <f>IF(ISBLANK('5. Pp (3 años)'!D165),"",'5. Pp (3 años)'!D165)</f>
        <v/>
      </c>
      <c r="E165" s="35" t="str">
        <f>IF(ISBLANK('5. Pp (3 años)'!E165),"",'5. Pp (3 años)'!E165)</f>
        <v/>
      </c>
      <c r="F165" s="35" t="str">
        <f>IF(ISBLANK('5. Pp (3 años)'!F165),"",'5. Pp (3 años)'!F165)</f>
        <v/>
      </c>
      <c r="G165" s="32" t="str">
        <f>IF(ISBLANK('5. Pp (3 años)'!G165),"",'5. Pp (3 años)'!G165)</f>
        <v/>
      </c>
      <c r="H165" s="32" t="str">
        <f>IF(ISBLANK('5. Pp (3 años)'!H165),"",'5. Pp (3 años)'!H165)</f>
        <v/>
      </c>
      <c r="I165" s="35" t="str">
        <f>IF(ISBLANK('5. Pp (3 años)'!I165),"",'5. Pp (3 años)'!I165)</f>
        <v/>
      </c>
      <c r="J165" s="35" t="str">
        <f>IF(ISBLANK('5. Pp (3 años)'!J165),"",'5. Pp (3 años)'!J165)</f>
        <v/>
      </c>
      <c r="K165" s="32" t="str">
        <f>IF(ISBLANK('5. Pp (3 años)'!K165),"",'5. Pp (3 años)'!K165)</f>
        <v/>
      </c>
      <c r="L165" s="35"/>
      <c r="M165" s="35"/>
      <c r="N165" s="35" t="str">
        <f>IF(ISBLANK('5. Pp (3 años)'!N165),"",'5. Pp (3 años)'!N165)</f>
        <v/>
      </c>
      <c r="O165" s="35" t="str">
        <f>IF(ISBLANK('5. Pp (3 años)'!O165),"",'5. Pp (3 años)'!O165)</f>
        <v/>
      </c>
      <c r="P165" s="185" t="str">
        <f>IF(ISBLANK('5. Pp (3 años)'!P165),"",'5. Pp (3 años)'!P165)</f>
        <v/>
      </c>
    </row>
    <row r="166" spans="2:16" ht="17.25" hidden="1">
      <c r="B166" s="99" t="str">
        <f>IF(ISBLANK('5. Pp (3 años)'!B166),"",'5. Pp (3 años)'!B166)</f>
        <v/>
      </c>
      <c r="C166" s="32" t="str">
        <f>IF(ISBLANK('5. Pp (3 años)'!C166),"",'5. Pp (3 años)'!C166)</f>
        <v/>
      </c>
      <c r="D166" s="35" t="str">
        <f>IF(ISBLANK('5. Pp (3 años)'!D166),"",'5. Pp (3 años)'!D166)</f>
        <v/>
      </c>
      <c r="E166" s="35" t="str">
        <f>IF(ISBLANK('5. Pp (3 años)'!E166),"",'5. Pp (3 años)'!E166)</f>
        <v/>
      </c>
      <c r="F166" s="35" t="str">
        <f>IF(ISBLANK('5. Pp (3 años)'!F166),"",'5. Pp (3 años)'!F166)</f>
        <v/>
      </c>
      <c r="G166" s="32" t="str">
        <f>IF(ISBLANK('5. Pp (3 años)'!G166),"",'5. Pp (3 años)'!G166)</f>
        <v/>
      </c>
      <c r="H166" s="32" t="str">
        <f>IF(ISBLANK('5. Pp (3 años)'!H166),"",'5. Pp (3 años)'!H166)</f>
        <v/>
      </c>
      <c r="I166" s="35" t="str">
        <f>IF(ISBLANK('5. Pp (3 años)'!I166),"",'5. Pp (3 años)'!I166)</f>
        <v/>
      </c>
      <c r="J166" s="35" t="str">
        <f>IF(ISBLANK('5. Pp (3 años)'!J166),"",'5. Pp (3 años)'!J166)</f>
        <v/>
      </c>
      <c r="K166" s="32" t="str">
        <f>IF(ISBLANK('5. Pp (3 años)'!K166),"",'5. Pp (3 años)'!K166)</f>
        <v/>
      </c>
      <c r="L166" s="35"/>
      <c r="M166" s="35"/>
      <c r="N166" s="35" t="str">
        <f>IF(ISBLANK('5. Pp (3 años)'!N166),"",'5. Pp (3 años)'!N166)</f>
        <v/>
      </c>
      <c r="O166" s="35" t="str">
        <f>IF(ISBLANK('5. Pp (3 años)'!O166),"",'5. Pp (3 años)'!O166)</f>
        <v/>
      </c>
      <c r="P166" s="185" t="str">
        <f>IF(ISBLANK('5. Pp (3 años)'!P166),"",'5. Pp (3 años)'!P166)</f>
        <v/>
      </c>
    </row>
    <row r="167" spans="2:16" ht="17.25" hidden="1">
      <c r="B167" s="99" t="str">
        <f>IF(ISBLANK('5. Pp (3 años)'!B167),"",'5. Pp (3 años)'!B167)</f>
        <v/>
      </c>
      <c r="C167" s="32" t="str">
        <f>IF(ISBLANK('5. Pp (3 años)'!C167),"",'5. Pp (3 años)'!C167)</f>
        <v/>
      </c>
      <c r="D167" s="35" t="str">
        <f>IF(ISBLANK('5. Pp (3 años)'!D167),"",'5. Pp (3 años)'!D167)</f>
        <v/>
      </c>
      <c r="E167" s="35" t="str">
        <f>IF(ISBLANK('5. Pp (3 años)'!E167),"",'5. Pp (3 años)'!E167)</f>
        <v/>
      </c>
      <c r="F167" s="35" t="str">
        <f>IF(ISBLANK('5. Pp (3 años)'!F167),"",'5. Pp (3 años)'!F167)</f>
        <v/>
      </c>
      <c r="G167" s="32" t="str">
        <f>IF(ISBLANK('5. Pp (3 años)'!G167),"",'5. Pp (3 años)'!G167)</f>
        <v/>
      </c>
      <c r="H167" s="32" t="str">
        <f>IF(ISBLANK('5. Pp (3 años)'!H167),"",'5. Pp (3 años)'!H167)</f>
        <v/>
      </c>
      <c r="I167" s="35" t="str">
        <f>IF(ISBLANK('5. Pp (3 años)'!I167),"",'5. Pp (3 años)'!I167)</f>
        <v/>
      </c>
      <c r="J167" s="35" t="str">
        <f>IF(ISBLANK('5. Pp (3 años)'!J167),"",'5. Pp (3 años)'!J167)</f>
        <v/>
      </c>
      <c r="K167" s="32" t="str">
        <f>IF(ISBLANK('5. Pp (3 años)'!K167),"",'5. Pp (3 años)'!K167)</f>
        <v/>
      </c>
      <c r="L167" s="35"/>
      <c r="M167" s="35"/>
      <c r="N167" s="35" t="str">
        <f>IF(ISBLANK('5. Pp (3 años)'!N167),"",'5. Pp (3 años)'!N167)</f>
        <v/>
      </c>
      <c r="O167" s="35" t="str">
        <f>IF(ISBLANK('5. Pp (3 años)'!O167),"",'5. Pp (3 años)'!O167)</f>
        <v/>
      </c>
      <c r="P167" s="185" t="str">
        <f>IF(ISBLANK('5. Pp (3 años)'!P167),"",'5. Pp (3 años)'!P167)</f>
        <v/>
      </c>
    </row>
    <row r="168" spans="2:16" ht="17.25" hidden="1">
      <c r="B168" s="518" t="str">
        <f>IF(ISBLANK('5. Pp (3 años)'!B168),"",'5. Pp (3 años)'!B168)</f>
        <v/>
      </c>
      <c r="C168" s="516" t="str">
        <f>IF(ISBLANK('5. Pp (3 años)'!C168),"",'5. Pp (3 años)'!C168)</f>
        <v/>
      </c>
      <c r="D168" s="515" t="str">
        <f>IF(ISBLANK('5. Pp (3 años)'!D168),"",'5. Pp (3 años)'!D168)</f>
        <v/>
      </c>
      <c r="E168" s="515" t="str">
        <f>IF(ISBLANK('5. Pp (3 años)'!E168),"",'5. Pp (3 años)'!E168)</f>
        <v/>
      </c>
      <c r="F168" s="515" t="str">
        <f>IF(ISBLANK('5. Pp (3 años)'!F168),"",'5. Pp (3 años)'!F168)</f>
        <v/>
      </c>
      <c r="G168" s="516" t="str">
        <f>IF(ISBLANK('5. Pp (3 años)'!G168),"",'5. Pp (3 años)'!G168)</f>
        <v/>
      </c>
      <c r="H168" s="516" t="str">
        <f>IF(ISBLANK('5. Pp (3 años)'!H168),"",'5. Pp (3 años)'!H168)</f>
        <v/>
      </c>
      <c r="I168" s="515" t="str">
        <f>IF(ISBLANK('5. Pp (3 años)'!I168),"",'5. Pp (3 años)'!I168)</f>
        <v/>
      </c>
      <c r="J168" s="515" t="str">
        <f>IF(ISBLANK('5. Pp (3 años)'!J168),"",'5. Pp (3 años)'!J168)</f>
        <v/>
      </c>
      <c r="K168" s="516" t="str">
        <f>IF(ISBLANK('5. Pp (3 años)'!K168),"",'5. Pp (3 años)'!K168)</f>
        <v/>
      </c>
      <c r="L168" s="515"/>
      <c r="M168" s="515"/>
      <c r="N168" s="515" t="str">
        <f>IF(ISBLANK('5. Pp (3 años)'!N168),"",'5. Pp (3 años)'!N168)</f>
        <v/>
      </c>
      <c r="O168" s="515" t="str">
        <f>IF(ISBLANK('5. Pp (3 años)'!O168),"",'5. Pp (3 años)'!O168)</f>
        <v/>
      </c>
      <c r="P168" s="517" t="str">
        <f>IF(ISBLANK('5. Pp (3 años)'!P168),"",'5. Pp (3 años)'!P168)</f>
        <v/>
      </c>
    </row>
    <row r="169" spans="2:16" ht="17.25" hidden="1">
      <c r="B169" s="99" t="str">
        <f>IF(ISBLANK('5. Pp (3 años)'!B169),"",'5. Pp (3 años)'!B169)</f>
        <v/>
      </c>
      <c r="C169" s="32" t="str">
        <f>IF(ISBLANK('5. Pp (3 años)'!C169),"",'5. Pp (3 años)'!C169)</f>
        <v/>
      </c>
      <c r="D169" s="35" t="str">
        <f>IF(ISBLANK('5. Pp (3 años)'!D169),"",'5. Pp (3 años)'!D169)</f>
        <v/>
      </c>
      <c r="E169" s="35" t="str">
        <f>IF(ISBLANK('5. Pp (3 años)'!E169),"",'5. Pp (3 años)'!E169)</f>
        <v/>
      </c>
      <c r="F169" s="35" t="str">
        <f>IF(ISBLANK('5. Pp (3 años)'!F169),"",'5. Pp (3 años)'!F169)</f>
        <v/>
      </c>
      <c r="G169" s="32" t="str">
        <f>IF(ISBLANK('5. Pp (3 años)'!G169),"",'5. Pp (3 años)'!G169)</f>
        <v/>
      </c>
      <c r="H169" s="32" t="str">
        <f>IF(ISBLANK('5. Pp (3 años)'!H169),"",'5. Pp (3 años)'!H169)</f>
        <v/>
      </c>
      <c r="I169" s="35" t="str">
        <f>IF(ISBLANK('5. Pp (3 años)'!I169),"",'5. Pp (3 años)'!I169)</f>
        <v/>
      </c>
      <c r="J169" s="35" t="str">
        <f>IF(ISBLANK('5. Pp (3 años)'!J169),"",'5. Pp (3 años)'!J169)</f>
        <v/>
      </c>
      <c r="K169" s="32" t="str">
        <f>IF(ISBLANK('5. Pp (3 años)'!K169),"",'5. Pp (3 años)'!K169)</f>
        <v/>
      </c>
      <c r="L169" s="35"/>
      <c r="M169" s="35"/>
      <c r="N169" s="35" t="str">
        <f>IF(ISBLANK('5. Pp (3 años)'!N169),"",'5. Pp (3 años)'!N169)</f>
        <v/>
      </c>
      <c r="O169" s="35" t="str">
        <f>IF(ISBLANK('5. Pp (3 años)'!O169),"",'5. Pp (3 años)'!O169)</f>
        <v/>
      </c>
      <c r="P169" s="185" t="str">
        <f>IF(ISBLANK('5. Pp (3 años)'!P169),"",'5. Pp (3 años)'!P169)</f>
        <v/>
      </c>
    </row>
    <row r="170" spans="2:16" ht="17.25" hidden="1">
      <c r="B170" s="99" t="str">
        <f>IF(ISBLANK('5. Pp (3 años)'!B170),"",'5. Pp (3 años)'!B170)</f>
        <v/>
      </c>
      <c r="C170" s="32" t="str">
        <f>IF(ISBLANK('5. Pp (3 años)'!C170),"",'5. Pp (3 años)'!C170)</f>
        <v/>
      </c>
      <c r="D170" s="35" t="str">
        <f>IF(ISBLANK('5. Pp (3 años)'!D170),"",'5. Pp (3 años)'!D170)</f>
        <v/>
      </c>
      <c r="E170" s="35" t="str">
        <f>IF(ISBLANK('5. Pp (3 años)'!E170),"",'5. Pp (3 años)'!E170)</f>
        <v/>
      </c>
      <c r="F170" s="35" t="str">
        <f>IF(ISBLANK('5. Pp (3 años)'!F170),"",'5. Pp (3 años)'!F170)</f>
        <v/>
      </c>
      <c r="G170" s="32" t="str">
        <f>IF(ISBLANK('5. Pp (3 años)'!G170),"",'5. Pp (3 años)'!G170)</f>
        <v/>
      </c>
      <c r="H170" s="32" t="str">
        <f>IF(ISBLANK('5. Pp (3 años)'!H170),"",'5. Pp (3 años)'!H170)</f>
        <v/>
      </c>
      <c r="I170" s="35" t="str">
        <f>IF(ISBLANK('5. Pp (3 años)'!I170),"",'5. Pp (3 años)'!I170)</f>
        <v/>
      </c>
      <c r="J170" s="35" t="str">
        <f>IF(ISBLANK('5. Pp (3 años)'!J170),"",'5. Pp (3 años)'!J170)</f>
        <v/>
      </c>
      <c r="K170" s="32" t="str">
        <f>IF(ISBLANK('5. Pp (3 años)'!K170),"",'5. Pp (3 años)'!K170)</f>
        <v/>
      </c>
      <c r="L170" s="35"/>
      <c r="M170" s="35"/>
      <c r="N170" s="35" t="str">
        <f>IF(ISBLANK('5. Pp (3 años)'!N170),"",'5. Pp (3 años)'!N170)</f>
        <v/>
      </c>
      <c r="O170" s="35" t="str">
        <f>IF(ISBLANK('5. Pp (3 años)'!O170),"",'5. Pp (3 años)'!O170)</f>
        <v/>
      </c>
      <c r="P170" s="185" t="str">
        <f>IF(ISBLANK('5. Pp (3 años)'!P170),"",'5. Pp (3 años)'!P170)</f>
        <v/>
      </c>
    </row>
    <row r="171" spans="2:16" ht="17.25" hidden="1">
      <c r="B171" s="99" t="str">
        <f>IF(ISBLANK('5. Pp (3 años)'!B171),"",'5. Pp (3 años)'!B171)</f>
        <v/>
      </c>
      <c r="C171" s="32" t="str">
        <f>IF(ISBLANK('5. Pp (3 años)'!C171),"",'5. Pp (3 años)'!C171)</f>
        <v/>
      </c>
      <c r="D171" s="35" t="str">
        <f>IF(ISBLANK('5. Pp (3 años)'!D171),"",'5. Pp (3 años)'!D171)</f>
        <v/>
      </c>
      <c r="E171" s="35" t="str">
        <f>IF(ISBLANK('5. Pp (3 años)'!E171),"",'5. Pp (3 años)'!E171)</f>
        <v/>
      </c>
      <c r="F171" s="35" t="str">
        <f>IF(ISBLANK('5. Pp (3 años)'!F171),"",'5. Pp (3 años)'!F171)</f>
        <v/>
      </c>
      <c r="G171" s="32" t="str">
        <f>IF(ISBLANK('5. Pp (3 años)'!G171),"",'5. Pp (3 años)'!G171)</f>
        <v/>
      </c>
      <c r="H171" s="32" t="str">
        <f>IF(ISBLANK('5. Pp (3 años)'!H171),"",'5. Pp (3 años)'!H171)</f>
        <v/>
      </c>
      <c r="I171" s="35" t="str">
        <f>IF(ISBLANK('5. Pp (3 años)'!I171),"",'5. Pp (3 años)'!I171)</f>
        <v/>
      </c>
      <c r="J171" s="35" t="str">
        <f>IF(ISBLANK('5. Pp (3 años)'!J171),"",'5. Pp (3 años)'!J171)</f>
        <v/>
      </c>
      <c r="K171" s="32" t="str">
        <f>IF(ISBLANK('5. Pp (3 años)'!K171),"",'5. Pp (3 años)'!K171)</f>
        <v/>
      </c>
      <c r="L171" s="35"/>
      <c r="M171" s="35"/>
      <c r="N171" s="35" t="str">
        <f>IF(ISBLANK('5. Pp (3 años)'!N171),"",'5. Pp (3 años)'!N171)</f>
        <v/>
      </c>
      <c r="O171" s="35" t="str">
        <f>IF(ISBLANK('5. Pp (3 años)'!O171),"",'5. Pp (3 años)'!O171)</f>
        <v/>
      </c>
      <c r="P171" s="185" t="str">
        <f>IF(ISBLANK('5. Pp (3 años)'!P171),"",'5. Pp (3 años)'!P171)</f>
        <v/>
      </c>
    </row>
    <row r="172" spans="2:16" ht="17.25" hidden="1">
      <c r="B172" s="99" t="str">
        <f>IF(ISBLANK('5. Pp (3 años)'!B172),"",'5. Pp (3 años)'!B172)</f>
        <v/>
      </c>
      <c r="C172" s="32" t="str">
        <f>IF(ISBLANK('5. Pp (3 años)'!C172),"",'5. Pp (3 años)'!C172)</f>
        <v/>
      </c>
      <c r="D172" s="35" t="str">
        <f>IF(ISBLANK('5. Pp (3 años)'!D172),"",'5. Pp (3 años)'!D172)</f>
        <v/>
      </c>
      <c r="E172" s="35" t="str">
        <f>IF(ISBLANK('5. Pp (3 años)'!E172),"",'5. Pp (3 años)'!E172)</f>
        <v/>
      </c>
      <c r="F172" s="35" t="str">
        <f>IF(ISBLANK('5. Pp (3 años)'!F172),"",'5. Pp (3 años)'!F172)</f>
        <v/>
      </c>
      <c r="G172" s="32" t="str">
        <f>IF(ISBLANK('5. Pp (3 años)'!G172),"",'5. Pp (3 años)'!G172)</f>
        <v/>
      </c>
      <c r="H172" s="32" t="str">
        <f>IF(ISBLANK('5. Pp (3 años)'!H172),"",'5. Pp (3 años)'!H172)</f>
        <v/>
      </c>
      <c r="I172" s="35" t="str">
        <f>IF(ISBLANK('5. Pp (3 años)'!I172),"",'5. Pp (3 años)'!I172)</f>
        <v/>
      </c>
      <c r="J172" s="35" t="str">
        <f>IF(ISBLANK('5. Pp (3 años)'!J172),"",'5. Pp (3 años)'!J172)</f>
        <v/>
      </c>
      <c r="K172" s="32" t="str">
        <f>IF(ISBLANK('5. Pp (3 años)'!K172),"",'5. Pp (3 años)'!K172)</f>
        <v/>
      </c>
      <c r="L172" s="35"/>
      <c r="M172" s="35"/>
      <c r="N172" s="35" t="str">
        <f>IF(ISBLANK('5. Pp (3 años)'!N172),"",'5. Pp (3 años)'!N172)</f>
        <v/>
      </c>
      <c r="O172" s="35" t="str">
        <f>IF(ISBLANK('5. Pp (3 años)'!O172),"",'5. Pp (3 años)'!O172)</f>
        <v/>
      </c>
      <c r="P172" s="185" t="str">
        <f>IF(ISBLANK('5. Pp (3 años)'!P172),"",'5. Pp (3 años)'!P172)</f>
        <v/>
      </c>
    </row>
    <row r="173" spans="2:16" ht="17.25" hidden="1">
      <c r="B173" s="99" t="str">
        <f>IF(ISBLANK('5. Pp (3 años)'!B173),"",'5. Pp (3 años)'!B173)</f>
        <v/>
      </c>
      <c r="C173" s="32" t="str">
        <f>IF(ISBLANK('5. Pp (3 años)'!C173),"",'5. Pp (3 años)'!C173)</f>
        <v/>
      </c>
      <c r="D173" s="35" t="str">
        <f>IF(ISBLANK('5. Pp (3 años)'!D173),"",'5. Pp (3 años)'!D173)</f>
        <v/>
      </c>
      <c r="E173" s="35" t="str">
        <f>IF(ISBLANK('5. Pp (3 años)'!E173),"",'5. Pp (3 años)'!E173)</f>
        <v/>
      </c>
      <c r="F173" s="35" t="str">
        <f>IF(ISBLANK('5. Pp (3 años)'!F173),"",'5. Pp (3 años)'!F173)</f>
        <v/>
      </c>
      <c r="G173" s="32" t="str">
        <f>IF(ISBLANK('5. Pp (3 años)'!G173),"",'5. Pp (3 años)'!G173)</f>
        <v/>
      </c>
      <c r="H173" s="32" t="str">
        <f>IF(ISBLANK('5. Pp (3 años)'!H173),"",'5. Pp (3 años)'!H173)</f>
        <v/>
      </c>
      <c r="I173" s="35" t="str">
        <f>IF(ISBLANK('5. Pp (3 años)'!I173),"",'5. Pp (3 años)'!I173)</f>
        <v/>
      </c>
      <c r="J173" s="35" t="str">
        <f>IF(ISBLANK('5. Pp (3 años)'!J173),"",'5. Pp (3 años)'!J173)</f>
        <v/>
      </c>
      <c r="K173" s="32" t="str">
        <f>IF(ISBLANK('5. Pp (3 años)'!K173),"",'5. Pp (3 años)'!K173)</f>
        <v/>
      </c>
      <c r="L173" s="35"/>
      <c r="M173" s="35"/>
      <c r="N173" s="35" t="str">
        <f>IF(ISBLANK('5. Pp (3 años)'!N173),"",'5. Pp (3 años)'!N173)</f>
        <v/>
      </c>
      <c r="O173" s="35" t="str">
        <f>IF(ISBLANK('5. Pp (3 años)'!O173),"",'5. Pp (3 años)'!O173)</f>
        <v/>
      </c>
      <c r="P173" s="185" t="str">
        <f>IF(ISBLANK('5. Pp (3 años)'!P173),"",'5. Pp (3 años)'!P173)</f>
        <v/>
      </c>
    </row>
    <row r="174" spans="2:16" ht="17.25" hidden="1">
      <c r="B174" s="518" t="str">
        <f>IF(ISBLANK('5. Pp (3 años)'!B174),"",'5. Pp (3 años)'!B174)</f>
        <v/>
      </c>
      <c r="C174" s="516" t="str">
        <f>IF(ISBLANK('5. Pp (3 años)'!C174),"",'5. Pp (3 años)'!C174)</f>
        <v/>
      </c>
      <c r="D174" s="515" t="str">
        <f>IF(ISBLANK('5. Pp (3 años)'!D174),"",'5. Pp (3 años)'!D174)</f>
        <v/>
      </c>
      <c r="E174" s="515" t="str">
        <f>IF(ISBLANK('5. Pp (3 años)'!E174),"",'5. Pp (3 años)'!E174)</f>
        <v/>
      </c>
      <c r="F174" s="515" t="str">
        <f>IF(ISBLANK('5. Pp (3 años)'!F174),"",'5. Pp (3 años)'!F174)</f>
        <v/>
      </c>
      <c r="G174" s="516" t="str">
        <f>IF(ISBLANK('5. Pp (3 años)'!G174),"",'5. Pp (3 años)'!G174)</f>
        <v/>
      </c>
      <c r="H174" s="516" t="str">
        <f>IF(ISBLANK('5. Pp (3 años)'!H174),"",'5. Pp (3 años)'!H174)</f>
        <v/>
      </c>
      <c r="I174" s="515" t="str">
        <f>IF(ISBLANK('5. Pp (3 años)'!I174),"",'5. Pp (3 años)'!I174)</f>
        <v/>
      </c>
      <c r="J174" s="515" t="str">
        <f>IF(ISBLANK('5. Pp (3 años)'!J174),"",'5. Pp (3 años)'!J174)</f>
        <v/>
      </c>
      <c r="K174" s="516" t="str">
        <f>IF(ISBLANK('5. Pp (3 años)'!K174),"",'5. Pp (3 años)'!K174)</f>
        <v/>
      </c>
      <c r="L174" s="515"/>
      <c r="M174" s="515"/>
      <c r="N174" s="515" t="str">
        <f>IF(ISBLANK('5. Pp (3 años)'!N174),"",'5. Pp (3 años)'!N174)</f>
        <v/>
      </c>
      <c r="O174" s="515" t="str">
        <f>IF(ISBLANK('5. Pp (3 años)'!O174),"",'5. Pp (3 años)'!O174)</f>
        <v/>
      </c>
      <c r="P174" s="517" t="str">
        <f>IF(ISBLANK('5. Pp (3 años)'!P174),"",'5. Pp (3 años)'!P174)</f>
        <v/>
      </c>
    </row>
    <row r="175" spans="2:16" ht="17.25" hidden="1">
      <c r="B175" s="99" t="str">
        <f>IF(ISBLANK('5. Pp (3 años)'!B175),"",'5. Pp (3 años)'!B175)</f>
        <v/>
      </c>
      <c r="C175" s="32" t="str">
        <f>IF(ISBLANK('5. Pp (3 años)'!C175),"",'5. Pp (3 años)'!C175)</f>
        <v/>
      </c>
      <c r="D175" s="35" t="str">
        <f>IF(ISBLANK('5. Pp (3 años)'!D175),"",'5. Pp (3 años)'!D175)</f>
        <v/>
      </c>
      <c r="E175" s="35" t="str">
        <f>IF(ISBLANK('5. Pp (3 años)'!E175),"",'5. Pp (3 años)'!E175)</f>
        <v/>
      </c>
      <c r="F175" s="35" t="str">
        <f>IF(ISBLANK('5. Pp (3 años)'!F175),"",'5. Pp (3 años)'!F175)</f>
        <v/>
      </c>
      <c r="G175" s="32" t="str">
        <f>IF(ISBLANK('5. Pp (3 años)'!G175),"",'5. Pp (3 años)'!G175)</f>
        <v/>
      </c>
      <c r="H175" s="32" t="str">
        <f>IF(ISBLANK('5. Pp (3 años)'!H175),"",'5. Pp (3 años)'!H175)</f>
        <v/>
      </c>
      <c r="I175" s="35" t="str">
        <f>IF(ISBLANK('5. Pp (3 años)'!I175),"",'5. Pp (3 años)'!I175)</f>
        <v/>
      </c>
      <c r="J175" s="35" t="str">
        <f>IF(ISBLANK('5. Pp (3 años)'!J175),"",'5. Pp (3 años)'!J175)</f>
        <v/>
      </c>
      <c r="K175" s="32" t="str">
        <f>IF(ISBLANK('5. Pp (3 años)'!K175),"",'5. Pp (3 años)'!K175)</f>
        <v/>
      </c>
      <c r="L175" s="35"/>
      <c r="M175" s="35"/>
      <c r="N175" s="35" t="str">
        <f>IF(ISBLANK('5. Pp (3 años)'!N175),"",'5. Pp (3 años)'!N175)</f>
        <v/>
      </c>
      <c r="O175" s="35" t="str">
        <f>IF(ISBLANK('5. Pp (3 años)'!O175),"",'5. Pp (3 años)'!O175)</f>
        <v/>
      </c>
      <c r="P175" s="185" t="str">
        <f>IF(ISBLANK('5. Pp (3 años)'!P175),"",'5. Pp (3 años)'!P175)</f>
        <v/>
      </c>
    </row>
    <row r="176" spans="2:16" ht="17.25" hidden="1">
      <c r="B176" s="99" t="str">
        <f>IF(ISBLANK('5. Pp (3 años)'!B176),"",'5. Pp (3 años)'!B176)</f>
        <v/>
      </c>
      <c r="C176" s="32" t="str">
        <f>IF(ISBLANK('5. Pp (3 años)'!C176),"",'5. Pp (3 años)'!C176)</f>
        <v/>
      </c>
      <c r="D176" s="35" t="str">
        <f>IF(ISBLANK('5. Pp (3 años)'!D176),"",'5. Pp (3 años)'!D176)</f>
        <v/>
      </c>
      <c r="E176" s="35" t="str">
        <f>IF(ISBLANK('5. Pp (3 años)'!E176),"",'5. Pp (3 años)'!E176)</f>
        <v/>
      </c>
      <c r="F176" s="35" t="str">
        <f>IF(ISBLANK('5. Pp (3 años)'!F176),"",'5. Pp (3 años)'!F176)</f>
        <v/>
      </c>
      <c r="G176" s="32" t="str">
        <f>IF(ISBLANK('5. Pp (3 años)'!G176),"",'5. Pp (3 años)'!G176)</f>
        <v/>
      </c>
      <c r="H176" s="32" t="str">
        <f>IF(ISBLANK('5. Pp (3 años)'!H176),"",'5. Pp (3 años)'!H176)</f>
        <v/>
      </c>
      <c r="I176" s="35" t="str">
        <f>IF(ISBLANK('5. Pp (3 años)'!I176),"",'5. Pp (3 años)'!I176)</f>
        <v/>
      </c>
      <c r="J176" s="35" t="str">
        <f>IF(ISBLANK('5. Pp (3 años)'!J176),"",'5. Pp (3 años)'!J176)</f>
        <v/>
      </c>
      <c r="K176" s="32" t="str">
        <f>IF(ISBLANK('5. Pp (3 años)'!K176),"",'5. Pp (3 años)'!K176)</f>
        <v/>
      </c>
      <c r="L176" s="35"/>
      <c r="M176" s="35"/>
      <c r="N176" s="35" t="str">
        <f>IF(ISBLANK('5. Pp (3 años)'!N176),"",'5. Pp (3 años)'!N176)</f>
        <v/>
      </c>
      <c r="O176" s="35" t="str">
        <f>IF(ISBLANK('5. Pp (3 años)'!O176),"",'5. Pp (3 años)'!O176)</f>
        <v/>
      </c>
      <c r="P176" s="185" t="str">
        <f>IF(ISBLANK('5. Pp (3 años)'!P176),"",'5. Pp (3 años)'!P176)</f>
        <v/>
      </c>
    </row>
    <row r="177" spans="2:16" ht="17.25" hidden="1">
      <c r="B177" s="99" t="str">
        <f>IF(ISBLANK('5. Pp (3 años)'!B177),"",'5. Pp (3 años)'!B177)</f>
        <v/>
      </c>
      <c r="C177" s="32" t="str">
        <f>IF(ISBLANK('5. Pp (3 años)'!C177),"",'5. Pp (3 años)'!C177)</f>
        <v/>
      </c>
      <c r="D177" s="35" t="str">
        <f>IF(ISBLANK('5. Pp (3 años)'!D177),"",'5. Pp (3 años)'!D177)</f>
        <v/>
      </c>
      <c r="E177" s="35" t="str">
        <f>IF(ISBLANK('5. Pp (3 años)'!E177),"",'5. Pp (3 años)'!E177)</f>
        <v/>
      </c>
      <c r="F177" s="35" t="str">
        <f>IF(ISBLANK('5. Pp (3 años)'!F177),"",'5. Pp (3 años)'!F177)</f>
        <v/>
      </c>
      <c r="G177" s="32" t="str">
        <f>IF(ISBLANK('5. Pp (3 años)'!G177),"",'5. Pp (3 años)'!G177)</f>
        <v/>
      </c>
      <c r="H177" s="32" t="str">
        <f>IF(ISBLANK('5. Pp (3 años)'!H177),"",'5. Pp (3 años)'!H177)</f>
        <v/>
      </c>
      <c r="I177" s="35" t="str">
        <f>IF(ISBLANK('5. Pp (3 años)'!I177),"",'5. Pp (3 años)'!I177)</f>
        <v/>
      </c>
      <c r="J177" s="35" t="str">
        <f>IF(ISBLANK('5. Pp (3 años)'!J177),"",'5. Pp (3 años)'!J177)</f>
        <v/>
      </c>
      <c r="K177" s="32" t="str">
        <f>IF(ISBLANK('5. Pp (3 años)'!K177),"",'5. Pp (3 años)'!K177)</f>
        <v/>
      </c>
      <c r="L177" s="35"/>
      <c r="M177" s="35"/>
      <c r="N177" s="35" t="str">
        <f>IF(ISBLANK('5. Pp (3 años)'!N177),"",'5. Pp (3 años)'!N177)</f>
        <v/>
      </c>
      <c r="O177" s="35" t="str">
        <f>IF(ISBLANK('5. Pp (3 años)'!O177),"",'5. Pp (3 años)'!O177)</f>
        <v/>
      </c>
      <c r="P177" s="185" t="str">
        <f>IF(ISBLANK('5. Pp (3 años)'!P177),"",'5. Pp (3 años)'!P177)</f>
        <v/>
      </c>
    </row>
    <row r="178" spans="2:16" ht="17.25" hidden="1">
      <c r="B178" s="99" t="str">
        <f>IF(ISBLANK('5. Pp (3 años)'!B178),"",'5. Pp (3 años)'!B178)</f>
        <v/>
      </c>
      <c r="C178" s="32" t="str">
        <f>IF(ISBLANK('5. Pp (3 años)'!C178),"",'5. Pp (3 años)'!C178)</f>
        <v/>
      </c>
      <c r="D178" s="35" t="str">
        <f>IF(ISBLANK('5. Pp (3 años)'!D178),"",'5. Pp (3 años)'!D178)</f>
        <v/>
      </c>
      <c r="E178" s="35" t="str">
        <f>IF(ISBLANK('5. Pp (3 años)'!E178),"",'5. Pp (3 años)'!E178)</f>
        <v/>
      </c>
      <c r="F178" s="35" t="str">
        <f>IF(ISBLANK('5. Pp (3 años)'!F178),"",'5. Pp (3 años)'!F178)</f>
        <v/>
      </c>
      <c r="G178" s="32" t="str">
        <f>IF(ISBLANK('5. Pp (3 años)'!G178),"",'5. Pp (3 años)'!G178)</f>
        <v/>
      </c>
      <c r="H178" s="32" t="str">
        <f>IF(ISBLANK('5. Pp (3 años)'!H178),"",'5. Pp (3 años)'!H178)</f>
        <v/>
      </c>
      <c r="I178" s="35" t="str">
        <f>IF(ISBLANK('5. Pp (3 años)'!I178),"",'5. Pp (3 años)'!I178)</f>
        <v/>
      </c>
      <c r="J178" s="35" t="str">
        <f>IF(ISBLANK('5. Pp (3 años)'!J178),"",'5. Pp (3 años)'!J178)</f>
        <v/>
      </c>
      <c r="K178" s="32" t="str">
        <f>IF(ISBLANK('5. Pp (3 años)'!K178),"",'5. Pp (3 años)'!K178)</f>
        <v/>
      </c>
      <c r="L178" s="35"/>
      <c r="M178" s="35"/>
      <c r="N178" s="35" t="str">
        <f>IF(ISBLANK('5. Pp (3 años)'!N178),"",'5. Pp (3 años)'!N178)</f>
        <v/>
      </c>
      <c r="O178" s="35" t="str">
        <f>IF(ISBLANK('5. Pp (3 años)'!O178),"",'5. Pp (3 años)'!O178)</f>
        <v/>
      </c>
      <c r="P178" s="185" t="str">
        <f>IF(ISBLANK('5. Pp (3 años)'!P178),"",'5. Pp (3 años)'!P178)</f>
        <v/>
      </c>
    </row>
    <row r="179" spans="2:16" ht="17.25" hidden="1">
      <c r="B179" s="99" t="str">
        <f>IF(ISBLANK('5. Pp (3 años)'!B179),"",'5. Pp (3 años)'!B179)</f>
        <v/>
      </c>
      <c r="C179" s="32" t="str">
        <f>IF(ISBLANK('5. Pp (3 años)'!C179),"",'5. Pp (3 años)'!C179)</f>
        <v/>
      </c>
      <c r="D179" s="35" t="str">
        <f>IF(ISBLANK('5. Pp (3 años)'!D179),"",'5. Pp (3 años)'!D179)</f>
        <v/>
      </c>
      <c r="E179" s="35" t="str">
        <f>IF(ISBLANK('5. Pp (3 años)'!E179),"",'5. Pp (3 años)'!E179)</f>
        <v/>
      </c>
      <c r="F179" s="35" t="str">
        <f>IF(ISBLANK('5. Pp (3 años)'!F179),"",'5. Pp (3 años)'!F179)</f>
        <v/>
      </c>
      <c r="G179" s="32" t="str">
        <f>IF(ISBLANK('5. Pp (3 años)'!G179),"",'5. Pp (3 años)'!G179)</f>
        <v/>
      </c>
      <c r="H179" s="32" t="str">
        <f>IF(ISBLANK('5. Pp (3 años)'!H179),"",'5. Pp (3 años)'!H179)</f>
        <v/>
      </c>
      <c r="I179" s="35" t="str">
        <f>IF(ISBLANK('5. Pp (3 años)'!I179),"",'5. Pp (3 años)'!I179)</f>
        <v/>
      </c>
      <c r="J179" s="35" t="str">
        <f>IF(ISBLANK('5. Pp (3 años)'!J179),"",'5. Pp (3 años)'!J179)</f>
        <v/>
      </c>
      <c r="K179" s="32" t="str">
        <f>IF(ISBLANK('5. Pp (3 años)'!K179),"",'5. Pp (3 años)'!K179)</f>
        <v/>
      </c>
      <c r="L179" s="35"/>
      <c r="M179" s="35"/>
      <c r="N179" s="35" t="str">
        <f>IF(ISBLANK('5. Pp (3 años)'!N179),"",'5. Pp (3 años)'!N179)</f>
        <v/>
      </c>
      <c r="O179" s="35" t="str">
        <f>IF(ISBLANK('5. Pp (3 años)'!O179),"",'5. Pp (3 años)'!O179)</f>
        <v/>
      </c>
      <c r="P179" s="185" t="str">
        <f>IF(ISBLANK('5. Pp (3 años)'!P179),"",'5. Pp (3 años)'!P179)</f>
        <v/>
      </c>
    </row>
    <row r="180" spans="2:16" ht="17.25" hidden="1">
      <c r="B180" s="518" t="str">
        <f>IF(ISBLANK('5. Pp (3 años)'!B180),"",'5. Pp (3 años)'!B180)</f>
        <v/>
      </c>
      <c r="C180" s="516" t="str">
        <f>IF(ISBLANK('5. Pp (3 años)'!C180),"",'5. Pp (3 años)'!C180)</f>
        <v/>
      </c>
      <c r="D180" s="515" t="str">
        <f>IF(ISBLANK('5. Pp (3 años)'!D180),"",'5. Pp (3 años)'!D180)</f>
        <v/>
      </c>
      <c r="E180" s="515" t="str">
        <f>IF(ISBLANK('5. Pp (3 años)'!E180),"",'5. Pp (3 años)'!E180)</f>
        <v/>
      </c>
      <c r="F180" s="515" t="str">
        <f>IF(ISBLANK('5. Pp (3 años)'!F180),"",'5. Pp (3 años)'!F180)</f>
        <v/>
      </c>
      <c r="G180" s="516" t="str">
        <f>IF(ISBLANK('5. Pp (3 años)'!G180),"",'5. Pp (3 años)'!G180)</f>
        <v/>
      </c>
      <c r="H180" s="516" t="str">
        <f>IF(ISBLANK('5. Pp (3 años)'!H180),"",'5. Pp (3 años)'!H180)</f>
        <v/>
      </c>
      <c r="I180" s="515" t="str">
        <f>IF(ISBLANK('5. Pp (3 años)'!I180),"",'5. Pp (3 años)'!I180)</f>
        <v/>
      </c>
      <c r="J180" s="515" t="str">
        <f>IF(ISBLANK('5. Pp (3 años)'!J180),"",'5. Pp (3 años)'!J180)</f>
        <v/>
      </c>
      <c r="K180" s="516" t="str">
        <f>IF(ISBLANK('5. Pp (3 años)'!K180),"",'5. Pp (3 años)'!K180)</f>
        <v/>
      </c>
      <c r="L180" s="515"/>
      <c r="M180" s="515"/>
      <c r="N180" s="515" t="str">
        <f>IF(ISBLANK('5. Pp (3 años)'!N180),"",'5. Pp (3 años)'!N180)</f>
        <v/>
      </c>
      <c r="O180" s="515" t="str">
        <f>IF(ISBLANK('5. Pp (3 años)'!O180),"",'5. Pp (3 años)'!O180)</f>
        <v/>
      </c>
      <c r="P180" s="517" t="str">
        <f>IF(ISBLANK('5. Pp (3 años)'!P180),"",'5. Pp (3 años)'!P180)</f>
        <v/>
      </c>
    </row>
    <row r="181" spans="2:16" ht="17.25" hidden="1">
      <c r="B181" s="99" t="str">
        <f>IF(ISBLANK('5. Pp (3 años)'!B181),"",'5. Pp (3 años)'!B181)</f>
        <v/>
      </c>
      <c r="C181" s="32" t="str">
        <f>IF(ISBLANK('5. Pp (3 años)'!C181),"",'5. Pp (3 años)'!C181)</f>
        <v/>
      </c>
      <c r="D181" s="35" t="str">
        <f>IF(ISBLANK('5. Pp (3 años)'!D181),"",'5. Pp (3 años)'!D181)</f>
        <v/>
      </c>
      <c r="E181" s="35" t="str">
        <f>IF(ISBLANK('5. Pp (3 años)'!E181),"",'5. Pp (3 años)'!E181)</f>
        <v/>
      </c>
      <c r="F181" s="35" t="str">
        <f>IF(ISBLANK('5. Pp (3 años)'!F181),"",'5. Pp (3 años)'!F181)</f>
        <v/>
      </c>
      <c r="G181" s="32" t="str">
        <f>IF(ISBLANK('5. Pp (3 años)'!G181),"",'5. Pp (3 años)'!G181)</f>
        <v/>
      </c>
      <c r="H181" s="32" t="str">
        <f>IF(ISBLANK('5. Pp (3 años)'!H181),"",'5. Pp (3 años)'!H181)</f>
        <v/>
      </c>
      <c r="I181" s="35" t="str">
        <f>IF(ISBLANK('5. Pp (3 años)'!I181),"",'5. Pp (3 años)'!I181)</f>
        <v/>
      </c>
      <c r="J181" s="35" t="str">
        <f>IF(ISBLANK('5. Pp (3 años)'!J181),"",'5. Pp (3 años)'!J181)</f>
        <v/>
      </c>
      <c r="K181" s="32" t="str">
        <f>IF(ISBLANK('5. Pp (3 años)'!K181),"",'5. Pp (3 años)'!K181)</f>
        <v/>
      </c>
      <c r="L181" s="35"/>
      <c r="M181" s="35"/>
      <c r="N181" s="35" t="str">
        <f>IF(ISBLANK('5. Pp (3 años)'!N181),"",'5. Pp (3 años)'!N181)</f>
        <v/>
      </c>
      <c r="O181" s="35" t="str">
        <f>IF(ISBLANK('5. Pp (3 años)'!O181),"",'5. Pp (3 años)'!O181)</f>
        <v/>
      </c>
      <c r="P181" s="185" t="str">
        <f>IF(ISBLANK('5. Pp (3 años)'!P181),"",'5. Pp (3 años)'!P181)</f>
        <v/>
      </c>
    </row>
    <row r="182" spans="2:16" ht="17.25" hidden="1">
      <c r="B182" s="99" t="str">
        <f>IF(ISBLANK('5. Pp (3 años)'!B182),"",'5. Pp (3 años)'!B182)</f>
        <v/>
      </c>
      <c r="C182" s="32" t="str">
        <f>IF(ISBLANK('5. Pp (3 años)'!C182),"",'5. Pp (3 años)'!C182)</f>
        <v/>
      </c>
      <c r="D182" s="35" t="str">
        <f>IF(ISBLANK('5. Pp (3 años)'!D182),"",'5. Pp (3 años)'!D182)</f>
        <v/>
      </c>
      <c r="E182" s="35" t="str">
        <f>IF(ISBLANK('5. Pp (3 años)'!E182),"",'5. Pp (3 años)'!E182)</f>
        <v/>
      </c>
      <c r="F182" s="35" t="str">
        <f>IF(ISBLANK('5. Pp (3 años)'!F182),"",'5. Pp (3 años)'!F182)</f>
        <v/>
      </c>
      <c r="G182" s="32" t="str">
        <f>IF(ISBLANK('5. Pp (3 años)'!G182),"",'5. Pp (3 años)'!G182)</f>
        <v/>
      </c>
      <c r="H182" s="32" t="str">
        <f>IF(ISBLANK('5. Pp (3 años)'!H182),"",'5. Pp (3 años)'!H182)</f>
        <v/>
      </c>
      <c r="I182" s="35" t="str">
        <f>IF(ISBLANK('5. Pp (3 años)'!I182),"",'5. Pp (3 años)'!I182)</f>
        <v/>
      </c>
      <c r="J182" s="35" t="str">
        <f>IF(ISBLANK('5. Pp (3 años)'!J182),"",'5. Pp (3 años)'!J182)</f>
        <v/>
      </c>
      <c r="K182" s="32" t="str">
        <f>IF(ISBLANK('5. Pp (3 años)'!K182),"",'5. Pp (3 años)'!K182)</f>
        <v/>
      </c>
      <c r="L182" s="35"/>
      <c r="M182" s="35"/>
      <c r="N182" s="35" t="str">
        <f>IF(ISBLANK('5. Pp (3 años)'!N182),"",'5. Pp (3 años)'!N182)</f>
        <v/>
      </c>
      <c r="O182" s="35" t="str">
        <f>IF(ISBLANK('5. Pp (3 años)'!O182),"",'5. Pp (3 años)'!O182)</f>
        <v/>
      </c>
      <c r="P182" s="185" t="str">
        <f>IF(ISBLANK('5. Pp (3 años)'!P182),"",'5. Pp (3 años)'!P182)</f>
        <v/>
      </c>
    </row>
    <row r="183" spans="2:16" ht="17.25" hidden="1">
      <c r="B183" s="99" t="str">
        <f>IF(ISBLANK('5. Pp (3 años)'!B183),"",'5. Pp (3 años)'!B183)</f>
        <v/>
      </c>
      <c r="C183" s="32" t="str">
        <f>IF(ISBLANK('5. Pp (3 años)'!C183),"",'5. Pp (3 años)'!C183)</f>
        <v/>
      </c>
      <c r="D183" s="35" t="str">
        <f>IF(ISBLANK('5. Pp (3 años)'!D183),"",'5. Pp (3 años)'!D183)</f>
        <v/>
      </c>
      <c r="E183" s="35" t="str">
        <f>IF(ISBLANK('5. Pp (3 años)'!E183),"",'5. Pp (3 años)'!E183)</f>
        <v/>
      </c>
      <c r="F183" s="35" t="str">
        <f>IF(ISBLANK('5. Pp (3 años)'!F183),"",'5. Pp (3 años)'!F183)</f>
        <v/>
      </c>
      <c r="G183" s="32" t="str">
        <f>IF(ISBLANK('5. Pp (3 años)'!G183),"",'5. Pp (3 años)'!G183)</f>
        <v/>
      </c>
      <c r="H183" s="32" t="str">
        <f>IF(ISBLANK('5. Pp (3 años)'!H183),"",'5. Pp (3 años)'!H183)</f>
        <v/>
      </c>
      <c r="I183" s="35" t="str">
        <f>IF(ISBLANK('5. Pp (3 años)'!I183),"",'5. Pp (3 años)'!I183)</f>
        <v/>
      </c>
      <c r="J183" s="35" t="str">
        <f>IF(ISBLANK('5. Pp (3 años)'!J183),"",'5. Pp (3 años)'!J183)</f>
        <v/>
      </c>
      <c r="K183" s="32" t="str">
        <f>IF(ISBLANK('5. Pp (3 años)'!K183),"",'5. Pp (3 años)'!K183)</f>
        <v/>
      </c>
      <c r="L183" s="35"/>
      <c r="M183" s="35"/>
      <c r="N183" s="35" t="str">
        <f>IF(ISBLANK('5. Pp (3 años)'!N183),"",'5. Pp (3 años)'!N183)</f>
        <v/>
      </c>
      <c r="O183" s="35" t="str">
        <f>IF(ISBLANK('5. Pp (3 años)'!O183),"",'5. Pp (3 años)'!O183)</f>
        <v/>
      </c>
      <c r="P183" s="185" t="str">
        <f>IF(ISBLANK('5. Pp (3 años)'!P183),"",'5. Pp (3 años)'!P183)</f>
        <v/>
      </c>
    </row>
    <row r="184" spans="2:16" ht="17.25" hidden="1">
      <c r="B184" s="99" t="str">
        <f>IF(ISBLANK('5. Pp (3 años)'!B184),"",'5. Pp (3 años)'!B184)</f>
        <v/>
      </c>
      <c r="C184" s="32" t="str">
        <f>IF(ISBLANK('5. Pp (3 años)'!C184),"",'5. Pp (3 años)'!C184)</f>
        <v/>
      </c>
      <c r="D184" s="35" t="str">
        <f>IF(ISBLANK('5. Pp (3 años)'!D184),"",'5. Pp (3 años)'!D184)</f>
        <v/>
      </c>
      <c r="E184" s="35" t="str">
        <f>IF(ISBLANK('5. Pp (3 años)'!E184),"",'5. Pp (3 años)'!E184)</f>
        <v/>
      </c>
      <c r="F184" s="35" t="str">
        <f>IF(ISBLANK('5. Pp (3 años)'!F184),"",'5. Pp (3 años)'!F184)</f>
        <v/>
      </c>
      <c r="G184" s="32" t="str">
        <f>IF(ISBLANK('5. Pp (3 años)'!G184),"",'5. Pp (3 años)'!G184)</f>
        <v/>
      </c>
      <c r="H184" s="32" t="str">
        <f>IF(ISBLANK('5. Pp (3 años)'!H184),"",'5. Pp (3 años)'!H184)</f>
        <v/>
      </c>
      <c r="I184" s="35" t="str">
        <f>IF(ISBLANK('5. Pp (3 años)'!I184),"",'5. Pp (3 años)'!I184)</f>
        <v/>
      </c>
      <c r="J184" s="35" t="str">
        <f>IF(ISBLANK('5. Pp (3 años)'!J184),"",'5. Pp (3 años)'!J184)</f>
        <v/>
      </c>
      <c r="K184" s="32" t="str">
        <f>IF(ISBLANK('5. Pp (3 años)'!K184),"",'5. Pp (3 años)'!K184)</f>
        <v/>
      </c>
      <c r="L184" s="35"/>
      <c r="M184" s="35"/>
      <c r="N184" s="35" t="str">
        <f>IF(ISBLANK('5. Pp (3 años)'!N184),"",'5. Pp (3 años)'!N184)</f>
        <v/>
      </c>
      <c r="O184" s="35" t="str">
        <f>IF(ISBLANK('5. Pp (3 años)'!O184),"",'5. Pp (3 años)'!O184)</f>
        <v/>
      </c>
      <c r="P184" s="185" t="str">
        <f>IF(ISBLANK('5. Pp (3 años)'!P184),"",'5. Pp (3 años)'!P184)</f>
        <v/>
      </c>
    </row>
    <row r="185" spans="2:16" ht="17.25" hidden="1">
      <c r="B185" s="99" t="str">
        <f>IF(ISBLANK('5. Pp (3 años)'!B185),"",'5. Pp (3 años)'!B185)</f>
        <v/>
      </c>
      <c r="C185" s="32" t="str">
        <f>IF(ISBLANK('5. Pp (3 años)'!C185),"",'5. Pp (3 años)'!C185)</f>
        <v/>
      </c>
      <c r="D185" s="35" t="str">
        <f>IF(ISBLANK('5. Pp (3 años)'!D185),"",'5. Pp (3 años)'!D185)</f>
        <v/>
      </c>
      <c r="E185" s="35" t="str">
        <f>IF(ISBLANK('5. Pp (3 años)'!E185),"",'5. Pp (3 años)'!E185)</f>
        <v/>
      </c>
      <c r="F185" s="35" t="str">
        <f>IF(ISBLANK('5. Pp (3 años)'!F185),"",'5. Pp (3 años)'!F185)</f>
        <v/>
      </c>
      <c r="G185" s="32" t="str">
        <f>IF(ISBLANK('5. Pp (3 años)'!G185),"",'5. Pp (3 años)'!G185)</f>
        <v/>
      </c>
      <c r="H185" s="32" t="str">
        <f>IF(ISBLANK('5. Pp (3 años)'!H185),"",'5. Pp (3 años)'!H185)</f>
        <v/>
      </c>
      <c r="I185" s="35" t="str">
        <f>IF(ISBLANK('5. Pp (3 años)'!I185),"",'5. Pp (3 años)'!I185)</f>
        <v/>
      </c>
      <c r="J185" s="35" t="str">
        <f>IF(ISBLANK('5. Pp (3 años)'!J185),"",'5. Pp (3 años)'!J185)</f>
        <v/>
      </c>
      <c r="K185" s="32" t="str">
        <f>IF(ISBLANK('5. Pp (3 años)'!K185),"",'5. Pp (3 años)'!K185)</f>
        <v/>
      </c>
      <c r="L185" s="35"/>
      <c r="M185" s="35"/>
      <c r="N185" s="35" t="str">
        <f>IF(ISBLANK('5. Pp (3 años)'!N185),"",'5. Pp (3 años)'!N185)</f>
        <v/>
      </c>
      <c r="O185" s="35" t="str">
        <f>IF(ISBLANK('5. Pp (3 años)'!O185),"",'5. Pp (3 años)'!O185)</f>
        <v/>
      </c>
      <c r="P185" s="185" t="str">
        <f>IF(ISBLANK('5. Pp (3 años)'!P185),"",'5. Pp (3 años)'!P185)</f>
        <v/>
      </c>
    </row>
    <row r="186" spans="2:16" ht="17.25" hidden="1">
      <c r="B186" s="518" t="str">
        <f>IF(ISBLANK('5. Pp (3 años)'!B186),"",'5. Pp (3 años)'!B186)</f>
        <v/>
      </c>
      <c r="C186" s="516" t="str">
        <f>IF(ISBLANK('5. Pp (3 años)'!C186),"",'5. Pp (3 años)'!C186)</f>
        <v/>
      </c>
      <c r="D186" s="515" t="str">
        <f>IF(ISBLANK('5. Pp (3 años)'!D186),"",'5. Pp (3 años)'!D186)</f>
        <v/>
      </c>
      <c r="E186" s="515" t="str">
        <f>IF(ISBLANK('5. Pp (3 años)'!E186),"",'5. Pp (3 años)'!E186)</f>
        <v/>
      </c>
      <c r="F186" s="515" t="str">
        <f>IF(ISBLANK('5. Pp (3 años)'!F186),"",'5. Pp (3 años)'!F186)</f>
        <v/>
      </c>
      <c r="G186" s="516" t="str">
        <f>IF(ISBLANK('5. Pp (3 años)'!G186),"",'5. Pp (3 años)'!G186)</f>
        <v/>
      </c>
      <c r="H186" s="516" t="str">
        <f>IF(ISBLANK('5. Pp (3 años)'!H186),"",'5. Pp (3 años)'!H186)</f>
        <v/>
      </c>
      <c r="I186" s="515" t="str">
        <f>IF(ISBLANK('5. Pp (3 años)'!I186),"",'5. Pp (3 años)'!I186)</f>
        <v/>
      </c>
      <c r="J186" s="515" t="str">
        <f>IF(ISBLANK('5. Pp (3 años)'!J186),"",'5. Pp (3 años)'!J186)</f>
        <v/>
      </c>
      <c r="K186" s="516" t="str">
        <f>IF(ISBLANK('5. Pp (3 años)'!K186),"",'5. Pp (3 años)'!K186)</f>
        <v/>
      </c>
      <c r="L186" s="515"/>
      <c r="M186" s="515"/>
      <c r="N186" s="515" t="str">
        <f>IF(ISBLANK('5. Pp (3 años)'!N186),"",'5. Pp (3 años)'!N186)</f>
        <v/>
      </c>
      <c r="O186" s="515" t="str">
        <f>IF(ISBLANK('5. Pp (3 años)'!O186),"",'5. Pp (3 años)'!O186)</f>
        <v/>
      </c>
      <c r="P186" s="517" t="str">
        <f>IF(ISBLANK('5. Pp (3 años)'!P186),"",'5. Pp (3 años)'!P186)</f>
        <v/>
      </c>
    </row>
    <row r="187" spans="2:16" ht="17.25" hidden="1">
      <c r="B187" s="99" t="str">
        <f>IF(ISBLANK('5. Pp (3 años)'!B187),"",'5. Pp (3 años)'!B187)</f>
        <v/>
      </c>
      <c r="C187" s="32" t="str">
        <f>IF(ISBLANK('5. Pp (3 años)'!C187),"",'5. Pp (3 años)'!C187)</f>
        <v/>
      </c>
      <c r="D187" s="35" t="str">
        <f>IF(ISBLANK('5. Pp (3 años)'!D187),"",'5. Pp (3 años)'!D187)</f>
        <v/>
      </c>
      <c r="E187" s="35" t="str">
        <f>IF(ISBLANK('5. Pp (3 años)'!E187),"",'5. Pp (3 años)'!E187)</f>
        <v/>
      </c>
      <c r="F187" s="35" t="str">
        <f>IF(ISBLANK('5. Pp (3 años)'!F187),"",'5. Pp (3 años)'!F187)</f>
        <v/>
      </c>
      <c r="G187" s="32" t="str">
        <f>IF(ISBLANK('5. Pp (3 años)'!G187),"",'5. Pp (3 años)'!G187)</f>
        <v/>
      </c>
      <c r="H187" s="32" t="str">
        <f>IF(ISBLANK('5. Pp (3 años)'!H187),"",'5. Pp (3 años)'!H187)</f>
        <v/>
      </c>
      <c r="I187" s="35" t="str">
        <f>IF(ISBLANK('5. Pp (3 años)'!I187),"",'5. Pp (3 años)'!I187)</f>
        <v/>
      </c>
      <c r="J187" s="35" t="str">
        <f>IF(ISBLANK('5. Pp (3 años)'!J187),"",'5. Pp (3 años)'!J187)</f>
        <v/>
      </c>
      <c r="K187" s="32" t="str">
        <f>IF(ISBLANK('5. Pp (3 años)'!K187),"",'5. Pp (3 años)'!K187)</f>
        <v/>
      </c>
      <c r="L187" s="35"/>
      <c r="M187" s="35"/>
      <c r="N187" s="35" t="str">
        <f>IF(ISBLANK('5. Pp (3 años)'!N187),"",'5. Pp (3 años)'!N187)</f>
        <v/>
      </c>
      <c r="O187" s="35" t="str">
        <f>IF(ISBLANK('5. Pp (3 años)'!O187),"",'5. Pp (3 años)'!O187)</f>
        <v/>
      </c>
      <c r="P187" s="185" t="str">
        <f>IF(ISBLANK('5. Pp (3 años)'!P187),"",'5. Pp (3 años)'!P187)</f>
        <v/>
      </c>
    </row>
    <row r="188" spans="2:16" ht="17.25" hidden="1">
      <c r="B188" s="99" t="str">
        <f>IF(ISBLANK('5. Pp (3 años)'!B188),"",'5. Pp (3 años)'!B188)</f>
        <v/>
      </c>
      <c r="C188" s="32" t="str">
        <f>IF(ISBLANK('5. Pp (3 años)'!C188),"",'5. Pp (3 años)'!C188)</f>
        <v/>
      </c>
      <c r="D188" s="35" t="str">
        <f>IF(ISBLANK('5. Pp (3 años)'!D188),"",'5. Pp (3 años)'!D188)</f>
        <v/>
      </c>
      <c r="E188" s="35" t="str">
        <f>IF(ISBLANK('5. Pp (3 años)'!E188),"",'5. Pp (3 años)'!E188)</f>
        <v/>
      </c>
      <c r="F188" s="35" t="str">
        <f>IF(ISBLANK('5. Pp (3 años)'!F188),"",'5. Pp (3 años)'!F188)</f>
        <v/>
      </c>
      <c r="G188" s="32" t="str">
        <f>IF(ISBLANK('5. Pp (3 años)'!G188),"",'5. Pp (3 años)'!G188)</f>
        <v/>
      </c>
      <c r="H188" s="32" t="str">
        <f>IF(ISBLANK('5. Pp (3 años)'!H188),"",'5. Pp (3 años)'!H188)</f>
        <v/>
      </c>
      <c r="I188" s="35" t="str">
        <f>IF(ISBLANK('5. Pp (3 años)'!I188),"",'5. Pp (3 años)'!I188)</f>
        <v/>
      </c>
      <c r="J188" s="35" t="str">
        <f>IF(ISBLANK('5. Pp (3 años)'!J188),"",'5. Pp (3 años)'!J188)</f>
        <v/>
      </c>
      <c r="K188" s="32" t="str">
        <f>IF(ISBLANK('5. Pp (3 años)'!K188),"",'5. Pp (3 años)'!K188)</f>
        <v/>
      </c>
      <c r="L188" s="35"/>
      <c r="M188" s="35"/>
      <c r="N188" s="35" t="str">
        <f>IF(ISBLANK('5. Pp (3 años)'!N188),"",'5. Pp (3 años)'!N188)</f>
        <v/>
      </c>
      <c r="O188" s="35" t="str">
        <f>IF(ISBLANK('5. Pp (3 años)'!O188),"",'5. Pp (3 años)'!O188)</f>
        <v/>
      </c>
      <c r="P188" s="185" t="str">
        <f>IF(ISBLANK('5. Pp (3 años)'!P188),"",'5. Pp (3 años)'!P188)</f>
        <v/>
      </c>
    </row>
    <row r="189" spans="2:16" ht="17.25" hidden="1">
      <c r="B189" s="99" t="str">
        <f>IF(ISBLANK('5. Pp (3 años)'!B189),"",'5. Pp (3 años)'!B189)</f>
        <v/>
      </c>
      <c r="C189" s="32" t="str">
        <f>IF(ISBLANK('5. Pp (3 años)'!C189),"",'5. Pp (3 años)'!C189)</f>
        <v/>
      </c>
      <c r="D189" s="35" t="str">
        <f>IF(ISBLANK('5. Pp (3 años)'!D189),"",'5. Pp (3 años)'!D189)</f>
        <v/>
      </c>
      <c r="E189" s="35" t="str">
        <f>IF(ISBLANK('5. Pp (3 años)'!E189),"",'5. Pp (3 años)'!E189)</f>
        <v/>
      </c>
      <c r="F189" s="35" t="str">
        <f>IF(ISBLANK('5. Pp (3 años)'!F189),"",'5. Pp (3 años)'!F189)</f>
        <v/>
      </c>
      <c r="G189" s="32" t="str">
        <f>IF(ISBLANK('5. Pp (3 años)'!G189),"",'5. Pp (3 años)'!G189)</f>
        <v/>
      </c>
      <c r="H189" s="32" t="str">
        <f>IF(ISBLANK('5. Pp (3 años)'!H189),"",'5. Pp (3 años)'!H189)</f>
        <v/>
      </c>
      <c r="I189" s="35" t="str">
        <f>IF(ISBLANK('5. Pp (3 años)'!I189),"",'5. Pp (3 años)'!I189)</f>
        <v/>
      </c>
      <c r="J189" s="35" t="str">
        <f>IF(ISBLANK('5. Pp (3 años)'!J189),"",'5. Pp (3 años)'!J189)</f>
        <v/>
      </c>
      <c r="K189" s="32" t="str">
        <f>IF(ISBLANK('5. Pp (3 años)'!K189),"",'5. Pp (3 años)'!K189)</f>
        <v/>
      </c>
      <c r="L189" s="35"/>
      <c r="M189" s="35"/>
      <c r="N189" s="35" t="str">
        <f>IF(ISBLANK('5. Pp (3 años)'!N189),"",'5. Pp (3 años)'!N189)</f>
        <v/>
      </c>
      <c r="O189" s="35" t="str">
        <f>IF(ISBLANK('5. Pp (3 años)'!O189),"",'5. Pp (3 años)'!O189)</f>
        <v/>
      </c>
      <c r="P189" s="185" t="str">
        <f>IF(ISBLANK('5. Pp (3 años)'!P189),"",'5. Pp (3 años)'!P189)</f>
        <v/>
      </c>
    </row>
    <row r="190" spans="2:16" ht="17.25" hidden="1">
      <c r="B190" s="99" t="str">
        <f>IF(ISBLANK('5. Pp (3 años)'!B190),"",'5. Pp (3 años)'!B190)</f>
        <v/>
      </c>
      <c r="C190" s="32" t="str">
        <f>IF(ISBLANK('5. Pp (3 años)'!C190),"",'5. Pp (3 años)'!C190)</f>
        <v/>
      </c>
      <c r="D190" s="35" t="str">
        <f>IF(ISBLANK('5. Pp (3 años)'!D190),"",'5. Pp (3 años)'!D190)</f>
        <v/>
      </c>
      <c r="E190" s="35" t="str">
        <f>IF(ISBLANK('5. Pp (3 años)'!E190),"",'5. Pp (3 años)'!E190)</f>
        <v/>
      </c>
      <c r="F190" s="35" t="str">
        <f>IF(ISBLANK('5. Pp (3 años)'!F190),"",'5. Pp (3 años)'!F190)</f>
        <v/>
      </c>
      <c r="G190" s="32" t="str">
        <f>IF(ISBLANK('5. Pp (3 años)'!G190),"",'5. Pp (3 años)'!G190)</f>
        <v/>
      </c>
      <c r="H190" s="32" t="str">
        <f>IF(ISBLANK('5. Pp (3 años)'!H190),"",'5. Pp (3 años)'!H190)</f>
        <v/>
      </c>
      <c r="I190" s="35" t="str">
        <f>IF(ISBLANK('5. Pp (3 años)'!I190),"",'5. Pp (3 años)'!I190)</f>
        <v/>
      </c>
      <c r="J190" s="35" t="str">
        <f>IF(ISBLANK('5. Pp (3 años)'!J190),"",'5. Pp (3 años)'!J190)</f>
        <v/>
      </c>
      <c r="K190" s="32" t="str">
        <f>IF(ISBLANK('5. Pp (3 años)'!K190),"",'5. Pp (3 años)'!K190)</f>
        <v/>
      </c>
      <c r="L190" s="35"/>
      <c r="M190" s="35"/>
      <c r="N190" s="35" t="str">
        <f>IF(ISBLANK('5. Pp (3 años)'!N190),"",'5. Pp (3 años)'!N190)</f>
        <v/>
      </c>
      <c r="O190" s="35" t="str">
        <f>IF(ISBLANK('5. Pp (3 años)'!O190),"",'5. Pp (3 años)'!O190)</f>
        <v/>
      </c>
      <c r="P190" s="185" t="str">
        <f>IF(ISBLANK('5. Pp (3 años)'!P190),"",'5. Pp (3 años)'!P190)</f>
        <v/>
      </c>
    </row>
    <row r="191" spans="2:16" ht="17.25" hidden="1">
      <c r="B191" s="99" t="str">
        <f>IF(ISBLANK('5. Pp (3 años)'!B191),"",'5. Pp (3 años)'!B191)</f>
        <v/>
      </c>
      <c r="C191" s="32" t="str">
        <f>IF(ISBLANK('5. Pp (3 años)'!C191),"",'5. Pp (3 años)'!C191)</f>
        <v/>
      </c>
      <c r="D191" s="35" t="str">
        <f>IF(ISBLANK('5. Pp (3 años)'!D191),"",'5. Pp (3 años)'!D191)</f>
        <v/>
      </c>
      <c r="E191" s="35" t="str">
        <f>IF(ISBLANK('5. Pp (3 años)'!E191),"",'5. Pp (3 años)'!E191)</f>
        <v/>
      </c>
      <c r="F191" s="35" t="str">
        <f>IF(ISBLANK('5. Pp (3 años)'!F191),"",'5. Pp (3 años)'!F191)</f>
        <v/>
      </c>
      <c r="G191" s="32" t="str">
        <f>IF(ISBLANK('5. Pp (3 años)'!G191),"",'5. Pp (3 años)'!G191)</f>
        <v/>
      </c>
      <c r="H191" s="32" t="str">
        <f>IF(ISBLANK('5. Pp (3 años)'!H191),"",'5. Pp (3 años)'!H191)</f>
        <v/>
      </c>
      <c r="I191" s="35" t="str">
        <f>IF(ISBLANK('5. Pp (3 años)'!I191),"",'5. Pp (3 años)'!I191)</f>
        <v/>
      </c>
      <c r="J191" s="35" t="str">
        <f>IF(ISBLANK('5. Pp (3 años)'!J191),"",'5. Pp (3 años)'!J191)</f>
        <v/>
      </c>
      <c r="K191" s="32" t="str">
        <f>IF(ISBLANK('5. Pp (3 años)'!K191),"",'5. Pp (3 años)'!K191)</f>
        <v/>
      </c>
      <c r="L191" s="35"/>
      <c r="M191" s="35"/>
      <c r="N191" s="35" t="str">
        <f>IF(ISBLANK('5. Pp (3 años)'!N191),"",'5. Pp (3 años)'!N191)</f>
        <v/>
      </c>
      <c r="O191" s="35" t="str">
        <f>IF(ISBLANK('5. Pp (3 años)'!O191),"",'5. Pp (3 años)'!O191)</f>
        <v/>
      </c>
      <c r="P191" s="185" t="str">
        <f>IF(ISBLANK('5. Pp (3 años)'!P191),"",'5. Pp (3 años)'!P191)</f>
        <v/>
      </c>
    </row>
    <row r="192" spans="2:16" ht="17.25" hidden="1">
      <c r="B192" s="518" t="str">
        <f>IF(ISBLANK('5. Pp (3 años)'!B192),"",'5. Pp (3 años)'!B192)</f>
        <v/>
      </c>
      <c r="C192" s="516" t="str">
        <f>IF(ISBLANK('5. Pp (3 años)'!C192),"",'5. Pp (3 años)'!C192)</f>
        <v/>
      </c>
      <c r="D192" s="515" t="str">
        <f>IF(ISBLANK('5. Pp (3 años)'!D192),"",'5. Pp (3 años)'!D192)</f>
        <v/>
      </c>
      <c r="E192" s="515" t="str">
        <f>IF(ISBLANK('5. Pp (3 años)'!E192),"",'5. Pp (3 años)'!E192)</f>
        <v/>
      </c>
      <c r="F192" s="515" t="str">
        <f>IF(ISBLANK('5. Pp (3 años)'!F192),"",'5. Pp (3 años)'!F192)</f>
        <v/>
      </c>
      <c r="G192" s="516" t="str">
        <f>IF(ISBLANK('5. Pp (3 años)'!G192),"",'5. Pp (3 años)'!G192)</f>
        <v/>
      </c>
      <c r="H192" s="516" t="str">
        <f>IF(ISBLANK('5. Pp (3 años)'!H192),"",'5. Pp (3 años)'!H192)</f>
        <v/>
      </c>
      <c r="I192" s="515" t="str">
        <f>IF(ISBLANK('5. Pp (3 años)'!I192),"",'5. Pp (3 años)'!I192)</f>
        <v/>
      </c>
      <c r="J192" s="515" t="str">
        <f>IF(ISBLANK('5. Pp (3 años)'!J192),"",'5. Pp (3 años)'!J192)</f>
        <v/>
      </c>
      <c r="K192" s="516" t="str">
        <f>IF(ISBLANK('5. Pp (3 años)'!K192),"",'5. Pp (3 años)'!K192)</f>
        <v/>
      </c>
      <c r="L192" s="515"/>
      <c r="M192" s="515"/>
      <c r="N192" s="515" t="str">
        <f>IF(ISBLANK('5. Pp (3 años)'!N192),"",'5. Pp (3 años)'!N192)</f>
        <v/>
      </c>
      <c r="O192" s="515" t="str">
        <f>IF(ISBLANK('5. Pp (3 años)'!O192),"",'5. Pp (3 años)'!O192)</f>
        <v/>
      </c>
      <c r="P192" s="517" t="str">
        <f>IF(ISBLANK('5. Pp (3 años)'!P192),"",'5. Pp (3 años)'!P192)</f>
        <v/>
      </c>
    </row>
    <row r="193" spans="2:16" ht="17.25" hidden="1">
      <c r="B193" s="99" t="str">
        <f>IF(ISBLANK('5. Pp (3 años)'!B193),"",'5. Pp (3 años)'!B193)</f>
        <v/>
      </c>
      <c r="C193" s="32" t="str">
        <f>IF(ISBLANK('5. Pp (3 años)'!C193),"",'5. Pp (3 años)'!C193)</f>
        <v/>
      </c>
      <c r="D193" s="35" t="str">
        <f>IF(ISBLANK('5. Pp (3 años)'!D193),"",'5. Pp (3 años)'!D193)</f>
        <v/>
      </c>
      <c r="E193" s="35" t="str">
        <f>IF(ISBLANK('5. Pp (3 años)'!E193),"",'5. Pp (3 años)'!E193)</f>
        <v/>
      </c>
      <c r="F193" s="35" t="str">
        <f>IF(ISBLANK('5. Pp (3 años)'!F193),"",'5. Pp (3 años)'!F193)</f>
        <v/>
      </c>
      <c r="G193" s="32" t="str">
        <f>IF(ISBLANK('5. Pp (3 años)'!G193),"",'5. Pp (3 años)'!G193)</f>
        <v/>
      </c>
      <c r="H193" s="32" t="str">
        <f>IF(ISBLANK('5. Pp (3 años)'!H193),"",'5. Pp (3 años)'!H193)</f>
        <v/>
      </c>
      <c r="I193" s="35" t="str">
        <f>IF(ISBLANK('5. Pp (3 años)'!I193),"",'5. Pp (3 años)'!I193)</f>
        <v/>
      </c>
      <c r="J193" s="35" t="str">
        <f>IF(ISBLANK('5. Pp (3 años)'!J193),"",'5. Pp (3 años)'!J193)</f>
        <v/>
      </c>
      <c r="K193" s="32" t="str">
        <f>IF(ISBLANK('5. Pp (3 años)'!K193),"",'5. Pp (3 años)'!K193)</f>
        <v/>
      </c>
      <c r="L193" s="35"/>
      <c r="M193" s="35"/>
      <c r="N193" s="35" t="str">
        <f>IF(ISBLANK('5. Pp (3 años)'!N193),"",'5. Pp (3 años)'!N193)</f>
        <v/>
      </c>
      <c r="O193" s="35" t="str">
        <f>IF(ISBLANK('5. Pp (3 años)'!O193),"",'5. Pp (3 años)'!O193)</f>
        <v/>
      </c>
      <c r="P193" s="185" t="str">
        <f>IF(ISBLANK('5. Pp (3 años)'!P193),"",'5. Pp (3 años)'!P193)</f>
        <v/>
      </c>
    </row>
    <row r="194" spans="2:16" ht="17.25" hidden="1">
      <c r="B194" s="99" t="str">
        <f>IF(ISBLANK('5. Pp (3 años)'!B194),"",'5. Pp (3 años)'!B194)</f>
        <v/>
      </c>
      <c r="C194" s="32" t="str">
        <f>IF(ISBLANK('5. Pp (3 años)'!C194),"",'5. Pp (3 años)'!C194)</f>
        <v/>
      </c>
      <c r="D194" s="35" t="str">
        <f>IF(ISBLANK('5. Pp (3 años)'!D194),"",'5. Pp (3 años)'!D194)</f>
        <v/>
      </c>
      <c r="E194" s="35" t="str">
        <f>IF(ISBLANK('5. Pp (3 años)'!E194),"",'5. Pp (3 años)'!E194)</f>
        <v/>
      </c>
      <c r="F194" s="35" t="str">
        <f>IF(ISBLANK('5. Pp (3 años)'!F194),"",'5. Pp (3 años)'!F194)</f>
        <v/>
      </c>
      <c r="G194" s="32" t="str">
        <f>IF(ISBLANK('5. Pp (3 años)'!G194),"",'5. Pp (3 años)'!G194)</f>
        <v/>
      </c>
      <c r="H194" s="32" t="str">
        <f>IF(ISBLANK('5. Pp (3 años)'!H194),"",'5. Pp (3 años)'!H194)</f>
        <v/>
      </c>
      <c r="I194" s="35" t="str">
        <f>IF(ISBLANK('5. Pp (3 años)'!I194),"",'5. Pp (3 años)'!I194)</f>
        <v/>
      </c>
      <c r="J194" s="35" t="str">
        <f>IF(ISBLANK('5. Pp (3 años)'!J194),"",'5. Pp (3 años)'!J194)</f>
        <v/>
      </c>
      <c r="K194" s="32" t="str">
        <f>IF(ISBLANK('5. Pp (3 años)'!K194),"",'5. Pp (3 años)'!K194)</f>
        <v/>
      </c>
      <c r="L194" s="35"/>
      <c r="M194" s="35"/>
      <c r="N194" s="35" t="str">
        <f>IF(ISBLANK('5. Pp (3 años)'!N194),"",'5. Pp (3 años)'!N194)</f>
        <v/>
      </c>
      <c r="O194" s="35" t="str">
        <f>IF(ISBLANK('5. Pp (3 años)'!O194),"",'5. Pp (3 años)'!O194)</f>
        <v/>
      </c>
      <c r="P194" s="185" t="str">
        <f>IF(ISBLANK('5. Pp (3 años)'!P194),"",'5. Pp (3 años)'!P194)</f>
        <v/>
      </c>
    </row>
    <row r="195" spans="2:16" ht="17.25" hidden="1">
      <c r="B195" s="99" t="str">
        <f>IF(ISBLANK('5. Pp (3 años)'!B195),"",'5. Pp (3 años)'!B195)</f>
        <v/>
      </c>
      <c r="C195" s="32" t="str">
        <f>IF(ISBLANK('5. Pp (3 años)'!C195),"",'5. Pp (3 años)'!C195)</f>
        <v/>
      </c>
      <c r="D195" s="35" t="str">
        <f>IF(ISBLANK('5. Pp (3 años)'!D195),"",'5. Pp (3 años)'!D195)</f>
        <v/>
      </c>
      <c r="E195" s="35" t="str">
        <f>IF(ISBLANK('5. Pp (3 años)'!E195),"",'5. Pp (3 años)'!E195)</f>
        <v/>
      </c>
      <c r="F195" s="35" t="str">
        <f>IF(ISBLANK('5. Pp (3 años)'!F195),"",'5. Pp (3 años)'!F195)</f>
        <v/>
      </c>
      <c r="G195" s="32" t="str">
        <f>IF(ISBLANK('5. Pp (3 años)'!G195),"",'5. Pp (3 años)'!G195)</f>
        <v/>
      </c>
      <c r="H195" s="32" t="str">
        <f>IF(ISBLANK('5. Pp (3 años)'!H195),"",'5. Pp (3 años)'!H195)</f>
        <v/>
      </c>
      <c r="I195" s="35" t="str">
        <f>IF(ISBLANK('5. Pp (3 años)'!I195),"",'5. Pp (3 años)'!I195)</f>
        <v/>
      </c>
      <c r="J195" s="35" t="str">
        <f>IF(ISBLANK('5. Pp (3 años)'!J195),"",'5. Pp (3 años)'!J195)</f>
        <v/>
      </c>
      <c r="K195" s="32" t="str">
        <f>IF(ISBLANK('5. Pp (3 años)'!K195),"",'5. Pp (3 años)'!K195)</f>
        <v/>
      </c>
      <c r="L195" s="35"/>
      <c r="M195" s="35"/>
      <c r="N195" s="35" t="str">
        <f>IF(ISBLANK('5. Pp (3 años)'!N195),"",'5. Pp (3 años)'!N195)</f>
        <v/>
      </c>
      <c r="O195" s="35" t="str">
        <f>IF(ISBLANK('5. Pp (3 años)'!O195),"",'5. Pp (3 años)'!O195)</f>
        <v/>
      </c>
      <c r="P195" s="185" t="str">
        <f>IF(ISBLANK('5. Pp (3 años)'!P195),"",'5. Pp (3 años)'!P195)</f>
        <v/>
      </c>
    </row>
    <row r="196" spans="2:16" ht="17.25" hidden="1">
      <c r="B196" s="99" t="str">
        <f>IF(ISBLANK('5. Pp (3 años)'!B196),"",'5. Pp (3 años)'!B196)</f>
        <v/>
      </c>
      <c r="C196" s="32" t="str">
        <f>IF(ISBLANK('5. Pp (3 años)'!C196),"",'5. Pp (3 años)'!C196)</f>
        <v/>
      </c>
      <c r="D196" s="35" t="str">
        <f>IF(ISBLANK('5. Pp (3 años)'!D196),"",'5. Pp (3 años)'!D196)</f>
        <v/>
      </c>
      <c r="E196" s="35" t="str">
        <f>IF(ISBLANK('5. Pp (3 años)'!E196),"",'5. Pp (3 años)'!E196)</f>
        <v/>
      </c>
      <c r="F196" s="35" t="str">
        <f>IF(ISBLANK('5. Pp (3 años)'!F196),"",'5. Pp (3 años)'!F196)</f>
        <v/>
      </c>
      <c r="G196" s="32" t="str">
        <f>IF(ISBLANK('5. Pp (3 años)'!G196),"",'5. Pp (3 años)'!G196)</f>
        <v/>
      </c>
      <c r="H196" s="32" t="str">
        <f>IF(ISBLANK('5. Pp (3 años)'!H196),"",'5. Pp (3 años)'!H196)</f>
        <v/>
      </c>
      <c r="I196" s="35" t="str">
        <f>IF(ISBLANK('5. Pp (3 años)'!I196),"",'5. Pp (3 años)'!I196)</f>
        <v/>
      </c>
      <c r="J196" s="35" t="str">
        <f>IF(ISBLANK('5. Pp (3 años)'!J196),"",'5. Pp (3 años)'!J196)</f>
        <v/>
      </c>
      <c r="K196" s="32" t="str">
        <f>IF(ISBLANK('5. Pp (3 años)'!K196),"",'5. Pp (3 años)'!K196)</f>
        <v/>
      </c>
      <c r="L196" s="35"/>
      <c r="M196" s="35"/>
      <c r="N196" s="35" t="str">
        <f>IF(ISBLANK('5. Pp (3 años)'!N196),"",'5. Pp (3 años)'!N196)</f>
        <v/>
      </c>
      <c r="O196" s="35" t="str">
        <f>IF(ISBLANK('5. Pp (3 años)'!O196),"",'5. Pp (3 años)'!O196)</f>
        <v/>
      </c>
      <c r="P196" s="185" t="str">
        <f>IF(ISBLANK('5. Pp (3 años)'!P196),"",'5. Pp (3 años)'!P196)</f>
        <v/>
      </c>
    </row>
    <row r="197" spans="2:16" ht="17.25" hidden="1">
      <c r="B197" s="99" t="str">
        <f>IF(ISBLANK('5. Pp (3 años)'!B197),"",'5. Pp (3 años)'!B197)</f>
        <v/>
      </c>
      <c r="C197" s="32" t="str">
        <f>IF(ISBLANK('5. Pp (3 años)'!C197),"",'5. Pp (3 años)'!C197)</f>
        <v/>
      </c>
      <c r="D197" s="35" t="str">
        <f>IF(ISBLANK('5. Pp (3 años)'!D197),"",'5. Pp (3 años)'!D197)</f>
        <v/>
      </c>
      <c r="E197" s="35" t="str">
        <f>IF(ISBLANK('5. Pp (3 años)'!E197),"",'5. Pp (3 años)'!E197)</f>
        <v/>
      </c>
      <c r="F197" s="35" t="str">
        <f>IF(ISBLANK('5. Pp (3 años)'!F197),"",'5. Pp (3 años)'!F197)</f>
        <v/>
      </c>
      <c r="G197" s="32" t="str">
        <f>IF(ISBLANK('5. Pp (3 años)'!G197),"",'5. Pp (3 años)'!G197)</f>
        <v/>
      </c>
      <c r="H197" s="32" t="str">
        <f>IF(ISBLANK('5. Pp (3 años)'!H197),"",'5. Pp (3 años)'!H197)</f>
        <v/>
      </c>
      <c r="I197" s="35" t="str">
        <f>IF(ISBLANK('5. Pp (3 años)'!I197),"",'5. Pp (3 años)'!I197)</f>
        <v/>
      </c>
      <c r="J197" s="35" t="str">
        <f>IF(ISBLANK('5. Pp (3 años)'!J197),"",'5. Pp (3 años)'!J197)</f>
        <v/>
      </c>
      <c r="K197" s="32" t="str">
        <f>IF(ISBLANK('5. Pp (3 años)'!K197),"",'5. Pp (3 años)'!K197)</f>
        <v/>
      </c>
      <c r="L197" s="35"/>
      <c r="M197" s="35"/>
      <c r="N197" s="35" t="str">
        <f>IF(ISBLANK('5. Pp (3 años)'!N197),"",'5. Pp (3 años)'!N197)</f>
        <v/>
      </c>
      <c r="O197" s="35" t="str">
        <f>IF(ISBLANK('5. Pp (3 años)'!O197),"",'5. Pp (3 años)'!O197)</f>
        <v/>
      </c>
      <c r="P197" s="185" t="str">
        <f>IF(ISBLANK('5. Pp (3 años)'!P197),"",'5. Pp (3 años)'!P197)</f>
        <v/>
      </c>
    </row>
    <row r="198" spans="2:16" ht="17.25" hidden="1">
      <c r="B198" s="518" t="str">
        <f>IF(ISBLANK('5. Pp (3 años)'!B198),"",'5. Pp (3 años)'!B198)</f>
        <v/>
      </c>
      <c r="C198" s="516" t="str">
        <f>IF(ISBLANK('5. Pp (3 años)'!C198),"",'5. Pp (3 años)'!C198)</f>
        <v/>
      </c>
      <c r="D198" s="515" t="str">
        <f>IF(ISBLANK('5. Pp (3 años)'!D198),"",'5. Pp (3 años)'!D198)</f>
        <v/>
      </c>
      <c r="E198" s="515" t="str">
        <f>IF(ISBLANK('5. Pp (3 años)'!E198),"",'5. Pp (3 años)'!E198)</f>
        <v/>
      </c>
      <c r="F198" s="515" t="str">
        <f>IF(ISBLANK('5. Pp (3 años)'!F198),"",'5. Pp (3 años)'!F198)</f>
        <v/>
      </c>
      <c r="G198" s="516" t="str">
        <f>IF(ISBLANK('5. Pp (3 años)'!G198),"",'5. Pp (3 años)'!G198)</f>
        <v/>
      </c>
      <c r="H198" s="516" t="str">
        <f>IF(ISBLANK('5. Pp (3 años)'!H198),"",'5. Pp (3 años)'!H198)</f>
        <v/>
      </c>
      <c r="I198" s="515" t="str">
        <f>IF(ISBLANK('5. Pp (3 años)'!I198),"",'5. Pp (3 años)'!I198)</f>
        <v/>
      </c>
      <c r="J198" s="515" t="str">
        <f>IF(ISBLANK('5. Pp (3 años)'!J198),"",'5. Pp (3 años)'!J198)</f>
        <v/>
      </c>
      <c r="K198" s="516" t="str">
        <f>IF(ISBLANK('5. Pp (3 años)'!K198),"",'5. Pp (3 años)'!K198)</f>
        <v/>
      </c>
      <c r="L198" s="515"/>
      <c r="M198" s="515"/>
      <c r="N198" s="515" t="str">
        <f>IF(ISBLANK('5. Pp (3 años)'!N198),"",'5. Pp (3 años)'!N198)</f>
        <v/>
      </c>
      <c r="O198" s="515" t="str">
        <f>IF(ISBLANK('5. Pp (3 años)'!O198),"",'5. Pp (3 años)'!O198)</f>
        <v/>
      </c>
      <c r="P198" s="517" t="str">
        <f>IF(ISBLANK('5. Pp (3 años)'!P198),"",'5. Pp (3 años)'!P198)</f>
        <v/>
      </c>
    </row>
    <row r="199" spans="2:16" ht="17.25" hidden="1">
      <c r="B199" s="99" t="str">
        <f>IF(ISBLANK('5. Pp (3 años)'!B199),"",'5. Pp (3 años)'!B199)</f>
        <v/>
      </c>
      <c r="C199" s="32" t="str">
        <f>IF(ISBLANK('5. Pp (3 años)'!C199),"",'5. Pp (3 años)'!C199)</f>
        <v/>
      </c>
      <c r="D199" s="35" t="str">
        <f>IF(ISBLANK('5. Pp (3 años)'!D199),"",'5. Pp (3 años)'!D199)</f>
        <v/>
      </c>
      <c r="E199" s="35" t="str">
        <f>IF(ISBLANK('5. Pp (3 años)'!E199),"",'5. Pp (3 años)'!E199)</f>
        <v/>
      </c>
      <c r="F199" s="35" t="str">
        <f>IF(ISBLANK('5. Pp (3 años)'!F199),"",'5. Pp (3 años)'!F199)</f>
        <v/>
      </c>
      <c r="G199" s="32" t="str">
        <f>IF(ISBLANK('5. Pp (3 años)'!G199),"",'5. Pp (3 años)'!G199)</f>
        <v/>
      </c>
      <c r="H199" s="32" t="str">
        <f>IF(ISBLANK('5. Pp (3 años)'!H199),"",'5. Pp (3 años)'!H199)</f>
        <v/>
      </c>
      <c r="I199" s="35" t="str">
        <f>IF(ISBLANK('5. Pp (3 años)'!I199),"",'5. Pp (3 años)'!I199)</f>
        <v/>
      </c>
      <c r="J199" s="35" t="str">
        <f>IF(ISBLANK('5. Pp (3 años)'!J199),"",'5. Pp (3 años)'!J199)</f>
        <v/>
      </c>
      <c r="K199" s="32" t="str">
        <f>IF(ISBLANK('5. Pp (3 años)'!K199),"",'5. Pp (3 años)'!K199)</f>
        <v/>
      </c>
      <c r="L199" s="35"/>
      <c r="M199" s="35"/>
      <c r="N199" s="35" t="str">
        <f>IF(ISBLANK('5. Pp (3 años)'!N199),"",'5. Pp (3 años)'!N199)</f>
        <v/>
      </c>
      <c r="O199" s="35" t="str">
        <f>IF(ISBLANK('5. Pp (3 años)'!O199),"",'5. Pp (3 años)'!O199)</f>
        <v/>
      </c>
      <c r="P199" s="185" t="str">
        <f>IF(ISBLANK('5. Pp (3 años)'!P199),"",'5. Pp (3 años)'!P199)</f>
        <v/>
      </c>
    </row>
    <row r="200" spans="2:16" ht="17.25" hidden="1">
      <c r="B200" s="99" t="str">
        <f>IF(ISBLANK('5. Pp (3 años)'!B200),"",'5. Pp (3 años)'!B200)</f>
        <v/>
      </c>
      <c r="C200" s="32" t="str">
        <f>IF(ISBLANK('5. Pp (3 años)'!C200),"",'5. Pp (3 años)'!C200)</f>
        <v/>
      </c>
      <c r="D200" s="35" t="str">
        <f>IF(ISBLANK('5. Pp (3 años)'!D200),"",'5. Pp (3 años)'!D200)</f>
        <v/>
      </c>
      <c r="E200" s="35" t="str">
        <f>IF(ISBLANK('5. Pp (3 años)'!E200),"",'5. Pp (3 años)'!E200)</f>
        <v/>
      </c>
      <c r="F200" s="35" t="str">
        <f>IF(ISBLANK('5. Pp (3 años)'!F200),"",'5. Pp (3 años)'!F200)</f>
        <v/>
      </c>
      <c r="G200" s="32" t="str">
        <f>IF(ISBLANK('5. Pp (3 años)'!G200),"",'5. Pp (3 años)'!G200)</f>
        <v/>
      </c>
      <c r="H200" s="32" t="str">
        <f>IF(ISBLANK('5. Pp (3 años)'!H200),"",'5. Pp (3 años)'!H200)</f>
        <v/>
      </c>
      <c r="I200" s="35" t="str">
        <f>IF(ISBLANK('5. Pp (3 años)'!I200),"",'5. Pp (3 años)'!I200)</f>
        <v/>
      </c>
      <c r="J200" s="35" t="str">
        <f>IF(ISBLANK('5. Pp (3 años)'!J200),"",'5. Pp (3 años)'!J200)</f>
        <v/>
      </c>
      <c r="K200" s="32" t="str">
        <f>IF(ISBLANK('5. Pp (3 años)'!K200),"",'5. Pp (3 años)'!K200)</f>
        <v/>
      </c>
      <c r="L200" s="35"/>
      <c r="M200" s="35"/>
      <c r="N200" s="35" t="str">
        <f>IF(ISBLANK('5. Pp (3 años)'!N200),"",'5. Pp (3 años)'!N200)</f>
        <v/>
      </c>
      <c r="O200" s="35" t="str">
        <f>IF(ISBLANK('5. Pp (3 años)'!O200),"",'5. Pp (3 años)'!O200)</f>
        <v/>
      </c>
      <c r="P200" s="185" t="str">
        <f>IF(ISBLANK('5. Pp (3 años)'!P200),"",'5. Pp (3 años)'!P200)</f>
        <v/>
      </c>
    </row>
    <row r="201" spans="2:16" ht="17.25" hidden="1">
      <c r="B201" s="99" t="str">
        <f>IF(ISBLANK('5. Pp (3 años)'!B201),"",'5. Pp (3 años)'!B201)</f>
        <v/>
      </c>
      <c r="C201" s="32" t="str">
        <f>IF(ISBLANK('5. Pp (3 años)'!C201),"",'5. Pp (3 años)'!C201)</f>
        <v/>
      </c>
      <c r="D201" s="35" t="str">
        <f>IF(ISBLANK('5. Pp (3 años)'!D201),"",'5. Pp (3 años)'!D201)</f>
        <v/>
      </c>
      <c r="E201" s="35" t="str">
        <f>IF(ISBLANK('5. Pp (3 años)'!E201),"",'5. Pp (3 años)'!E201)</f>
        <v/>
      </c>
      <c r="F201" s="35" t="str">
        <f>IF(ISBLANK('5. Pp (3 años)'!F201),"",'5. Pp (3 años)'!F201)</f>
        <v/>
      </c>
      <c r="G201" s="32" t="str">
        <f>IF(ISBLANK('5. Pp (3 años)'!G201),"",'5. Pp (3 años)'!G201)</f>
        <v/>
      </c>
      <c r="H201" s="32" t="str">
        <f>IF(ISBLANK('5. Pp (3 años)'!H201),"",'5. Pp (3 años)'!H201)</f>
        <v/>
      </c>
      <c r="I201" s="35" t="str">
        <f>IF(ISBLANK('5. Pp (3 años)'!I201),"",'5. Pp (3 años)'!I201)</f>
        <v/>
      </c>
      <c r="J201" s="35" t="str">
        <f>IF(ISBLANK('5. Pp (3 años)'!J201),"",'5. Pp (3 años)'!J201)</f>
        <v/>
      </c>
      <c r="K201" s="32" t="str">
        <f>IF(ISBLANK('5. Pp (3 años)'!K201),"",'5. Pp (3 años)'!K201)</f>
        <v/>
      </c>
      <c r="L201" s="35"/>
      <c r="M201" s="35"/>
      <c r="N201" s="35" t="str">
        <f>IF(ISBLANK('5. Pp (3 años)'!N201),"",'5. Pp (3 años)'!N201)</f>
        <v/>
      </c>
      <c r="O201" s="35" t="str">
        <f>IF(ISBLANK('5. Pp (3 años)'!O201),"",'5. Pp (3 años)'!O201)</f>
        <v/>
      </c>
      <c r="P201" s="185" t="str">
        <f>IF(ISBLANK('5. Pp (3 años)'!P201),"",'5. Pp (3 años)'!P201)</f>
        <v/>
      </c>
    </row>
    <row r="202" spans="2:16" ht="17.25" hidden="1">
      <c r="B202" s="99" t="str">
        <f>IF(ISBLANK('5. Pp (3 años)'!B202),"",'5. Pp (3 años)'!B202)</f>
        <v/>
      </c>
      <c r="C202" s="32" t="str">
        <f>IF(ISBLANK('5. Pp (3 años)'!C202),"",'5. Pp (3 años)'!C202)</f>
        <v/>
      </c>
      <c r="D202" s="35" t="str">
        <f>IF(ISBLANK('5. Pp (3 años)'!D202),"",'5. Pp (3 años)'!D202)</f>
        <v/>
      </c>
      <c r="E202" s="35" t="str">
        <f>IF(ISBLANK('5. Pp (3 años)'!E202),"",'5. Pp (3 años)'!E202)</f>
        <v/>
      </c>
      <c r="F202" s="35" t="str">
        <f>IF(ISBLANK('5. Pp (3 años)'!F202),"",'5. Pp (3 años)'!F202)</f>
        <v/>
      </c>
      <c r="G202" s="32" t="str">
        <f>IF(ISBLANK('5. Pp (3 años)'!G202),"",'5. Pp (3 años)'!G202)</f>
        <v/>
      </c>
      <c r="H202" s="32" t="str">
        <f>IF(ISBLANK('5. Pp (3 años)'!H202),"",'5. Pp (3 años)'!H202)</f>
        <v/>
      </c>
      <c r="I202" s="35" t="str">
        <f>IF(ISBLANK('5. Pp (3 años)'!I202),"",'5. Pp (3 años)'!I202)</f>
        <v/>
      </c>
      <c r="J202" s="35" t="str">
        <f>IF(ISBLANK('5. Pp (3 años)'!J202),"",'5. Pp (3 años)'!J202)</f>
        <v/>
      </c>
      <c r="K202" s="32" t="str">
        <f>IF(ISBLANK('5. Pp (3 años)'!K202),"",'5. Pp (3 años)'!K202)</f>
        <v/>
      </c>
      <c r="L202" s="35"/>
      <c r="M202" s="35"/>
      <c r="N202" s="35" t="str">
        <f>IF(ISBLANK('5. Pp (3 años)'!N202),"",'5. Pp (3 años)'!N202)</f>
        <v/>
      </c>
      <c r="O202" s="35" t="str">
        <f>IF(ISBLANK('5. Pp (3 años)'!O202),"",'5. Pp (3 años)'!O202)</f>
        <v/>
      </c>
      <c r="P202" s="185" t="str">
        <f>IF(ISBLANK('5. Pp (3 años)'!P202),"",'5. Pp (3 años)'!P202)</f>
        <v/>
      </c>
    </row>
    <row r="203" spans="2:16" ht="17.25" hidden="1">
      <c r="B203" s="99" t="str">
        <f>IF(ISBLANK('5. Pp (3 años)'!B203),"",'5. Pp (3 años)'!B203)</f>
        <v/>
      </c>
      <c r="C203" s="32" t="str">
        <f>IF(ISBLANK('5. Pp (3 años)'!C203),"",'5. Pp (3 años)'!C203)</f>
        <v/>
      </c>
      <c r="D203" s="35" t="str">
        <f>IF(ISBLANK('5. Pp (3 años)'!D203),"",'5. Pp (3 años)'!D203)</f>
        <v/>
      </c>
      <c r="E203" s="35" t="str">
        <f>IF(ISBLANK('5. Pp (3 años)'!E203),"",'5. Pp (3 años)'!E203)</f>
        <v/>
      </c>
      <c r="F203" s="35" t="str">
        <f>IF(ISBLANK('5. Pp (3 años)'!F203),"",'5. Pp (3 años)'!F203)</f>
        <v/>
      </c>
      <c r="G203" s="32" t="str">
        <f>IF(ISBLANK('5. Pp (3 años)'!G203),"",'5. Pp (3 años)'!G203)</f>
        <v/>
      </c>
      <c r="H203" s="32" t="str">
        <f>IF(ISBLANK('5. Pp (3 años)'!H203),"",'5. Pp (3 años)'!H203)</f>
        <v/>
      </c>
      <c r="I203" s="35" t="str">
        <f>IF(ISBLANK('5. Pp (3 años)'!I203),"",'5. Pp (3 años)'!I203)</f>
        <v/>
      </c>
      <c r="J203" s="35" t="str">
        <f>IF(ISBLANK('5. Pp (3 años)'!J203),"",'5. Pp (3 años)'!J203)</f>
        <v/>
      </c>
      <c r="K203" s="32" t="str">
        <f>IF(ISBLANK('5. Pp (3 años)'!K203),"",'5. Pp (3 años)'!K203)</f>
        <v/>
      </c>
      <c r="L203" s="35"/>
      <c r="M203" s="35"/>
      <c r="N203" s="35" t="str">
        <f>IF(ISBLANK('5. Pp (3 años)'!N203),"",'5. Pp (3 años)'!N203)</f>
        <v/>
      </c>
      <c r="O203" s="35" t="str">
        <f>IF(ISBLANK('5. Pp (3 años)'!O203),"",'5. Pp (3 años)'!O203)</f>
        <v/>
      </c>
      <c r="P203" s="185" t="str">
        <f>IF(ISBLANK('5. Pp (3 años)'!P203),"",'5. Pp (3 años)'!P203)</f>
        <v/>
      </c>
    </row>
    <row r="204" spans="2:16" ht="17.25" hidden="1">
      <c r="B204" s="518" t="str">
        <f>IF(ISBLANK('5. Pp (3 años)'!B204),"",'5. Pp (3 años)'!B204)</f>
        <v/>
      </c>
      <c r="C204" s="516" t="str">
        <f>IF(ISBLANK('5. Pp (3 años)'!C204),"",'5. Pp (3 años)'!C204)</f>
        <v/>
      </c>
      <c r="D204" s="515" t="str">
        <f>IF(ISBLANK('5. Pp (3 años)'!D204),"",'5. Pp (3 años)'!D204)</f>
        <v/>
      </c>
      <c r="E204" s="515" t="str">
        <f>IF(ISBLANK('5. Pp (3 años)'!E204),"",'5. Pp (3 años)'!E204)</f>
        <v/>
      </c>
      <c r="F204" s="515" t="str">
        <f>IF(ISBLANK('5. Pp (3 años)'!F204),"",'5. Pp (3 años)'!F204)</f>
        <v/>
      </c>
      <c r="G204" s="516" t="str">
        <f>IF(ISBLANK('5. Pp (3 años)'!G204),"",'5. Pp (3 años)'!G204)</f>
        <v/>
      </c>
      <c r="H204" s="516" t="str">
        <f>IF(ISBLANK('5. Pp (3 años)'!H204),"",'5. Pp (3 años)'!H204)</f>
        <v/>
      </c>
      <c r="I204" s="515" t="str">
        <f>IF(ISBLANK('5. Pp (3 años)'!I204),"",'5. Pp (3 años)'!I204)</f>
        <v/>
      </c>
      <c r="J204" s="515" t="str">
        <f>IF(ISBLANK('5. Pp (3 años)'!J204),"",'5. Pp (3 años)'!J204)</f>
        <v/>
      </c>
      <c r="K204" s="516" t="str">
        <f>IF(ISBLANK('5. Pp (3 años)'!K204),"",'5. Pp (3 años)'!K204)</f>
        <v/>
      </c>
      <c r="L204" s="515"/>
      <c r="M204" s="515"/>
      <c r="N204" s="515" t="str">
        <f>IF(ISBLANK('5. Pp (3 años)'!N204),"",'5. Pp (3 años)'!N204)</f>
        <v/>
      </c>
      <c r="O204" s="515" t="str">
        <f>IF(ISBLANK('5. Pp (3 años)'!O204),"",'5. Pp (3 años)'!O204)</f>
        <v/>
      </c>
      <c r="P204" s="517" t="str">
        <f>IF(ISBLANK('5. Pp (3 años)'!P204),"",'5. Pp (3 años)'!P204)</f>
        <v/>
      </c>
    </row>
    <row r="205" spans="2:16" ht="17.25" hidden="1">
      <c r="B205" s="99" t="str">
        <f>IF(ISBLANK('5. Pp (3 años)'!B205),"",'5. Pp (3 años)'!B205)</f>
        <v/>
      </c>
      <c r="C205" s="32" t="str">
        <f>IF(ISBLANK('5. Pp (3 años)'!C205),"",'5. Pp (3 años)'!C205)</f>
        <v/>
      </c>
      <c r="D205" s="35" t="str">
        <f>IF(ISBLANK('5. Pp (3 años)'!D205),"",'5. Pp (3 años)'!D205)</f>
        <v/>
      </c>
      <c r="E205" s="35" t="str">
        <f>IF(ISBLANK('5. Pp (3 años)'!E205),"",'5. Pp (3 años)'!E205)</f>
        <v/>
      </c>
      <c r="F205" s="35" t="str">
        <f>IF(ISBLANK('5. Pp (3 años)'!F205),"",'5. Pp (3 años)'!F205)</f>
        <v/>
      </c>
      <c r="G205" s="32" t="str">
        <f>IF(ISBLANK('5. Pp (3 años)'!G205),"",'5. Pp (3 años)'!G205)</f>
        <v/>
      </c>
      <c r="H205" s="32" t="str">
        <f>IF(ISBLANK('5. Pp (3 años)'!H205),"",'5. Pp (3 años)'!H205)</f>
        <v/>
      </c>
      <c r="I205" s="35" t="str">
        <f>IF(ISBLANK('5. Pp (3 años)'!I205),"",'5. Pp (3 años)'!I205)</f>
        <v/>
      </c>
      <c r="J205" s="35" t="str">
        <f>IF(ISBLANK('5. Pp (3 años)'!J205),"",'5. Pp (3 años)'!J205)</f>
        <v/>
      </c>
      <c r="K205" s="32" t="str">
        <f>IF(ISBLANK('5. Pp (3 años)'!K205),"",'5. Pp (3 años)'!K205)</f>
        <v/>
      </c>
      <c r="L205" s="35"/>
      <c r="M205" s="35"/>
      <c r="N205" s="35" t="str">
        <f>IF(ISBLANK('5. Pp (3 años)'!N205),"",'5. Pp (3 años)'!N205)</f>
        <v/>
      </c>
      <c r="O205" s="35" t="str">
        <f>IF(ISBLANK('5. Pp (3 años)'!O205),"",'5. Pp (3 años)'!O205)</f>
        <v/>
      </c>
      <c r="P205" s="185" t="str">
        <f>IF(ISBLANK('5. Pp (3 años)'!P205),"",'5. Pp (3 años)'!P205)</f>
        <v/>
      </c>
    </row>
    <row r="206" spans="2:16" ht="17.25" hidden="1">
      <c r="B206" s="99" t="str">
        <f>IF(ISBLANK('5. Pp (3 años)'!B206),"",'5. Pp (3 años)'!B206)</f>
        <v/>
      </c>
      <c r="C206" s="32" t="str">
        <f>IF(ISBLANK('5. Pp (3 años)'!C206),"",'5. Pp (3 años)'!C206)</f>
        <v/>
      </c>
      <c r="D206" s="35" t="str">
        <f>IF(ISBLANK('5. Pp (3 años)'!D206),"",'5. Pp (3 años)'!D206)</f>
        <v/>
      </c>
      <c r="E206" s="35" t="str">
        <f>IF(ISBLANK('5. Pp (3 años)'!E206),"",'5. Pp (3 años)'!E206)</f>
        <v/>
      </c>
      <c r="F206" s="35" t="str">
        <f>IF(ISBLANK('5. Pp (3 años)'!F206),"",'5. Pp (3 años)'!F206)</f>
        <v/>
      </c>
      <c r="G206" s="32" t="str">
        <f>IF(ISBLANK('5. Pp (3 años)'!G206),"",'5. Pp (3 años)'!G206)</f>
        <v/>
      </c>
      <c r="H206" s="32" t="str">
        <f>IF(ISBLANK('5. Pp (3 años)'!H206),"",'5. Pp (3 años)'!H206)</f>
        <v/>
      </c>
      <c r="I206" s="35" t="str">
        <f>IF(ISBLANK('5. Pp (3 años)'!I206),"",'5. Pp (3 años)'!I206)</f>
        <v/>
      </c>
      <c r="J206" s="35" t="str">
        <f>IF(ISBLANK('5. Pp (3 años)'!J206),"",'5. Pp (3 años)'!J206)</f>
        <v/>
      </c>
      <c r="K206" s="32" t="str">
        <f>IF(ISBLANK('5. Pp (3 años)'!K206),"",'5. Pp (3 años)'!K206)</f>
        <v/>
      </c>
      <c r="L206" s="35"/>
      <c r="M206" s="35"/>
      <c r="N206" s="35" t="str">
        <f>IF(ISBLANK('5. Pp (3 años)'!N206),"",'5. Pp (3 años)'!N206)</f>
        <v/>
      </c>
      <c r="O206" s="35" t="str">
        <f>IF(ISBLANK('5. Pp (3 años)'!O206),"",'5. Pp (3 años)'!O206)</f>
        <v/>
      </c>
      <c r="P206" s="185" t="str">
        <f>IF(ISBLANK('5. Pp (3 años)'!P206),"",'5. Pp (3 años)'!P206)</f>
        <v/>
      </c>
    </row>
    <row r="207" spans="2:16" ht="17.25" hidden="1">
      <c r="B207" s="99" t="str">
        <f>IF(ISBLANK('5. Pp (3 años)'!B207),"",'5. Pp (3 años)'!B207)</f>
        <v/>
      </c>
      <c r="C207" s="32" t="str">
        <f>IF(ISBLANK('5. Pp (3 años)'!C207),"",'5. Pp (3 años)'!C207)</f>
        <v/>
      </c>
      <c r="D207" s="35" t="str">
        <f>IF(ISBLANK('5. Pp (3 años)'!D207),"",'5. Pp (3 años)'!D207)</f>
        <v/>
      </c>
      <c r="E207" s="35" t="str">
        <f>IF(ISBLANK('5. Pp (3 años)'!E207),"",'5. Pp (3 años)'!E207)</f>
        <v/>
      </c>
      <c r="F207" s="35" t="str">
        <f>IF(ISBLANK('5. Pp (3 años)'!F207),"",'5. Pp (3 años)'!F207)</f>
        <v/>
      </c>
      <c r="G207" s="32" t="str">
        <f>IF(ISBLANK('5. Pp (3 años)'!G207),"",'5. Pp (3 años)'!G207)</f>
        <v/>
      </c>
      <c r="H207" s="32" t="str">
        <f>IF(ISBLANK('5. Pp (3 años)'!H207),"",'5. Pp (3 años)'!H207)</f>
        <v/>
      </c>
      <c r="I207" s="35" t="str">
        <f>IF(ISBLANK('5. Pp (3 años)'!I207),"",'5. Pp (3 años)'!I207)</f>
        <v/>
      </c>
      <c r="J207" s="35" t="str">
        <f>IF(ISBLANK('5. Pp (3 años)'!J207),"",'5. Pp (3 años)'!J207)</f>
        <v/>
      </c>
      <c r="K207" s="32" t="str">
        <f>IF(ISBLANK('5. Pp (3 años)'!K207),"",'5. Pp (3 años)'!K207)</f>
        <v/>
      </c>
      <c r="L207" s="35"/>
      <c r="M207" s="35"/>
      <c r="N207" s="35" t="str">
        <f>IF(ISBLANK('5. Pp (3 años)'!N207),"",'5. Pp (3 años)'!N207)</f>
        <v/>
      </c>
      <c r="O207" s="35" t="str">
        <f>IF(ISBLANK('5. Pp (3 años)'!O207),"",'5. Pp (3 años)'!O207)</f>
        <v/>
      </c>
      <c r="P207" s="185" t="str">
        <f>IF(ISBLANK('5. Pp (3 años)'!P207),"",'5. Pp (3 años)'!P207)</f>
        <v/>
      </c>
    </row>
    <row r="208" spans="2:16" ht="17.25" hidden="1">
      <c r="B208" s="99" t="str">
        <f>IF(ISBLANK('5. Pp (3 años)'!B208),"",'5. Pp (3 años)'!B208)</f>
        <v/>
      </c>
      <c r="C208" s="32" t="str">
        <f>IF(ISBLANK('5. Pp (3 años)'!C208),"",'5. Pp (3 años)'!C208)</f>
        <v/>
      </c>
      <c r="D208" s="35" t="str">
        <f>IF(ISBLANK('5. Pp (3 años)'!D208),"",'5. Pp (3 años)'!D208)</f>
        <v/>
      </c>
      <c r="E208" s="35" t="str">
        <f>IF(ISBLANK('5. Pp (3 años)'!E208),"",'5. Pp (3 años)'!E208)</f>
        <v/>
      </c>
      <c r="F208" s="35" t="str">
        <f>IF(ISBLANK('5. Pp (3 años)'!F208),"",'5. Pp (3 años)'!F208)</f>
        <v/>
      </c>
      <c r="G208" s="32" t="str">
        <f>IF(ISBLANK('5. Pp (3 años)'!G208),"",'5. Pp (3 años)'!G208)</f>
        <v/>
      </c>
      <c r="H208" s="32" t="str">
        <f>IF(ISBLANK('5. Pp (3 años)'!H208),"",'5. Pp (3 años)'!H208)</f>
        <v/>
      </c>
      <c r="I208" s="35" t="str">
        <f>IF(ISBLANK('5. Pp (3 años)'!I208),"",'5. Pp (3 años)'!I208)</f>
        <v/>
      </c>
      <c r="J208" s="35" t="str">
        <f>IF(ISBLANK('5. Pp (3 años)'!J208),"",'5. Pp (3 años)'!J208)</f>
        <v/>
      </c>
      <c r="K208" s="32" t="str">
        <f>IF(ISBLANK('5. Pp (3 años)'!K208),"",'5. Pp (3 años)'!K208)</f>
        <v/>
      </c>
      <c r="L208" s="35"/>
      <c r="M208" s="35"/>
      <c r="N208" s="35" t="str">
        <f>IF(ISBLANK('5. Pp (3 años)'!N208),"",'5. Pp (3 años)'!N208)</f>
        <v/>
      </c>
      <c r="O208" s="35" t="str">
        <f>IF(ISBLANK('5. Pp (3 años)'!O208),"",'5. Pp (3 años)'!O208)</f>
        <v/>
      </c>
      <c r="P208" s="185" t="str">
        <f>IF(ISBLANK('5. Pp (3 años)'!P208),"",'5. Pp (3 años)'!P208)</f>
        <v/>
      </c>
    </row>
    <row r="209" spans="2:16" ht="17.25" hidden="1">
      <c r="B209" s="99" t="str">
        <f>IF(ISBLANK('5. Pp (3 años)'!B209),"",'5. Pp (3 años)'!B209)</f>
        <v/>
      </c>
      <c r="C209" s="32" t="str">
        <f>IF(ISBLANK('5. Pp (3 años)'!C209),"",'5. Pp (3 años)'!C209)</f>
        <v/>
      </c>
      <c r="D209" s="35" t="str">
        <f>IF(ISBLANK('5. Pp (3 años)'!D209),"",'5. Pp (3 años)'!D209)</f>
        <v/>
      </c>
      <c r="E209" s="35" t="str">
        <f>IF(ISBLANK('5. Pp (3 años)'!E209),"",'5. Pp (3 años)'!E209)</f>
        <v/>
      </c>
      <c r="F209" s="35" t="str">
        <f>IF(ISBLANK('5. Pp (3 años)'!F209),"",'5. Pp (3 años)'!F209)</f>
        <v/>
      </c>
      <c r="G209" s="32" t="str">
        <f>IF(ISBLANK('5. Pp (3 años)'!G209),"",'5. Pp (3 años)'!G209)</f>
        <v/>
      </c>
      <c r="H209" s="32" t="str">
        <f>IF(ISBLANK('5. Pp (3 años)'!H209),"",'5. Pp (3 años)'!H209)</f>
        <v/>
      </c>
      <c r="I209" s="35" t="str">
        <f>IF(ISBLANK('5. Pp (3 años)'!I209),"",'5. Pp (3 años)'!I209)</f>
        <v/>
      </c>
      <c r="J209" s="35" t="str">
        <f>IF(ISBLANK('5. Pp (3 años)'!J209),"",'5. Pp (3 años)'!J209)</f>
        <v/>
      </c>
      <c r="K209" s="32" t="str">
        <f>IF(ISBLANK('5. Pp (3 años)'!K209),"",'5. Pp (3 años)'!K209)</f>
        <v/>
      </c>
      <c r="L209" s="35"/>
      <c r="M209" s="35"/>
      <c r="N209" s="35" t="str">
        <f>IF(ISBLANK('5. Pp (3 años)'!N209),"",'5. Pp (3 años)'!N209)</f>
        <v/>
      </c>
      <c r="O209" s="35" t="str">
        <f>IF(ISBLANK('5. Pp (3 años)'!O209),"",'5. Pp (3 años)'!O209)</f>
        <v/>
      </c>
      <c r="P209" s="185" t="str">
        <f>IF(ISBLANK('5. Pp (3 años)'!P209),"",'5. Pp (3 años)'!P209)</f>
        <v/>
      </c>
    </row>
    <row r="210" spans="2:16" ht="17.25" hidden="1">
      <c r="B210" s="518" t="str">
        <f>IF(ISBLANK('5. Pp (3 años)'!B210),"",'5. Pp (3 años)'!B210)</f>
        <v/>
      </c>
      <c r="C210" s="516" t="str">
        <f>IF(ISBLANK('5. Pp (3 años)'!C210),"",'5. Pp (3 años)'!C210)</f>
        <v/>
      </c>
      <c r="D210" s="515" t="str">
        <f>IF(ISBLANK('5. Pp (3 años)'!D210),"",'5. Pp (3 años)'!D210)</f>
        <v/>
      </c>
      <c r="E210" s="515" t="str">
        <f>IF(ISBLANK('5. Pp (3 años)'!E210),"",'5. Pp (3 años)'!E210)</f>
        <v/>
      </c>
      <c r="F210" s="515" t="str">
        <f>IF(ISBLANK('5. Pp (3 años)'!F210),"",'5. Pp (3 años)'!F210)</f>
        <v/>
      </c>
      <c r="G210" s="516" t="str">
        <f>IF(ISBLANK('5. Pp (3 años)'!G210),"",'5. Pp (3 años)'!G210)</f>
        <v/>
      </c>
      <c r="H210" s="516" t="str">
        <f>IF(ISBLANK('5. Pp (3 años)'!H210),"",'5. Pp (3 años)'!H210)</f>
        <v/>
      </c>
      <c r="I210" s="515" t="str">
        <f>IF(ISBLANK('5. Pp (3 años)'!I210),"",'5. Pp (3 años)'!I210)</f>
        <v/>
      </c>
      <c r="J210" s="515" t="str">
        <f>IF(ISBLANK('5. Pp (3 años)'!J210),"",'5. Pp (3 años)'!J210)</f>
        <v/>
      </c>
      <c r="K210" s="516" t="str">
        <f>IF(ISBLANK('5. Pp (3 años)'!K210),"",'5. Pp (3 años)'!K210)</f>
        <v/>
      </c>
      <c r="L210" s="515"/>
      <c r="M210" s="515"/>
      <c r="N210" s="515" t="str">
        <f>IF(ISBLANK('5. Pp (3 años)'!N210),"",'5. Pp (3 años)'!N210)</f>
        <v/>
      </c>
      <c r="O210" s="515" t="str">
        <f>IF(ISBLANK('5. Pp (3 años)'!O210),"",'5. Pp (3 años)'!O210)</f>
        <v/>
      </c>
      <c r="P210" s="517" t="str">
        <f>IF(ISBLANK('5. Pp (3 años)'!P210),"",'5. Pp (3 años)'!P210)</f>
        <v/>
      </c>
    </row>
    <row r="211" spans="2:16" ht="17.25" hidden="1">
      <c r="B211" s="99" t="str">
        <f>IF(ISBLANK('5. Pp (3 años)'!B211),"",'5. Pp (3 años)'!B211)</f>
        <v/>
      </c>
      <c r="C211" s="32" t="str">
        <f>IF(ISBLANK('5. Pp (3 años)'!C211),"",'5. Pp (3 años)'!C211)</f>
        <v/>
      </c>
      <c r="D211" s="35" t="str">
        <f>IF(ISBLANK('5. Pp (3 años)'!D211),"",'5. Pp (3 años)'!D211)</f>
        <v/>
      </c>
      <c r="E211" s="35" t="str">
        <f>IF(ISBLANK('5. Pp (3 años)'!E211),"",'5. Pp (3 años)'!E211)</f>
        <v/>
      </c>
      <c r="F211" s="35" t="str">
        <f>IF(ISBLANK('5. Pp (3 años)'!F211),"",'5. Pp (3 años)'!F211)</f>
        <v/>
      </c>
      <c r="G211" s="32" t="str">
        <f>IF(ISBLANK('5. Pp (3 años)'!G211),"",'5. Pp (3 años)'!G211)</f>
        <v/>
      </c>
      <c r="H211" s="32" t="str">
        <f>IF(ISBLANK('5. Pp (3 años)'!H211),"",'5. Pp (3 años)'!H211)</f>
        <v/>
      </c>
      <c r="I211" s="35" t="str">
        <f>IF(ISBLANK('5. Pp (3 años)'!I211),"",'5. Pp (3 años)'!I211)</f>
        <v/>
      </c>
      <c r="J211" s="35" t="str">
        <f>IF(ISBLANK('5. Pp (3 años)'!J211),"",'5. Pp (3 años)'!J211)</f>
        <v/>
      </c>
      <c r="K211" s="32" t="str">
        <f>IF(ISBLANK('5. Pp (3 años)'!K211),"",'5. Pp (3 años)'!K211)</f>
        <v/>
      </c>
      <c r="L211" s="35"/>
      <c r="M211" s="35"/>
      <c r="N211" s="35" t="str">
        <f>IF(ISBLANK('5. Pp (3 años)'!N211),"",'5. Pp (3 años)'!N211)</f>
        <v/>
      </c>
      <c r="O211" s="35" t="str">
        <f>IF(ISBLANK('5. Pp (3 años)'!O211),"",'5. Pp (3 años)'!O211)</f>
        <v/>
      </c>
      <c r="P211" s="185" t="str">
        <f>IF(ISBLANK('5. Pp (3 años)'!P211),"",'5. Pp (3 años)'!P211)</f>
        <v/>
      </c>
    </row>
    <row r="212" spans="2:16" ht="17.25" hidden="1">
      <c r="B212" s="99" t="str">
        <f>IF(ISBLANK('5. Pp (3 años)'!B212),"",'5. Pp (3 años)'!B212)</f>
        <v/>
      </c>
      <c r="C212" s="32" t="str">
        <f>IF(ISBLANK('5. Pp (3 años)'!C212),"",'5. Pp (3 años)'!C212)</f>
        <v/>
      </c>
      <c r="D212" s="35" t="str">
        <f>IF(ISBLANK('5. Pp (3 años)'!D212),"",'5. Pp (3 años)'!D212)</f>
        <v/>
      </c>
      <c r="E212" s="35" t="str">
        <f>IF(ISBLANK('5. Pp (3 años)'!E212),"",'5. Pp (3 años)'!E212)</f>
        <v/>
      </c>
      <c r="F212" s="35" t="str">
        <f>IF(ISBLANK('5. Pp (3 años)'!F212),"",'5. Pp (3 años)'!F212)</f>
        <v/>
      </c>
      <c r="G212" s="32" t="str">
        <f>IF(ISBLANK('5. Pp (3 años)'!G212),"",'5. Pp (3 años)'!G212)</f>
        <v/>
      </c>
      <c r="H212" s="32" t="str">
        <f>IF(ISBLANK('5. Pp (3 años)'!H212),"",'5. Pp (3 años)'!H212)</f>
        <v/>
      </c>
      <c r="I212" s="35" t="str">
        <f>IF(ISBLANK('5. Pp (3 años)'!I212),"",'5. Pp (3 años)'!I212)</f>
        <v/>
      </c>
      <c r="J212" s="35" t="str">
        <f>IF(ISBLANK('5. Pp (3 años)'!J212),"",'5. Pp (3 años)'!J212)</f>
        <v/>
      </c>
      <c r="K212" s="32" t="str">
        <f>IF(ISBLANK('5. Pp (3 años)'!K212),"",'5. Pp (3 años)'!K212)</f>
        <v/>
      </c>
      <c r="L212" s="35"/>
      <c r="M212" s="35"/>
      <c r="N212" s="35" t="str">
        <f>IF(ISBLANK('5. Pp (3 años)'!N212),"",'5. Pp (3 años)'!N212)</f>
        <v/>
      </c>
      <c r="O212" s="35" t="str">
        <f>IF(ISBLANK('5. Pp (3 años)'!O212),"",'5. Pp (3 años)'!O212)</f>
        <v/>
      </c>
      <c r="P212" s="185" t="str">
        <f>IF(ISBLANK('5. Pp (3 años)'!P212),"",'5. Pp (3 años)'!P212)</f>
        <v/>
      </c>
    </row>
    <row r="213" spans="2:16" ht="17.25" hidden="1">
      <c r="B213" s="99" t="str">
        <f>IF(ISBLANK('5. Pp (3 años)'!B213),"",'5. Pp (3 años)'!B213)</f>
        <v/>
      </c>
      <c r="C213" s="32" t="str">
        <f>IF(ISBLANK('5. Pp (3 años)'!C213),"",'5. Pp (3 años)'!C213)</f>
        <v/>
      </c>
      <c r="D213" s="35" t="str">
        <f>IF(ISBLANK('5. Pp (3 años)'!D213),"",'5. Pp (3 años)'!D213)</f>
        <v/>
      </c>
      <c r="E213" s="35" t="str">
        <f>IF(ISBLANK('5. Pp (3 años)'!E213),"",'5. Pp (3 años)'!E213)</f>
        <v/>
      </c>
      <c r="F213" s="35" t="str">
        <f>IF(ISBLANK('5. Pp (3 años)'!F213),"",'5. Pp (3 años)'!F213)</f>
        <v/>
      </c>
      <c r="G213" s="32" t="str">
        <f>IF(ISBLANK('5. Pp (3 años)'!G213),"",'5. Pp (3 años)'!G213)</f>
        <v/>
      </c>
      <c r="H213" s="32" t="str">
        <f>IF(ISBLANK('5. Pp (3 años)'!H213),"",'5. Pp (3 años)'!H213)</f>
        <v/>
      </c>
      <c r="I213" s="35" t="str">
        <f>IF(ISBLANK('5. Pp (3 años)'!I213),"",'5. Pp (3 años)'!I213)</f>
        <v/>
      </c>
      <c r="J213" s="35" t="str">
        <f>IF(ISBLANK('5. Pp (3 años)'!J213),"",'5. Pp (3 años)'!J213)</f>
        <v/>
      </c>
      <c r="K213" s="32" t="str">
        <f>IF(ISBLANK('5. Pp (3 años)'!K213),"",'5. Pp (3 años)'!K213)</f>
        <v/>
      </c>
      <c r="L213" s="35"/>
      <c r="M213" s="35"/>
      <c r="N213" s="35" t="str">
        <f>IF(ISBLANK('5. Pp (3 años)'!N213),"",'5. Pp (3 años)'!N213)</f>
        <v/>
      </c>
      <c r="O213" s="35" t="str">
        <f>IF(ISBLANK('5. Pp (3 años)'!O213),"",'5. Pp (3 años)'!O213)</f>
        <v/>
      </c>
      <c r="P213" s="185" t="str">
        <f>IF(ISBLANK('5. Pp (3 años)'!P213),"",'5. Pp (3 años)'!P213)</f>
        <v/>
      </c>
    </row>
    <row r="214" spans="2:16" ht="17.25" hidden="1">
      <c r="B214" s="99" t="str">
        <f>IF(ISBLANK('5. Pp (3 años)'!B214),"",'5. Pp (3 años)'!B214)</f>
        <v/>
      </c>
      <c r="C214" s="32" t="str">
        <f>IF(ISBLANK('5. Pp (3 años)'!C214),"",'5. Pp (3 años)'!C214)</f>
        <v/>
      </c>
      <c r="D214" s="35" t="str">
        <f>IF(ISBLANK('5. Pp (3 años)'!D214),"",'5. Pp (3 años)'!D214)</f>
        <v/>
      </c>
      <c r="E214" s="35" t="str">
        <f>IF(ISBLANK('5. Pp (3 años)'!E214),"",'5. Pp (3 años)'!E214)</f>
        <v/>
      </c>
      <c r="F214" s="35" t="str">
        <f>IF(ISBLANK('5. Pp (3 años)'!F214),"",'5. Pp (3 años)'!F214)</f>
        <v/>
      </c>
      <c r="G214" s="32" t="str">
        <f>IF(ISBLANK('5. Pp (3 años)'!G214),"",'5. Pp (3 años)'!G214)</f>
        <v/>
      </c>
      <c r="H214" s="32" t="str">
        <f>IF(ISBLANK('5. Pp (3 años)'!H214),"",'5. Pp (3 años)'!H214)</f>
        <v/>
      </c>
      <c r="I214" s="35" t="str">
        <f>IF(ISBLANK('5. Pp (3 años)'!I214),"",'5. Pp (3 años)'!I214)</f>
        <v/>
      </c>
      <c r="J214" s="35" t="str">
        <f>IF(ISBLANK('5. Pp (3 años)'!J214),"",'5. Pp (3 años)'!J214)</f>
        <v/>
      </c>
      <c r="K214" s="32" t="str">
        <f>IF(ISBLANK('5. Pp (3 años)'!K214),"",'5. Pp (3 años)'!K214)</f>
        <v/>
      </c>
      <c r="L214" s="35"/>
      <c r="M214" s="35"/>
      <c r="N214" s="35" t="str">
        <f>IF(ISBLANK('5. Pp (3 años)'!N214),"",'5. Pp (3 años)'!N214)</f>
        <v/>
      </c>
      <c r="O214" s="35" t="str">
        <f>IF(ISBLANK('5. Pp (3 años)'!O214),"",'5. Pp (3 años)'!O214)</f>
        <v/>
      </c>
      <c r="P214" s="185" t="str">
        <f>IF(ISBLANK('5. Pp (3 años)'!P214),"",'5. Pp (3 años)'!P214)</f>
        <v/>
      </c>
    </row>
    <row r="215" spans="2:16" ht="17.25" hidden="1">
      <c r="B215" s="99" t="str">
        <f>IF(ISBLANK('5. Pp (3 años)'!B215),"",'5. Pp (3 años)'!B215)</f>
        <v/>
      </c>
      <c r="C215" s="32" t="str">
        <f>IF(ISBLANK('5. Pp (3 años)'!C215),"",'5. Pp (3 años)'!C215)</f>
        <v/>
      </c>
      <c r="D215" s="35" t="str">
        <f>IF(ISBLANK('5. Pp (3 años)'!D215),"",'5. Pp (3 años)'!D215)</f>
        <v/>
      </c>
      <c r="E215" s="35" t="str">
        <f>IF(ISBLANK('5. Pp (3 años)'!E215),"",'5. Pp (3 años)'!E215)</f>
        <v/>
      </c>
      <c r="F215" s="35" t="str">
        <f>IF(ISBLANK('5. Pp (3 años)'!F215),"",'5. Pp (3 años)'!F215)</f>
        <v/>
      </c>
      <c r="G215" s="32" t="str">
        <f>IF(ISBLANK('5. Pp (3 años)'!G215),"",'5. Pp (3 años)'!G215)</f>
        <v/>
      </c>
      <c r="H215" s="32" t="str">
        <f>IF(ISBLANK('5. Pp (3 años)'!H215),"",'5. Pp (3 años)'!H215)</f>
        <v/>
      </c>
      <c r="I215" s="35" t="str">
        <f>IF(ISBLANK('5. Pp (3 años)'!I215),"",'5. Pp (3 años)'!I215)</f>
        <v/>
      </c>
      <c r="J215" s="35" t="str">
        <f>IF(ISBLANK('5. Pp (3 años)'!J215),"",'5. Pp (3 años)'!J215)</f>
        <v/>
      </c>
      <c r="K215" s="32" t="str">
        <f>IF(ISBLANK('5. Pp (3 años)'!K215),"",'5. Pp (3 años)'!K215)</f>
        <v/>
      </c>
      <c r="L215" s="35"/>
      <c r="M215" s="35"/>
      <c r="N215" s="35" t="str">
        <f>IF(ISBLANK('5. Pp (3 años)'!N215),"",'5. Pp (3 años)'!N215)</f>
        <v/>
      </c>
      <c r="O215" s="35" t="str">
        <f>IF(ISBLANK('5. Pp (3 años)'!O215),"",'5. Pp (3 años)'!O215)</f>
        <v/>
      </c>
      <c r="P215" s="185" t="str">
        <f>IF(ISBLANK('5. Pp (3 años)'!P215),"",'5. Pp (3 años)'!P215)</f>
        <v/>
      </c>
    </row>
    <row r="216" spans="2:16" ht="17.25" hidden="1">
      <c r="B216" s="518" t="str">
        <f>IF(ISBLANK('5. Pp (3 años)'!B216),"",'5. Pp (3 años)'!B216)</f>
        <v/>
      </c>
      <c r="C216" s="516" t="str">
        <f>IF(ISBLANK('5. Pp (3 años)'!C216),"",'5. Pp (3 años)'!C216)</f>
        <v/>
      </c>
      <c r="D216" s="515" t="str">
        <f>IF(ISBLANK('5. Pp (3 años)'!D216),"",'5. Pp (3 años)'!D216)</f>
        <v/>
      </c>
      <c r="E216" s="515" t="str">
        <f>IF(ISBLANK('5. Pp (3 años)'!E216),"",'5. Pp (3 años)'!E216)</f>
        <v/>
      </c>
      <c r="F216" s="515" t="str">
        <f>IF(ISBLANK('5. Pp (3 años)'!F216),"",'5. Pp (3 años)'!F216)</f>
        <v/>
      </c>
      <c r="G216" s="516" t="str">
        <f>IF(ISBLANK('5. Pp (3 años)'!G216),"",'5. Pp (3 años)'!G216)</f>
        <v/>
      </c>
      <c r="H216" s="516" t="str">
        <f>IF(ISBLANK('5. Pp (3 años)'!H216),"",'5. Pp (3 años)'!H216)</f>
        <v/>
      </c>
      <c r="I216" s="515" t="str">
        <f>IF(ISBLANK('5. Pp (3 años)'!I216),"",'5. Pp (3 años)'!I216)</f>
        <v/>
      </c>
      <c r="J216" s="515" t="str">
        <f>IF(ISBLANK('5. Pp (3 años)'!J216),"",'5. Pp (3 años)'!J216)</f>
        <v/>
      </c>
      <c r="K216" s="516" t="str">
        <f>IF(ISBLANK('5. Pp (3 años)'!K216),"",'5. Pp (3 años)'!K216)</f>
        <v/>
      </c>
      <c r="L216" s="515"/>
      <c r="M216" s="515"/>
      <c r="N216" s="515" t="str">
        <f>IF(ISBLANK('5. Pp (3 años)'!N216),"",'5. Pp (3 años)'!N216)</f>
        <v/>
      </c>
      <c r="O216" s="515" t="str">
        <f>IF(ISBLANK('5. Pp (3 años)'!O216),"",'5. Pp (3 años)'!O216)</f>
        <v/>
      </c>
      <c r="P216" s="517" t="str">
        <f>IF(ISBLANK('5. Pp (3 años)'!P216),"",'5. Pp (3 años)'!P216)</f>
        <v/>
      </c>
    </row>
    <row r="217" spans="2:16" ht="17.25" hidden="1">
      <c r="B217" s="99" t="str">
        <f>IF(ISBLANK('5. Pp (3 años)'!B217),"",'5. Pp (3 años)'!B217)</f>
        <v/>
      </c>
      <c r="C217" s="32" t="str">
        <f>IF(ISBLANK('5. Pp (3 años)'!C217),"",'5. Pp (3 años)'!C217)</f>
        <v/>
      </c>
      <c r="D217" s="35" t="str">
        <f>IF(ISBLANK('5. Pp (3 años)'!D217),"",'5. Pp (3 años)'!D217)</f>
        <v/>
      </c>
      <c r="E217" s="35" t="str">
        <f>IF(ISBLANK('5. Pp (3 años)'!E217),"",'5. Pp (3 años)'!E217)</f>
        <v/>
      </c>
      <c r="F217" s="35" t="str">
        <f>IF(ISBLANK('5. Pp (3 años)'!F217),"",'5. Pp (3 años)'!F217)</f>
        <v/>
      </c>
      <c r="G217" s="32" t="str">
        <f>IF(ISBLANK('5. Pp (3 años)'!G217),"",'5. Pp (3 años)'!G217)</f>
        <v/>
      </c>
      <c r="H217" s="32" t="str">
        <f>IF(ISBLANK('5. Pp (3 años)'!H217),"",'5. Pp (3 años)'!H217)</f>
        <v/>
      </c>
      <c r="I217" s="35" t="str">
        <f>IF(ISBLANK('5. Pp (3 años)'!I217),"",'5. Pp (3 años)'!I217)</f>
        <v/>
      </c>
      <c r="J217" s="35" t="str">
        <f>IF(ISBLANK('5. Pp (3 años)'!J217),"",'5. Pp (3 años)'!J217)</f>
        <v/>
      </c>
      <c r="K217" s="32" t="str">
        <f>IF(ISBLANK('5. Pp (3 años)'!K217),"",'5. Pp (3 años)'!K217)</f>
        <v/>
      </c>
      <c r="L217" s="35"/>
      <c r="M217" s="35"/>
      <c r="N217" s="35" t="str">
        <f>IF(ISBLANK('5. Pp (3 años)'!N217),"",'5. Pp (3 años)'!N217)</f>
        <v/>
      </c>
      <c r="O217" s="35" t="str">
        <f>IF(ISBLANK('5. Pp (3 años)'!O217),"",'5. Pp (3 años)'!O217)</f>
        <v/>
      </c>
      <c r="P217" s="185" t="str">
        <f>IF(ISBLANK('5. Pp (3 años)'!P217),"",'5. Pp (3 años)'!P217)</f>
        <v/>
      </c>
    </row>
    <row r="218" spans="2:16" ht="17.25" hidden="1">
      <c r="B218" s="99" t="str">
        <f>IF(ISBLANK('5. Pp (3 años)'!B218),"",'5. Pp (3 años)'!B218)</f>
        <v/>
      </c>
      <c r="C218" s="32" t="str">
        <f>IF(ISBLANK('5. Pp (3 años)'!C218),"",'5. Pp (3 años)'!C218)</f>
        <v/>
      </c>
      <c r="D218" s="35" t="str">
        <f>IF(ISBLANK('5. Pp (3 años)'!D218),"",'5. Pp (3 años)'!D218)</f>
        <v/>
      </c>
      <c r="E218" s="35" t="str">
        <f>IF(ISBLANK('5. Pp (3 años)'!E218),"",'5. Pp (3 años)'!E218)</f>
        <v/>
      </c>
      <c r="F218" s="35" t="str">
        <f>IF(ISBLANK('5. Pp (3 años)'!F218),"",'5. Pp (3 años)'!F218)</f>
        <v/>
      </c>
      <c r="G218" s="32" t="str">
        <f>IF(ISBLANK('5. Pp (3 años)'!G218),"",'5. Pp (3 años)'!G218)</f>
        <v/>
      </c>
      <c r="H218" s="32" t="str">
        <f>IF(ISBLANK('5. Pp (3 años)'!H218),"",'5. Pp (3 años)'!H218)</f>
        <v/>
      </c>
      <c r="I218" s="35" t="str">
        <f>IF(ISBLANK('5. Pp (3 años)'!I218),"",'5. Pp (3 años)'!I218)</f>
        <v/>
      </c>
      <c r="J218" s="35" t="str">
        <f>IF(ISBLANK('5. Pp (3 años)'!J218),"",'5. Pp (3 años)'!J218)</f>
        <v/>
      </c>
      <c r="K218" s="32" t="str">
        <f>IF(ISBLANK('5. Pp (3 años)'!K218),"",'5. Pp (3 años)'!K218)</f>
        <v/>
      </c>
      <c r="L218" s="35"/>
      <c r="M218" s="35"/>
      <c r="N218" s="35" t="str">
        <f>IF(ISBLANK('5. Pp (3 años)'!N218),"",'5. Pp (3 años)'!N218)</f>
        <v/>
      </c>
      <c r="O218" s="35" t="str">
        <f>IF(ISBLANK('5. Pp (3 años)'!O218),"",'5. Pp (3 años)'!O218)</f>
        <v/>
      </c>
      <c r="P218" s="185" t="str">
        <f>IF(ISBLANK('5. Pp (3 años)'!P218),"",'5. Pp (3 años)'!P218)</f>
        <v/>
      </c>
    </row>
    <row r="219" spans="2:16" ht="17.25" hidden="1">
      <c r="B219" s="99" t="str">
        <f>IF(ISBLANK('5. Pp (3 años)'!B219),"",'5. Pp (3 años)'!B219)</f>
        <v/>
      </c>
      <c r="C219" s="32" t="str">
        <f>IF(ISBLANK('5. Pp (3 años)'!C219),"",'5. Pp (3 años)'!C219)</f>
        <v/>
      </c>
      <c r="D219" s="35" t="str">
        <f>IF(ISBLANK('5. Pp (3 años)'!D219),"",'5. Pp (3 años)'!D219)</f>
        <v/>
      </c>
      <c r="E219" s="35" t="str">
        <f>IF(ISBLANK('5. Pp (3 años)'!E219),"",'5. Pp (3 años)'!E219)</f>
        <v/>
      </c>
      <c r="F219" s="35" t="str">
        <f>IF(ISBLANK('5. Pp (3 años)'!F219),"",'5. Pp (3 años)'!F219)</f>
        <v/>
      </c>
      <c r="G219" s="32" t="str">
        <f>IF(ISBLANK('5. Pp (3 años)'!G219),"",'5. Pp (3 años)'!G219)</f>
        <v/>
      </c>
      <c r="H219" s="32" t="str">
        <f>IF(ISBLANK('5. Pp (3 años)'!H219),"",'5. Pp (3 años)'!H219)</f>
        <v/>
      </c>
      <c r="I219" s="35" t="str">
        <f>IF(ISBLANK('5. Pp (3 años)'!I219),"",'5. Pp (3 años)'!I219)</f>
        <v/>
      </c>
      <c r="J219" s="35" t="str">
        <f>IF(ISBLANK('5. Pp (3 años)'!J219),"",'5. Pp (3 años)'!J219)</f>
        <v/>
      </c>
      <c r="K219" s="32" t="str">
        <f>IF(ISBLANK('5. Pp (3 años)'!K219),"",'5. Pp (3 años)'!K219)</f>
        <v/>
      </c>
      <c r="L219" s="35"/>
      <c r="M219" s="35"/>
      <c r="N219" s="35" t="str">
        <f>IF(ISBLANK('5. Pp (3 años)'!N219),"",'5. Pp (3 años)'!N219)</f>
        <v/>
      </c>
      <c r="O219" s="35" t="str">
        <f>IF(ISBLANK('5. Pp (3 años)'!O219),"",'5. Pp (3 años)'!O219)</f>
        <v/>
      </c>
      <c r="P219" s="185" t="str">
        <f>IF(ISBLANK('5. Pp (3 años)'!P219),"",'5. Pp (3 años)'!P219)</f>
        <v/>
      </c>
    </row>
    <row r="220" spans="2:16" ht="17.25" hidden="1">
      <c r="B220" s="99" t="str">
        <f>IF(ISBLANK('5. Pp (3 años)'!B220),"",'5. Pp (3 años)'!B220)</f>
        <v/>
      </c>
      <c r="C220" s="32" t="str">
        <f>IF(ISBLANK('5. Pp (3 años)'!C220),"",'5. Pp (3 años)'!C220)</f>
        <v/>
      </c>
      <c r="D220" s="35" t="str">
        <f>IF(ISBLANK('5. Pp (3 años)'!D220),"",'5. Pp (3 años)'!D220)</f>
        <v/>
      </c>
      <c r="E220" s="35" t="str">
        <f>IF(ISBLANK('5. Pp (3 años)'!E220),"",'5. Pp (3 años)'!E220)</f>
        <v/>
      </c>
      <c r="F220" s="35" t="str">
        <f>IF(ISBLANK('5. Pp (3 años)'!F220),"",'5. Pp (3 años)'!F220)</f>
        <v/>
      </c>
      <c r="G220" s="32" t="str">
        <f>IF(ISBLANK('5. Pp (3 años)'!G220),"",'5. Pp (3 años)'!G220)</f>
        <v/>
      </c>
      <c r="H220" s="32" t="str">
        <f>IF(ISBLANK('5. Pp (3 años)'!H220),"",'5. Pp (3 años)'!H220)</f>
        <v/>
      </c>
      <c r="I220" s="35" t="str">
        <f>IF(ISBLANK('5. Pp (3 años)'!I220),"",'5. Pp (3 años)'!I220)</f>
        <v/>
      </c>
      <c r="J220" s="35" t="str">
        <f>IF(ISBLANK('5. Pp (3 años)'!J220),"",'5. Pp (3 años)'!J220)</f>
        <v/>
      </c>
      <c r="K220" s="32" t="str">
        <f>IF(ISBLANK('5. Pp (3 años)'!K220),"",'5. Pp (3 años)'!K220)</f>
        <v/>
      </c>
      <c r="L220" s="35"/>
      <c r="M220" s="35"/>
      <c r="N220" s="35" t="str">
        <f>IF(ISBLANK('5. Pp (3 años)'!N220),"",'5. Pp (3 años)'!N220)</f>
        <v/>
      </c>
      <c r="O220" s="35" t="str">
        <f>IF(ISBLANK('5. Pp (3 años)'!O220),"",'5. Pp (3 años)'!O220)</f>
        <v/>
      </c>
      <c r="P220" s="185" t="str">
        <f>IF(ISBLANK('5. Pp (3 años)'!P220),"",'5. Pp (3 años)'!P220)</f>
        <v/>
      </c>
    </row>
    <row r="221" spans="2:16" ht="17.25" hidden="1">
      <c r="B221" s="99" t="str">
        <f>IF(ISBLANK('5. Pp (3 años)'!B221),"",'5. Pp (3 años)'!B221)</f>
        <v/>
      </c>
      <c r="C221" s="32" t="str">
        <f>IF(ISBLANK('5. Pp (3 años)'!C221),"",'5. Pp (3 años)'!C221)</f>
        <v/>
      </c>
      <c r="D221" s="35" t="str">
        <f>IF(ISBLANK('5. Pp (3 años)'!D221),"",'5. Pp (3 años)'!D221)</f>
        <v/>
      </c>
      <c r="E221" s="35" t="str">
        <f>IF(ISBLANK('5. Pp (3 años)'!E221),"",'5. Pp (3 años)'!E221)</f>
        <v/>
      </c>
      <c r="F221" s="35" t="str">
        <f>IF(ISBLANK('5. Pp (3 años)'!F221),"",'5. Pp (3 años)'!F221)</f>
        <v/>
      </c>
      <c r="G221" s="32" t="str">
        <f>IF(ISBLANK('5. Pp (3 años)'!G221),"",'5. Pp (3 años)'!G221)</f>
        <v/>
      </c>
      <c r="H221" s="32" t="str">
        <f>IF(ISBLANK('5. Pp (3 años)'!H221),"",'5. Pp (3 años)'!H221)</f>
        <v/>
      </c>
      <c r="I221" s="35" t="str">
        <f>IF(ISBLANK('5. Pp (3 años)'!I221),"",'5. Pp (3 años)'!I221)</f>
        <v/>
      </c>
      <c r="J221" s="35" t="str">
        <f>IF(ISBLANK('5. Pp (3 años)'!J221),"",'5. Pp (3 años)'!J221)</f>
        <v/>
      </c>
      <c r="K221" s="32" t="str">
        <f>IF(ISBLANK('5. Pp (3 años)'!K221),"",'5. Pp (3 años)'!K221)</f>
        <v/>
      </c>
      <c r="L221" s="35"/>
      <c r="M221" s="35"/>
      <c r="N221" s="35" t="str">
        <f>IF(ISBLANK('5. Pp (3 años)'!N221),"",'5. Pp (3 años)'!N221)</f>
        <v/>
      </c>
      <c r="O221" s="35" t="str">
        <f>IF(ISBLANK('5. Pp (3 años)'!O221),"",'5. Pp (3 años)'!O221)</f>
        <v/>
      </c>
      <c r="P221" s="185" t="str">
        <f>IF(ISBLANK('5. Pp (3 años)'!P221),"",'5. Pp (3 años)'!P221)</f>
        <v/>
      </c>
    </row>
    <row r="222" spans="2:16" ht="17.25" hidden="1">
      <c r="B222" s="518" t="str">
        <f>IF(ISBLANK('5. Pp (3 años)'!B222),"",'5. Pp (3 años)'!B222)</f>
        <v/>
      </c>
      <c r="C222" s="516" t="str">
        <f>IF(ISBLANK('5. Pp (3 años)'!C222),"",'5. Pp (3 años)'!C222)</f>
        <v/>
      </c>
      <c r="D222" s="515" t="str">
        <f>IF(ISBLANK('5. Pp (3 años)'!D222),"",'5. Pp (3 años)'!D222)</f>
        <v/>
      </c>
      <c r="E222" s="515" t="str">
        <f>IF(ISBLANK('5. Pp (3 años)'!E222),"",'5. Pp (3 años)'!E222)</f>
        <v/>
      </c>
      <c r="F222" s="515" t="str">
        <f>IF(ISBLANK('5. Pp (3 años)'!F222),"",'5. Pp (3 años)'!F222)</f>
        <v/>
      </c>
      <c r="G222" s="516" t="str">
        <f>IF(ISBLANK('5. Pp (3 años)'!G222),"",'5. Pp (3 años)'!G222)</f>
        <v/>
      </c>
      <c r="H222" s="516" t="str">
        <f>IF(ISBLANK('5. Pp (3 años)'!H222),"",'5. Pp (3 años)'!H222)</f>
        <v/>
      </c>
      <c r="I222" s="515" t="str">
        <f>IF(ISBLANK('5. Pp (3 años)'!I222),"",'5. Pp (3 años)'!I222)</f>
        <v/>
      </c>
      <c r="J222" s="515" t="str">
        <f>IF(ISBLANK('5. Pp (3 años)'!J222),"",'5. Pp (3 años)'!J222)</f>
        <v/>
      </c>
      <c r="K222" s="516" t="str">
        <f>IF(ISBLANK('5. Pp (3 años)'!K222),"",'5. Pp (3 años)'!K222)</f>
        <v/>
      </c>
      <c r="L222" s="515"/>
      <c r="M222" s="515"/>
      <c r="N222" s="515" t="str">
        <f>IF(ISBLANK('5. Pp (3 años)'!N222),"",'5. Pp (3 años)'!N222)</f>
        <v/>
      </c>
      <c r="O222" s="515" t="str">
        <f>IF(ISBLANK('5. Pp (3 años)'!O222),"",'5. Pp (3 años)'!O222)</f>
        <v/>
      </c>
      <c r="P222" s="517" t="str">
        <f>IF(ISBLANK('5. Pp (3 años)'!P222),"",'5. Pp (3 años)'!P222)</f>
        <v/>
      </c>
    </row>
    <row r="223" spans="2:16" ht="17.25" hidden="1">
      <c r="B223" s="99" t="str">
        <f>IF(ISBLANK('5. Pp (3 años)'!B223),"",'5. Pp (3 años)'!B223)</f>
        <v/>
      </c>
      <c r="C223" s="32" t="str">
        <f>IF(ISBLANK('5. Pp (3 años)'!C223),"",'5. Pp (3 años)'!C223)</f>
        <v/>
      </c>
      <c r="D223" s="35" t="str">
        <f>IF(ISBLANK('5. Pp (3 años)'!D223),"",'5. Pp (3 años)'!D223)</f>
        <v/>
      </c>
      <c r="E223" s="35" t="str">
        <f>IF(ISBLANK('5. Pp (3 años)'!E223),"",'5. Pp (3 años)'!E223)</f>
        <v/>
      </c>
      <c r="F223" s="35" t="str">
        <f>IF(ISBLANK('5. Pp (3 años)'!F223),"",'5. Pp (3 años)'!F223)</f>
        <v/>
      </c>
      <c r="G223" s="32" t="str">
        <f>IF(ISBLANK('5. Pp (3 años)'!G223),"",'5. Pp (3 años)'!G223)</f>
        <v/>
      </c>
      <c r="H223" s="32" t="str">
        <f>IF(ISBLANK('5. Pp (3 años)'!H223),"",'5. Pp (3 años)'!H223)</f>
        <v/>
      </c>
      <c r="I223" s="35" t="str">
        <f>IF(ISBLANK('5. Pp (3 años)'!I223),"",'5. Pp (3 años)'!I223)</f>
        <v/>
      </c>
      <c r="J223" s="35" t="str">
        <f>IF(ISBLANK('5. Pp (3 años)'!J223),"",'5. Pp (3 años)'!J223)</f>
        <v/>
      </c>
      <c r="K223" s="32" t="str">
        <f>IF(ISBLANK('5. Pp (3 años)'!K223),"",'5. Pp (3 años)'!K223)</f>
        <v/>
      </c>
      <c r="L223" s="35"/>
      <c r="M223" s="35"/>
      <c r="N223" s="35" t="str">
        <f>IF(ISBLANK('5. Pp (3 años)'!N223),"",'5. Pp (3 años)'!N223)</f>
        <v/>
      </c>
      <c r="O223" s="35" t="str">
        <f>IF(ISBLANK('5. Pp (3 años)'!O223),"",'5. Pp (3 años)'!O223)</f>
        <v/>
      </c>
      <c r="P223" s="185" t="str">
        <f>IF(ISBLANK('5. Pp (3 años)'!P223),"",'5. Pp (3 años)'!P223)</f>
        <v/>
      </c>
    </row>
    <row r="224" spans="2:16" ht="17.25" hidden="1">
      <c r="B224" s="99" t="str">
        <f>IF(ISBLANK('5. Pp (3 años)'!B224),"",'5. Pp (3 años)'!B224)</f>
        <v/>
      </c>
      <c r="C224" s="32" t="str">
        <f>IF(ISBLANK('5. Pp (3 años)'!C224),"",'5. Pp (3 años)'!C224)</f>
        <v/>
      </c>
      <c r="D224" s="35" t="str">
        <f>IF(ISBLANK('5. Pp (3 años)'!D224),"",'5. Pp (3 años)'!D224)</f>
        <v/>
      </c>
      <c r="E224" s="35" t="str">
        <f>IF(ISBLANK('5. Pp (3 años)'!E224),"",'5. Pp (3 años)'!E224)</f>
        <v/>
      </c>
      <c r="F224" s="35" t="str">
        <f>IF(ISBLANK('5. Pp (3 años)'!F224),"",'5. Pp (3 años)'!F224)</f>
        <v/>
      </c>
      <c r="G224" s="32" t="str">
        <f>IF(ISBLANK('5. Pp (3 años)'!G224),"",'5. Pp (3 años)'!G224)</f>
        <v/>
      </c>
      <c r="H224" s="32" t="str">
        <f>IF(ISBLANK('5. Pp (3 años)'!H224),"",'5. Pp (3 años)'!H224)</f>
        <v/>
      </c>
      <c r="I224" s="35" t="str">
        <f>IF(ISBLANK('5. Pp (3 años)'!I224),"",'5. Pp (3 años)'!I224)</f>
        <v/>
      </c>
      <c r="J224" s="35" t="str">
        <f>IF(ISBLANK('5. Pp (3 años)'!J224),"",'5. Pp (3 años)'!J224)</f>
        <v/>
      </c>
      <c r="K224" s="32" t="str">
        <f>IF(ISBLANK('5. Pp (3 años)'!K224),"",'5. Pp (3 años)'!K224)</f>
        <v/>
      </c>
      <c r="L224" s="35"/>
      <c r="M224" s="35"/>
      <c r="N224" s="35" t="str">
        <f>IF(ISBLANK('5. Pp (3 años)'!N224),"",'5. Pp (3 años)'!N224)</f>
        <v/>
      </c>
      <c r="O224" s="35" t="str">
        <f>IF(ISBLANK('5. Pp (3 años)'!O224),"",'5. Pp (3 años)'!O224)</f>
        <v/>
      </c>
      <c r="P224" s="185" t="str">
        <f>IF(ISBLANK('5. Pp (3 años)'!P224),"",'5. Pp (3 años)'!P224)</f>
        <v/>
      </c>
    </row>
    <row r="225" spans="2:16" ht="17.25" hidden="1">
      <c r="B225" s="99" t="str">
        <f>IF(ISBLANK('5. Pp (3 años)'!B225),"",'5. Pp (3 años)'!B225)</f>
        <v/>
      </c>
      <c r="C225" s="32" t="str">
        <f>IF(ISBLANK('5. Pp (3 años)'!C225),"",'5. Pp (3 años)'!C225)</f>
        <v/>
      </c>
      <c r="D225" s="35" t="str">
        <f>IF(ISBLANK('5. Pp (3 años)'!D225),"",'5. Pp (3 años)'!D225)</f>
        <v/>
      </c>
      <c r="E225" s="35" t="str">
        <f>IF(ISBLANK('5. Pp (3 años)'!E225),"",'5. Pp (3 años)'!E225)</f>
        <v/>
      </c>
      <c r="F225" s="35" t="str">
        <f>IF(ISBLANK('5. Pp (3 años)'!F225),"",'5. Pp (3 años)'!F225)</f>
        <v/>
      </c>
      <c r="G225" s="32" t="str">
        <f>IF(ISBLANK('5. Pp (3 años)'!G225),"",'5. Pp (3 años)'!G225)</f>
        <v/>
      </c>
      <c r="H225" s="32" t="str">
        <f>IF(ISBLANK('5. Pp (3 años)'!H225),"",'5. Pp (3 años)'!H225)</f>
        <v/>
      </c>
      <c r="I225" s="35" t="str">
        <f>IF(ISBLANK('5. Pp (3 años)'!I225),"",'5. Pp (3 años)'!I225)</f>
        <v/>
      </c>
      <c r="J225" s="35" t="str">
        <f>IF(ISBLANK('5. Pp (3 años)'!J225),"",'5. Pp (3 años)'!J225)</f>
        <v/>
      </c>
      <c r="K225" s="32" t="str">
        <f>IF(ISBLANK('5. Pp (3 años)'!K225),"",'5. Pp (3 años)'!K225)</f>
        <v/>
      </c>
      <c r="L225" s="35"/>
      <c r="M225" s="35"/>
      <c r="N225" s="35" t="str">
        <f>IF(ISBLANK('5. Pp (3 años)'!N225),"",'5. Pp (3 años)'!N225)</f>
        <v/>
      </c>
      <c r="O225" s="35" t="str">
        <f>IF(ISBLANK('5. Pp (3 años)'!O225),"",'5. Pp (3 años)'!O225)</f>
        <v/>
      </c>
      <c r="P225" s="185" t="str">
        <f>IF(ISBLANK('5. Pp (3 años)'!P225),"",'5. Pp (3 años)'!P225)</f>
        <v/>
      </c>
    </row>
    <row r="226" spans="2:16" ht="17.25" hidden="1">
      <c r="B226" s="99" t="str">
        <f>IF(ISBLANK('5. Pp (3 años)'!B226),"",'5. Pp (3 años)'!B226)</f>
        <v/>
      </c>
      <c r="C226" s="32" t="str">
        <f>IF(ISBLANK('5. Pp (3 años)'!C226),"",'5. Pp (3 años)'!C226)</f>
        <v/>
      </c>
      <c r="D226" s="35" t="str">
        <f>IF(ISBLANK('5. Pp (3 años)'!D226),"",'5. Pp (3 años)'!D226)</f>
        <v/>
      </c>
      <c r="E226" s="35" t="str">
        <f>IF(ISBLANK('5. Pp (3 años)'!E226),"",'5. Pp (3 años)'!E226)</f>
        <v/>
      </c>
      <c r="F226" s="35" t="str">
        <f>IF(ISBLANK('5. Pp (3 años)'!F226),"",'5. Pp (3 años)'!F226)</f>
        <v/>
      </c>
      <c r="G226" s="32" t="str">
        <f>IF(ISBLANK('5. Pp (3 años)'!G226),"",'5. Pp (3 años)'!G226)</f>
        <v/>
      </c>
      <c r="H226" s="32" t="str">
        <f>IF(ISBLANK('5. Pp (3 años)'!H226),"",'5. Pp (3 años)'!H226)</f>
        <v/>
      </c>
      <c r="I226" s="35" t="str">
        <f>IF(ISBLANK('5. Pp (3 años)'!I226),"",'5. Pp (3 años)'!I226)</f>
        <v/>
      </c>
      <c r="J226" s="35" t="str">
        <f>IF(ISBLANK('5. Pp (3 años)'!J226),"",'5. Pp (3 años)'!J226)</f>
        <v/>
      </c>
      <c r="K226" s="32" t="str">
        <f>IF(ISBLANK('5. Pp (3 años)'!K226),"",'5. Pp (3 años)'!K226)</f>
        <v/>
      </c>
      <c r="L226" s="35"/>
      <c r="M226" s="35"/>
      <c r="N226" s="35" t="str">
        <f>IF(ISBLANK('5. Pp (3 años)'!N226),"",'5. Pp (3 años)'!N226)</f>
        <v/>
      </c>
      <c r="O226" s="35" t="str">
        <f>IF(ISBLANK('5. Pp (3 años)'!O226),"",'5. Pp (3 años)'!O226)</f>
        <v/>
      </c>
      <c r="P226" s="185" t="str">
        <f>IF(ISBLANK('5. Pp (3 años)'!P226),"",'5. Pp (3 años)'!P226)</f>
        <v/>
      </c>
    </row>
    <row r="227" spans="2:16" ht="17.25" hidden="1">
      <c r="B227" s="99" t="str">
        <f>IF(ISBLANK('5. Pp (3 años)'!B227),"",'5. Pp (3 años)'!B227)</f>
        <v/>
      </c>
      <c r="C227" s="32" t="str">
        <f>IF(ISBLANK('5. Pp (3 años)'!C227),"",'5. Pp (3 años)'!C227)</f>
        <v/>
      </c>
      <c r="D227" s="35" t="str">
        <f>IF(ISBLANK('5. Pp (3 años)'!D227),"",'5. Pp (3 años)'!D227)</f>
        <v/>
      </c>
      <c r="E227" s="35" t="str">
        <f>IF(ISBLANK('5. Pp (3 años)'!E227),"",'5. Pp (3 años)'!E227)</f>
        <v/>
      </c>
      <c r="F227" s="35" t="str">
        <f>IF(ISBLANK('5. Pp (3 años)'!F227),"",'5. Pp (3 años)'!F227)</f>
        <v/>
      </c>
      <c r="G227" s="32" t="str">
        <f>IF(ISBLANK('5. Pp (3 años)'!G227),"",'5. Pp (3 años)'!G227)</f>
        <v/>
      </c>
      <c r="H227" s="32" t="str">
        <f>IF(ISBLANK('5. Pp (3 años)'!H227),"",'5. Pp (3 años)'!H227)</f>
        <v/>
      </c>
      <c r="I227" s="35" t="str">
        <f>IF(ISBLANK('5. Pp (3 años)'!I227),"",'5. Pp (3 años)'!I227)</f>
        <v/>
      </c>
      <c r="J227" s="35" t="str">
        <f>IF(ISBLANK('5. Pp (3 años)'!J227),"",'5. Pp (3 años)'!J227)</f>
        <v/>
      </c>
      <c r="K227" s="32" t="str">
        <f>IF(ISBLANK('5. Pp (3 años)'!K227),"",'5. Pp (3 años)'!K227)</f>
        <v/>
      </c>
      <c r="L227" s="35"/>
      <c r="M227" s="35"/>
      <c r="N227" s="35" t="str">
        <f>IF(ISBLANK('5. Pp (3 años)'!N227),"",'5. Pp (3 años)'!N227)</f>
        <v/>
      </c>
      <c r="O227" s="35" t="str">
        <f>IF(ISBLANK('5. Pp (3 años)'!O227),"",'5. Pp (3 años)'!O227)</f>
        <v/>
      </c>
      <c r="P227" s="185" t="str">
        <f>IF(ISBLANK('5. Pp (3 años)'!P227),"",'5. Pp (3 años)'!P227)</f>
        <v/>
      </c>
    </row>
    <row r="228" spans="2:16" ht="17.25" hidden="1">
      <c r="B228" s="518" t="str">
        <f>IF(ISBLANK('5. Pp (3 años)'!B228),"",'5. Pp (3 años)'!B228)</f>
        <v/>
      </c>
      <c r="C228" s="516" t="str">
        <f>IF(ISBLANK('5. Pp (3 años)'!C228),"",'5. Pp (3 años)'!C228)</f>
        <v/>
      </c>
      <c r="D228" s="515" t="str">
        <f>IF(ISBLANK('5. Pp (3 años)'!D228),"",'5. Pp (3 años)'!D228)</f>
        <v/>
      </c>
      <c r="E228" s="515" t="str">
        <f>IF(ISBLANK('5. Pp (3 años)'!E228),"",'5. Pp (3 años)'!E228)</f>
        <v/>
      </c>
      <c r="F228" s="515" t="str">
        <f>IF(ISBLANK('5. Pp (3 años)'!F228),"",'5. Pp (3 años)'!F228)</f>
        <v/>
      </c>
      <c r="G228" s="516" t="str">
        <f>IF(ISBLANK('5. Pp (3 años)'!G228),"",'5. Pp (3 años)'!G228)</f>
        <v/>
      </c>
      <c r="H228" s="516" t="str">
        <f>IF(ISBLANK('5. Pp (3 años)'!H228),"",'5. Pp (3 años)'!H228)</f>
        <v/>
      </c>
      <c r="I228" s="515" t="str">
        <f>IF(ISBLANK('5. Pp (3 años)'!I228),"",'5. Pp (3 años)'!I228)</f>
        <v/>
      </c>
      <c r="J228" s="515" t="str">
        <f>IF(ISBLANK('5. Pp (3 años)'!J228),"",'5. Pp (3 años)'!J228)</f>
        <v/>
      </c>
      <c r="K228" s="516" t="str">
        <f>IF(ISBLANK('5. Pp (3 años)'!K228),"",'5. Pp (3 años)'!K228)</f>
        <v/>
      </c>
      <c r="L228" s="515"/>
      <c r="M228" s="515"/>
      <c r="N228" s="515" t="str">
        <f>IF(ISBLANK('5. Pp (3 años)'!N228),"",'5. Pp (3 años)'!N228)</f>
        <v/>
      </c>
      <c r="O228" s="515" t="str">
        <f>IF(ISBLANK('5. Pp (3 años)'!O228),"",'5. Pp (3 años)'!O228)</f>
        <v/>
      </c>
      <c r="P228" s="517" t="str">
        <f>IF(ISBLANK('5. Pp (3 años)'!P228),"",'5. Pp (3 años)'!P228)</f>
        <v/>
      </c>
    </row>
    <row r="229" spans="2:16" ht="17.25" hidden="1">
      <c r="B229" s="99" t="str">
        <f>IF(ISBLANK('5. Pp (3 años)'!B229),"",'5. Pp (3 años)'!B229)</f>
        <v/>
      </c>
      <c r="C229" s="32" t="str">
        <f>IF(ISBLANK('5. Pp (3 años)'!C229),"",'5. Pp (3 años)'!C229)</f>
        <v/>
      </c>
      <c r="D229" s="35" t="str">
        <f>IF(ISBLANK('5. Pp (3 años)'!D229),"",'5. Pp (3 años)'!D229)</f>
        <v/>
      </c>
      <c r="E229" s="35" t="str">
        <f>IF(ISBLANK('5. Pp (3 años)'!E229),"",'5. Pp (3 años)'!E229)</f>
        <v/>
      </c>
      <c r="F229" s="35" t="str">
        <f>IF(ISBLANK('5. Pp (3 años)'!F229),"",'5. Pp (3 años)'!F229)</f>
        <v/>
      </c>
      <c r="G229" s="32" t="str">
        <f>IF(ISBLANK('5. Pp (3 años)'!G229),"",'5. Pp (3 años)'!G229)</f>
        <v/>
      </c>
      <c r="H229" s="32" t="str">
        <f>IF(ISBLANK('5. Pp (3 años)'!H229),"",'5. Pp (3 años)'!H229)</f>
        <v/>
      </c>
      <c r="I229" s="35" t="str">
        <f>IF(ISBLANK('5. Pp (3 años)'!I229),"",'5. Pp (3 años)'!I229)</f>
        <v/>
      </c>
      <c r="J229" s="35" t="str">
        <f>IF(ISBLANK('5. Pp (3 años)'!J229),"",'5. Pp (3 años)'!J229)</f>
        <v/>
      </c>
      <c r="K229" s="32" t="str">
        <f>IF(ISBLANK('5. Pp (3 años)'!K229),"",'5. Pp (3 años)'!K229)</f>
        <v/>
      </c>
      <c r="L229" s="35"/>
      <c r="M229" s="35"/>
      <c r="N229" s="35" t="str">
        <f>IF(ISBLANK('5. Pp (3 años)'!N229),"",'5. Pp (3 años)'!N229)</f>
        <v/>
      </c>
      <c r="O229" s="35" t="str">
        <f>IF(ISBLANK('5. Pp (3 años)'!O229),"",'5. Pp (3 años)'!O229)</f>
        <v/>
      </c>
      <c r="P229" s="185" t="str">
        <f>IF(ISBLANK('5. Pp (3 años)'!P229),"",'5. Pp (3 años)'!P229)</f>
        <v/>
      </c>
    </row>
    <row r="230" spans="2:16" ht="17.25" hidden="1">
      <c r="B230" s="99" t="str">
        <f>IF(ISBLANK('5. Pp (3 años)'!B230),"",'5. Pp (3 años)'!B230)</f>
        <v/>
      </c>
      <c r="C230" s="32" t="str">
        <f>IF(ISBLANK('5. Pp (3 años)'!C230),"",'5. Pp (3 años)'!C230)</f>
        <v/>
      </c>
      <c r="D230" s="35" t="str">
        <f>IF(ISBLANK('5. Pp (3 años)'!D230),"",'5. Pp (3 años)'!D230)</f>
        <v/>
      </c>
      <c r="E230" s="35" t="str">
        <f>IF(ISBLANK('5. Pp (3 años)'!E230),"",'5. Pp (3 años)'!E230)</f>
        <v/>
      </c>
      <c r="F230" s="35" t="str">
        <f>IF(ISBLANK('5. Pp (3 años)'!F230),"",'5. Pp (3 años)'!F230)</f>
        <v/>
      </c>
      <c r="G230" s="32" t="str">
        <f>IF(ISBLANK('5. Pp (3 años)'!G230),"",'5. Pp (3 años)'!G230)</f>
        <v/>
      </c>
      <c r="H230" s="32" t="str">
        <f>IF(ISBLANK('5. Pp (3 años)'!H230),"",'5. Pp (3 años)'!H230)</f>
        <v/>
      </c>
      <c r="I230" s="35" t="str">
        <f>IF(ISBLANK('5. Pp (3 años)'!I230),"",'5. Pp (3 años)'!I230)</f>
        <v/>
      </c>
      <c r="J230" s="35" t="str">
        <f>IF(ISBLANK('5. Pp (3 años)'!J230),"",'5. Pp (3 años)'!J230)</f>
        <v/>
      </c>
      <c r="K230" s="32" t="str">
        <f>IF(ISBLANK('5. Pp (3 años)'!K230),"",'5. Pp (3 años)'!K230)</f>
        <v/>
      </c>
      <c r="L230" s="35"/>
      <c r="M230" s="35"/>
      <c r="N230" s="35" t="str">
        <f>IF(ISBLANK('5. Pp (3 años)'!N230),"",'5. Pp (3 años)'!N230)</f>
        <v/>
      </c>
      <c r="O230" s="35" t="str">
        <f>IF(ISBLANK('5. Pp (3 años)'!O230),"",'5. Pp (3 años)'!O230)</f>
        <v/>
      </c>
      <c r="P230" s="185" t="str">
        <f>IF(ISBLANK('5. Pp (3 años)'!P230),"",'5. Pp (3 años)'!P230)</f>
        <v/>
      </c>
    </row>
    <row r="231" spans="2:16" ht="17.25" hidden="1">
      <c r="B231" s="99" t="str">
        <f>IF(ISBLANK('5. Pp (3 años)'!B231),"",'5. Pp (3 años)'!B231)</f>
        <v/>
      </c>
      <c r="C231" s="32" t="str">
        <f>IF(ISBLANK('5. Pp (3 años)'!C231),"",'5. Pp (3 años)'!C231)</f>
        <v/>
      </c>
      <c r="D231" s="35" t="str">
        <f>IF(ISBLANK('5. Pp (3 años)'!D231),"",'5. Pp (3 años)'!D231)</f>
        <v/>
      </c>
      <c r="E231" s="35" t="str">
        <f>IF(ISBLANK('5. Pp (3 años)'!E231),"",'5. Pp (3 años)'!E231)</f>
        <v/>
      </c>
      <c r="F231" s="35" t="str">
        <f>IF(ISBLANK('5. Pp (3 años)'!F231),"",'5. Pp (3 años)'!F231)</f>
        <v/>
      </c>
      <c r="G231" s="32" t="str">
        <f>IF(ISBLANK('5. Pp (3 años)'!G231),"",'5. Pp (3 años)'!G231)</f>
        <v/>
      </c>
      <c r="H231" s="32" t="str">
        <f>IF(ISBLANK('5. Pp (3 años)'!H231),"",'5. Pp (3 años)'!H231)</f>
        <v/>
      </c>
      <c r="I231" s="35" t="str">
        <f>IF(ISBLANK('5. Pp (3 años)'!I231),"",'5. Pp (3 años)'!I231)</f>
        <v/>
      </c>
      <c r="J231" s="35" t="str">
        <f>IF(ISBLANK('5. Pp (3 años)'!J231),"",'5. Pp (3 años)'!J231)</f>
        <v/>
      </c>
      <c r="K231" s="32" t="str">
        <f>IF(ISBLANK('5. Pp (3 años)'!K231),"",'5. Pp (3 años)'!K231)</f>
        <v/>
      </c>
      <c r="L231" s="35"/>
      <c r="M231" s="35"/>
      <c r="N231" s="35" t="str">
        <f>IF(ISBLANK('5. Pp (3 años)'!N231),"",'5. Pp (3 años)'!N231)</f>
        <v/>
      </c>
      <c r="O231" s="35" t="str">
        <f>IF(ISBLANK('5. Pp (3 años)'!O231),"",'5. Pp (3 años)'!O231)</f>
        <v/>
      </c>
      <c r="P231" s="185" t="str">
        <f>IF(ISBLANK('5. Pp (3 años)'!P231),"",'5. Pp (3 años)'!P231)</f>
        <v/>
      </c>
    </row>
    <row r="232" spans="2:16" ht="17.25" hidden="1">
      <c r="B232" s="99" t="str">
        <f>IF(ISBLANK('5. Pp (3 años)'!B232),"",'5. Pp (3 años)'!B232)</f>
        <v/>
      </c>
      <c r="C232" s="32" t="str">
        <f>IF(ISBLANK('5. Pp (3 años)'!C232),"",'5. Pp (3 años)'!C232)</f>
        <v/>
      </c>
      <c r="D232" s="35" t="str">
        <f>IF(ISBLANK('5. Pp (3 años)'!D232),"",'5. Pp (3 años)'!D232)</f>
        <v/>
      </c>
      <c r="E232" s="35" t="str">
        <f>IF(ISBLANK('5. Pp (3 años)'!E232),"",'5. Pp (3 años)'!E232)</f>
        <v/>
      </c>
      <c r="F232" s="35" t="str">
        <f>IF(ISBLANK('5. Pp (3 años)'!F232),"",'5. Pp (3 años)'!F232)</f>
        <v/>
      </c>
      <c r="G232" s="32" t="str">
        <f>IF(ISBLANK('5. Pp (3 años)'!G232),"",'5. Pp (3 años)'!G232)</f>
        <v/>
      </c>
      <c r="H232" s="32" t="str">
        <f>IF(ISBLANK('5. Pp (3 años)'!H232),"",'5. Pp (3 años)'!H232)</f>
        <v/>
      </c>
      <c r="I232" s="35" t="str">
        <f>IF(ISBLANK('5. Pp (3 años)'!I232),"",'5. Pp (3 años)'!I232)</f>
        <v/>
      </c>
      <c r="J232" s="35" t="str">
        <f>IF(ISBLANK('5. Pp (3 años)'!J232),"",'5. Pp (3 años)'!J232)</f>
        <v/>
      </c>
      <c r="K232" s="32" t="str">
        <f>IF(ISBLANK('5. Pp (3 años)'!K232),"",'5. Pp (3 años)'!K232)</f>
        <v/>
      </c>
      <c r="L232" s="35"/>
      <c r="M232" s="35"/>
      <c r="N232" s="35" t="str">
        <f>IF(ISBLANK('5. Pp (3 años)'!N232),"",'5. Pp (3 años)'!N232)</f>
        <v/>
      </c>
      <c r="O232" s="35" t="str">
        <f>IF(ISBLANK('5. Pp (3 años)'!O232),"",'5. Pp (3 años)'!O232)</f>
        <v/>
      </c>
      <c r="P232" s="185" t="str">
        <f>IF(ISBLANK('5. Pp (3 años)'!P232),"",'5. Pp (3 años)'!P232)</f>
        <v/>
      </c>
    </row>
    <row r="233" spans="2:16" ht="17.25" hidden="1">
      <c r="B233" s="99" t="str">
        <f>IF(ISBLANK('5. Pp (3 años)'!B233),"",'5. Pp (3 años)'!B233)</f>
        <v/>
      </c>
      <c r="C233" s="32" t="str">
        <f>IF(ISBLANK('5. Pp (3 años)'!C233),"",'5. Pp (3 años)'!C233)</f>
        <v/>
      </c>
      <c r="D233" s="35" t="str">
        <f>IF(ISBLANK('5. Pp (3 años)'!D233),"",'5. Pp (3 años)'!D233)</f>
        <v/>
      </c>
      <c r="E233" s="35" t="str">
        <f>IF(ISBLANK('5. Pp (3 años)'!E233),"",'5. Pp (3 años)'!E233)</f>
        <v/>
      </c>
      <c r="F233" s="35" t="str">
        <f>IF(ISBLANK('5. Pp (3 años)'!F233),"",'5. Pp (3 años)'!F233)</f>
        <v/>
      </c>
      <c r="G233" s="32" t="str">
        <f>IF(ISBLANK('5. Pp (3 años)'!G233),"",'5. Pp (3 años)'!G233)</f>
        <v/>
      </c>
      <c r="H233" s="32" t="str">
        <f>IF(ISBLANK('5. Pp (3 años)'!H233),"",'5. Pp (3 años)'!H233)</f>
        <v/>
      </c>
      <c r="I233" s="35" t="str">
        <f>IF(ISBLANK('5. Pp (3 años)'!I233),"",'5. Pp (3 años)'!I233)</f>
        <v/>
      </c>
      <c r="J233" s="35" t="str">
        <f>IF(ISBLANK('5. Pp (3 años)'!J233),"",'5. Pp (3 años)'!J233)</f>
        <v/>
      </c>
      <c r="K233" s="32" t="str">
        <f>IF(ISBLANK('5. Pp (3 años)'!K233),"",'5. Pp (3 años)'!K233)</f>
        <v/>
      </c>
      <c r="L233" s="35"/>
      <c r="M233" s="35"/>
      <c r="N233" s="35" t="str">
        <f>IF(ISBLANK('5. Pp (3 años)'!N233),"",'5. Pp (3 años)'!N233)</f>
        <v/>
      </c>
      <c r="O233" s="35" t="str">
        <f>IF(ISBLANK('5. Pp (3 años)'!O233),"",'5. Pp (3 años)'!O233)</f>
        <v/>
      </c>
      <c r="P233" s="185" t="str">
        <f>IF(ISBLANK('5. Pp (3 años)'!P233),"",'5. Pp (3 años)'!P233)</f>
        <v/>
      </c>
    </row>
    <row r="234" spans="2:16" ht="17.25" hidden="1">
      <c r="B234" s="518" t="str">
        <f>IF(ISBLANK('5. Pp (3 años)'!B234),"",'5. Pp (3 años)'!B234)</f>
        <v/>
      </c>
      <c r="C234" s="516" t="str">
        <f>IF(ISBLANK('5. Pp (3 años)'!C234),"",'5. Pp (3 años)'!C234)</f>
        <v/>
      </c>
      <c r="D234" s="515" t="str">
        <f>IF(ISBLANK('5. Pp (3 años)'!D234),"",'5. Pp (3 años)'!D234)</f>
        <v/>
      </c>
      <c r="E234" s="515" t="str">
        <f>IF(ISBLANK('5. Pp (3 años)'!E234),"",'5. Pp (3 años)'!E234)</f>
        <v/>
      </c>
      <c r="F234" s="515" t="str">
        <f>IF(ISBLANK('5. Pp (3 años)'!F234),"",'5. Pp (3 años)'!F234)</f>
        <v/>
      </c>
      <c r="G234" s="516" t="str">
        <f>IF(ISBLANK('5. Pp (3 años)'!G234),"",'5. Pp (3 años)'!G234)</f>
        <v/>
      </c>
      <c r="H234" s="516" t="str">
        <f>IF(ISBLANK('5. Pp (3 años)'!H234),"",'5. Pp (3 años)'!H234)</f>
        <v/>
      </c>
      <c r="I234" s="515" t="str">
        <f>IF(ISBLANK('5. Pp (3 años)'!I234),"",'5. Pp (3 años)'!I234)</f>
        <v/>
      </c>
      <c r="J234" s="515" t="str">
        <f>IF(ISBLANK('5. Pp (3 años)'!J234),"",'5. Pp (3 años)'!J234)</f>
        <v/>
      </c>
      <c r="K234" s="516" t="str">
        <f>IF(ISBLANK('5. Pp (3 años)'!K234),"",'5. Pp (3 años)'!K234)</f>
        <v/>
      </c>
      <c r="L234" s="515"/>
      <c r="M234" s="515"/>
      <c r="N234" s="515" t="str">
        <f>IF(ISBLANK('5. Pp (3 años)'!N234),"",'5. Pp (3 años)'!N234)</f>
        <v/>
      </c>
      <c r="O234" s="515" t="str">
        <f>IF(ISBLANK('5. Pp (3 años)'!O234),"",'5. Pp (3 años)'!O234)</f>
        <v/>
      </c>
      <c r="P234" s="517" t="str">
        <f>IF(ISBLANK('5. Pp (3 años)'!P234),"",'5. Pp (3 años)'!P234)</f>
        <v/>
      </c>
    </row>
    <row r="235" spans="2:16" ht="17.25" hidden="1">
      <c r="B235" s="99" t="str">
        <f>IF(ISBLANK('5. Pp (3 años)'!B235),"",'5. Pp (3 años)'!B235)</f>
        <v/>
      </c>
      <c r="C235" s="32" t="str">
        <f>IF(ISBLANK('5. Pp (3 años)'!C235),"",'5. Pp (3 años)'!C235)</f>
        <v/>
      </c>
      <c r="D235" s="35" t="str">
        <f>IF(ISBLANK('5. Pp (3 años)'!D235),"",'5. Pp (3 años)'!D235)</f>
        <v/>
      </c>
      <c r="E235" s="35" t="str">
        <f>IF(ISBLANK('5. Pp (3 años)'!E235),"",'5. Pp (3 años)'!E235)</f>
        <v/>
      </c>
      <c r="F235" s="35" t="str">
        <f>IF(ISBLANK('5. Pp (3 años)'!F235),"",'5. Pp (3 años)'!F235)</f>
        <v/>
      </c>
      <c r="G235" s="32" t="str">
        <f>IF(ISBLANK('5. Pp (3 años)'!G235),"",'5. Pp (3 años)'!G235)</f>
        <v/>
      </c>
      <c r="H235" s="32" t="str">
        <f>IF(ISBLANK('5. Pp (3 años)'!H235),"",'5. Pp (3 años)'!H235)</f>
        <v/>
      </c>
      <c r="I235" s="35" t="str">
        <f>IF(ISBLANK('5. Pp (3 años)'!I235),"",'5. Pp (3 años)'!I235)</f>
        <v/>
      </c>
      <c r="J235" s="35" t="str">
        <f>IF(ISBLANK('5. Pp (3 años)'!J235),"",'5. Pp (3 años)'!J235)</f>
        <v/>
      </c>
      <c r="K235" s="32" t="str">
        <f>IF(ISBLANK('5. Pp (3 años)'!K235),"",'5. Pp (3 años)'!K235)</f>
        <v/>
      </c>
      <c r="L235" s="35"/>
      <c r="M235" s="35"/>
      <c r="N235" s="35" t="str">
        <f>IF(ISBLANK('5. Pp (3 años)'!N235),"",'5. Pp (3 años)'!N235)</f>
        <v/>
      </c>
      <c r="O235" s="35" t="str">
        <f>IF(ISBLANK('5. Pp (3 años)'!O235),"",'5. Pp (3 años)'!O235)</f>
        <v/>
      </c>
      <c r="P235" s="185" t="str">
        <f>IF(ISBLANK('5. Pp (3 años)'!P235),"",'5. Pp (3 años)'!P235)</f>
        <v/>
      </c>
    </row>
    <row r="236" spans="2:16" ht="17.25" hidden="1">
      <c r="B236" s="99" t="str">
        <f>IF(ISBLANK('5. Pp (3 años)'!B236),"",'5. Pp (3 años)'!B236)</f>
        <v/>
      </c>
      <c r="C236" s="32" t="str">
        <f>IF(ISBLANK('5. Pp (3 años)'!C236),"",'5. Pp (3 años)'!C236)</f>
        <v/>
      </c>
      <c r="D236" s="35" t="str">
        <f>IF(ISBLANK('5. Pp (3 años)'!D236),"",'5. Pp (3 años)'!D236)</f>
        <v/>
      </c>
      <c r="E236" s="35" t="str">
        <f>IF(ISBLANK('5. Pp (3 años)'!E236),"",'5. Pp (3 años)'!E236)</f>
        <v/>
      </c>
      <c r="F236" s="35" t="str">
        <f>IF(ISBLANK('5. Pp (3 años)'!F236),"",'5. Pp (3 años)'!F236)</f>
        <v/>
      </c>
      <c r="G236" s="32" t="str">
        <f>IF(ISBLANK('5. Pp (3 años)'!G236),"",'5. Pp (3 años)'!G236)</f>
        <v/>
      </c>
      <c r="H236" s="32" t="str">
        <f>IF(ISBLANK('5. Pp (3 años)'!H236),"",'5. Pp (3 años)'!H236)</f>
        <v/>
      </c>
      <c r="I236" s="35" t="str">
        <f>IF(ISBLANK('5. Pp (3 años)'!I236),"",'5. Pp (3 años)'!I236)</f>
        <v/>
      </c>
      <c r="J236" s="35" t="str">
        <f>IF(ISBLANK('5. Pp (3 años)'!J236),"",'5. Pp (3 años)'!J236)</f>
        <v/>
      </c>
      <c r="K236" s="32" t="str">
        <f>IF(ISBLANK('5. Pp (3 años)'!K236),"",'5. Pp (3 años)'!K236)</f>
        <v/>
      </c>
      <c r="L236" s="35"/>
      <c r="M236" s="35"/>
      <c r="N236" s="35" t="str">
        <f>IF(ISBLANK('5. Pp (3 años)'!N236),"",'5. Pp (3 años)'!N236)</f>
        <v/>
      </c>
      <c r="O236" s="35" t="str">
        <f>IF(ISBLANK('5. Pp (3 años)'!O236),"",'5. Pp (3 años)'!O236)</f>
        <v/>
      </c>
      <c r="P236" s="185" t="str">
        <f>IF(ISBLANK('5. Pp (3 años)'!P236),"",'5. Pp (3 años)'!P236)</f>
        <v/>
      </c>
    </row>
    <row r="237" spans="2:16" ht="17.25" hidden="1">
      <c r="B237" s="99" t="str">
        <f>IF(ISBLANK('5. Pp (3 años)'!B237),"",'5. Pp (3 años)'!B237)</f>
        <v/>
      </c>
      <c r="C237" s="32" t="str">
        <f>IF(ISBLANK('5. Pp (3 años)'!C237),"",'5. Pp (3 años)'!C237)</f>
        <v/>
      </c>
      <c r="D237" s="35" t="str">
        <f>IF(ISBLANK('5. Pp (3 años)'!D237),"",'5. Pp (3 años)'!D237)</f>
        <v/>
      </c>
      <c r="E237" s="35" t="str">
        <f>IF(ISBLANK('5. Pp (3 años)'!E237),"",'5. Pp (3 años)'!E237)</f>
        <v/>
      </c>
      <c r="F237" s="35" t="str">
        <f>IF(ISBLANK('5. Pp (3 años)'!F237),"",'5. Pp (3 años)'!F237)</f>
        <v/>
      </c>
      <c r="G237" s="32" t="str">
        <f>IF(ISBLANK('5. Pp (3 años)'!G237),"",'5. Pp (3 años)'!G237)</f>
        <v/>
      </c>
      <c r="H237" s="32" t="str">
        <f>IF(ISBLANK('5. Pp (3 años)'!H237),"",'5. Pp (3 años)'!H237)</f>
        <v/>
      </c>
      <c r="I237" s="35" t="str">
        <f>IF(ISBLANK('5. Pp (3 años)'!I237),"",'5. Pp (3 años)'!I237)</f>
        <v/>
      </c>
      <c r="J237" s="35" t="str">
        <f>IF(ISBLANK('5. Pp (3 años)'!J237),"",'5. Pp (3 años)'!J237)</f>
        <v/>
      </c>
      <c r="K237" s="32" t="str">
        <f>IF(ISBLANK('5. Pp (3 años)'!K237),"",'5. Pp (3 años)'!K237)</f>
        <v/>
      </c>
      <c r="L237" s="35"/>
      <c r="M237" s="35"/>
      <c r="N237" s="35" t="str">
        <f>IF(ISBLANK('5. Pp (3 años)'!N237),"",'5. Pp (3 años)'!N237)</f>
        <v/>
      </c>
      <c r="O237" s="35" t="str">
        <f>IF(ISBLANK('5. Pp (3 años)'!O237),"",'5. Pp (3 años)'!O237)</f>
        <v/>
      </c>
      <c r="P237" s="185" t="str">
        <f>IF(ISBLANK('5. Pp (3 años)'!P237),"",'5. Pp (3 años)'!P237)</f>
        <v/>
      </c>
    </row>
    <row r="238" spans="2:16" ht="17.25" hidden="1">
      <c r="B238" s="99" t="str">
        <f>IF(ISBLANK('5. Pp (3 años)'!B238),"",'5. Pp (3 años)'!B238)</f>
        <v/>
      </c>
      <c r="C238" s="32" t="str">
        <f>IF(ISBLANK('5. Pp (3 años)'!C238),"",'5. Pp (3 años)'!C238)</f>
        <v/>
      </c>
      <c r="D238" s="35" t="str">
        <f>IF(ISBLANK('5. Pp (3 años)'!D238),"",'5. Pp (3 años)'!D238)</f>
        <v/>
      </c>
      <c r="E238" s="35" t="str">
        <f>IF(ISBLANK('5. Pp (3 años)'!E238),"",'5. Pp (3 años)'!E238)</f>
        <v/>
      </c>
      <c r="F238" s="35" t="str">
        <f>IF(ISBLANK('5. Pp (3 años)'!F238),"",'5. Pp (3 años)'!F238)</f>
        <v/>
      </c>
      <c r="G238" s="32" t="str">
        <f>IF(ISBLANK('5. Pp (3 años)'!G238),"",'5. Pp (3 años)'!G238)</f>
        <v/>
      </c>
      <c r="H238" s="32" t="str">
        <f>IF(ISBLANK('5. Pp (3 años)'!H238),"",'5. Pp (3 años)'!H238)</f>
        <v/>
      </c>
      <c r="I238" s="35" t="str">
        <f>IF(ISBLANK('5. Pp (3 años)'!I238),"",'5. Pp (3 años)'!I238)</f>
        <v/>
      </c>
      <c r="J238" s="35" t="str">
        <f>IF(ISBLANK('5. Pp (3 años)'!J238),"",'5. Pp (3 años)'!J238)</f>
        <v/>
      </c>
      <c r="K238" s="32" t="str">
        <f>IF(ISBLANK('5. Pp (3 años)'!K238),"",'5. Pp (3 años)'!K238)</f>
        <v/>
      </c>
      <c r="L238" s="35"/>
      <c r="M238" s="35"/>
      <c r="N238" s="35" t="str">
        <f>IF(ISBLANK('5. Pp (3 años)'!N238),"",'5. Pp (3 años)'!N238)</f>
        <v/>
      </c>
      <c r="O238" s="35" t="str">
        <f>IF(ISBLANK('5. Pp (3 años)'!O238),"",'5. Pp (3 años)'!O238)</f>
        <v/>
      </c>
      <c r="P238" s="185" t="str">
        <f>IF(ISBLANK('5. Pp (3 años)'!P238),"",'5. Pp (3 años)'!P238)</f>
        <v/>
      </c>
    </row>
    <row r="239" spans="2:16" ht="17.25" hidden="1">
      <c r="B239" s="99" t="str">
        <f>IF(ISBLANK('5. Pp (3 años)'!B239),"",'5. Pp (3 años)'!B239)</f>
        <v/>
      </c>
      <c r="C239" s="32" t="str">
        <f>IF(ISBLANK('5. Pp (3 años)'!C239),"",'5. Pp (3 años)'!C239)</f>
        <v/>
      </c>
      <c r="D239" s="35" t="str">
        <f>IF(ISBLANK('5. Pp (3 años)'!D239),"",'5. Pp (3 años)'!D239)</f>
        <v/>
      </c>
      <c r="E239" s="35" t="str">
        <f>IF(ISBLANK('5. Pp (3 años)'!E239),"",'5. Pp (3 años)'!E239)</f>
        <v/>
      </c>
      <c r="F239" s="35" t="str">
        <f>IF(ISBLANK('5. Pp (3 años)'!F239),"",'5. Pp (3 años)'!F239)</f>
        <v/>
      </c>
      <c r="G239" s="32" t="str">
        <f>IF(ISBLANK('5. Pp (3 años)'!G239),"",'5. Pp (3 años)'!G239)</f>
        <v/>
      </c>
      <c r="H239" s="32" t="str">
        <f>IF(ISBLANK('5. Pp (3 años)'!H239),"",'5. Pp (3 años)'!H239)</f>
        <v/>
      </c>
      <c r="I239" s="35" t="str">
        <f>IF(ISBLANK('5. Pp (3 años)'!I239),"",'5. Pp (3 años)'!I239)</f>
        <v/>
      </c>
      <c r="J239" s="35" t="str">
        <f>IF(ISBLANK('5. Pp (3 años)'!J239),"",'5. Pp (3 años)'!J239)</f>
        <v/>
      </c>
      <c r="K239" s="32" t="str">
        <f>IF(ISBLANK('5. Pp (3 años)'!K239),"",'5. Pp (3 años)'!K239)</f>
        <v/>
      </c>
      <c r="L239" s="35"/>
      <c r="M239" s="35"/>
      <c r="N239" s="35" t="str">
        <f>IF(ISBLANK('5. Pp (3 años)'!N239),"",'5. Pp (3 años)'!N239)</f>
        <v/>
      </c>
      <c r="O239" s="35" t="str">
        <f>IF(ISBLANK('5. Pp (3 años)'!O239),"",'5. Pp (3 años)'!O239)</f>
        <v/>
      </c>
      <c r="P239" s="185" t="str">
        <f>IF(ISBLANK('5. Pp (3 años)'!P239),"",'5. Pp (3 años)'!P239)</f>
        <v/>
      </c>
    </row>
    <row r="240" spans="2:16" ht="17.25" hidden="1">
      <c r="B240" s="518" t="str">
        <f>IF(ISBLANK('5. Pp (3 años)'!B240),"",'5. Pp (3 años)'!B240)</f>
        <v/>
      </c>
      <c r="C240" s="516" t="str">
        <f>IF(ISBLANK('5. Pp (3 años)'!C240),"",'5. Pp (3 años)'!C240)</f>
        <v/>
      </c>
      <c r="D240" s="515" t="str">
        <f>IF(ISBLANK('5. Pp (3 años)'!D240),"",'5. Pp (3 años)'!D240)</f>
        <v/>
      </c>
      <c r="E240" s="515" t="str">
        <f>IF(ISBLANK('5. Pp (3 años)'!E240),"",'5. Pp (3 años)'!E240)</f>
        <v/>
      </c>
      <c r="F240" s="515" t="str">
        <f>IF(ISBLANK('5. Pp (3 años)'!F240),"",'5. Pp (3 años)'!F240)</f>
        <v/>
      </c>
      <c r="G240" s="516" t="str">
        <f>IF(ISBLANK('5. Pp (3 años)'!G240),"",'5. Pp (3 años)'!G240)</f>
        <v/>
      </c>
      <c r="H240" s="516" t="str">
        <f>IF(ISBLANK('5. Pp (3 años)'!H240),"",'5. Pp (3 años)'!H240)</f>
        <v/>
      </c>
      <c r="I240" s="515" t="str">
        <f>IF(ISBLANK('5. Pp (3 años)'!I240),"",'5. Pp (3 años)'!I240)</f>
        <v/>
      </c>
      <c r="J240" s="515" t="str">
        <f>IF(ISBLANK('5. Pp (3 años)'!J240),"",'5. Pp (3 años)'!J240)</f>
        <v/>
      </c>
      <c r="K240" s="516" t="str">
        <f>IF(ISBLANK('5. Pp (3 años)'!K240),"",'5. Pp (3 años)'!K240)</f>
        <v/>
      </c>
      <c r="L240" s="515"/>
      <c r="M240" s="515"/>
      <c r="N240" s="515" t="str">
        <f>IF(ISBLANK('5. Pp (3 años)'!N240),"",'5. Pp (3 años)'!N240)</f>
        <v/>
      </c>
      <c r="O240" s="515" t="str">
        <f>IF(ISBLANK('5. Pp (3 años)'!O240),"",'5. Pp (3 años)'!O240)</f>
        <v/>
      </c>
      <c r="P240" s="517" t="str">
        <f>IF(ISBLANK('5. Pp (3 años)'!P240),"",'5. Pp (3 años)'!P240)</f>
        <v/>
      </c>
    </row>
    <row r="241" spans="2:16" ht="17.25" hidden="1">
      <c r="B241" s="99" t="str">
        <f>IF(ISBLANK('5. Pp (3 años)'!B241),"",'5. Pp (3 años)'!B241)</f>
        <v/>
      </c>
      <c r="C241" s="32" t="str">
        <f>IF(ISBLANK('5. Pp (3 años)'!C241),"",'5. Pp (3 años)'!C241)</f>
        <v/>
      </c>
      <c r="D241" s="35" t="str">
        <f>IF(ISBLANK('5. Pp (3 años)'!D241),"",'5. Pp (3 años)'!D241)</f>
        <v/>
      </c>
      <c r="E241" s="35" t="str">
        <f>IF(ISBLANK('5. Pp (3 años)'!E241),"",'5. Pp (3 años)'!E241)</f>
        <v/>
      </c>
      <c r="F241" s="35" t="str">
        <f>IF(ISBLANK('5. Pp (3 años)'!F241),"",'5. Pp (3 años)'!F241)</f>
        <v/>
      </c>
      <c r="G241" s="32" t="str">
        <f>IF(ISBLANK('5. Pp (3 años)'!G241),"",'5. Pp (3 años)'!G241)</f>
        <v/>
      </c>
      <c r="H241" s="32" t="str">
        <f>IF(ISBLANK('5. Pp (3 años)'!H241),"",'5. Pp (3 años)'!H241)</f>
        <v/>
      </c>
      <c r="I241" s="35" t="str">
        <f>IF(ISBLANK('5. Pp (3 años)'!I241),"",'5. Pp (3 años)'!I241)</f>
        <v/>
      </c>
      <c r="J241" s="35" t="str">
        <f>IF(ISBLANK('5. Pp (3 años)'!J241),"",'5. Pp (3 años)'!J241)</f>
        <v/>
      </c>
      <c r="K241" s="32" t="str">
        <f>IF(ISBLANK('5. Pp (3 años)'!K241),"",'5. Pp (3 años)'!K241)</f>
        <v/>
      </c>
      <c r="L241" s="35"/>
      <c r="M241" s="35"/>
      <c r="N241" s="35" t="str">
        <f>IF(ISBLANK('5. Pp (3 años)'!N241),"",'5. Pp (3 años)'!N241)</f>
        <v/>
      </c>
      <c r="O241" s="35" t="str">
        <f>IF(ISBLANK('5. Pp (3 años)'!O241),"",'5. Pp (3 años)'!O241)</f>
        <v/>
      </c>
      <c r="P241" s="185" t="str">
        <f>IF(ISBLANK('5. Pp (3 años)'!P241),"",'5. Pp (3 años)'!P241)</f>
        <v/>
      </c>
    </row>
    <row r="242" spans="2:16" ht="17.25" hidden="1">
      <c r="B242" s="99" t="str">
        <f>IF(ISBLANK('5. Pp (3 años)'!B242),"",'5. Pp (3 años)'!B242)</f>
        <v/>
      </c>
      <c r="C242" s="32" t="str">
        <f>IF(ISBLANK('5. Pp (3 años)'!C242),"",'5. Pp (3 años)'!C242)</f>
        <v/>
      </c>
      <c r="D242" s="35" t="str">
        <f>IF(ISBLANK('5. Pp (3 años)'!D242),"",'5. Pp (3 años)'!D242)</f>
        <v/>
      </c>
      <c r="E242" s="35" t="str">
        <f>IF(ISBLANK('5. Pp (3 años)'!E242),"",'5. Pp (3 años)'!E242)</f>
        <v/>
      </c>
      <c r="F242" s="35" t="str">
        <f>IF(ISBLANK('5. Pp (3 años)'!F242),"",'5. Pp (3 años)'!F242)</f>
        <v/>
      </c>
      <c r="G242" s="32" t="str">
        <f>IF(ISBLANK('5. Pp (3 años)'!G242),"",'5. Pp (3 años)'!G242)</f>
        <v/>
      </c>
      <c r="H242" s="32" t="str">
        <f>IF(ISBLANK('5. Pp (3 años)'!H242),"",'5. Pp (3 años)'!H242)</f>
        <v/>
      </c>
      <c r="I242" s="35" t="str">
        <f>IF(ISBLANK('5. Pp (3 años)'!I242),"",'5. Pp (3 años)'!I242)</f>
        <v/>
      </c>
      <c r="J242" s="35" t="str">
        <f>IF(ISBLANK('5. Pp (3 años)'!J242),"",'5. Pp (3 años)'!J242)</f>
        <v/>
      </c>
      <c r="K242" s="32" t="str">
        <f>IF(ISBLANK('5. Pp (3 años)'!K242),"",'5. Pp (3 años)'!K242)</f>
        <v/>
      </c>
      <c r="L242" s="35"/>
      <c r="M242" s="35"/>
      <c r="N242" s="35" t="str">
        <f>IF(ISBLANK('5. Pp (3 años)'!N242),"",'5. Pp (3 años)'!N242)</f>
        <v/>
      </c>
      <c r="O242" s="35" t="str">
        <f>IF(ISBLANK('5. Pp (3 años)'!O242),"",'5. Pp (3 años)'!O242)</f>
        <v/>
      </c>
      <c r="P242" s="185" t="str">
        <f>IF(ISBLANK('5. Pp (3 años)'!P242),"",'5. Pp (3 años)'!P242)</f>
        <v/>
      </c>
    </row>
    <row r="243" spans="2:16" ht="17.25" hidden="1">
      <c r="B243" s="99" t="str">
        <f>IF(ISBLANK('5. Pp (3 años)'!B243),"",'5. Pp (3 años)'!B243)</f>
        <v/>
      </c>
      <c r="C243" s="32" t="str">
        <f>IF(ISBLANK('5. Pp (3 años)'!C243),"",'5. Pp (3 años)'!C243)</f>
        <v/>
      </c>
      <c r="D243" s="35" t="str">
        <f>IF(ISBLANK('5. Pp (3 años)'!D243),"",'5. Pp (3 años)'!D243)</f>
        <v/>
      </c>
      <c r="E243" s="35" t="str">
        <f>IF(ISBLANK('5. Pp (3 años)'!E243),"",'5. Pp (3 años)'!E243)</f>
        <v/>
      </c>
      <c r="F243" s="35" t="str">
        <f>IF(ISBLANK('5. Pp (3 años)'!F243),"",'5. Pp (3 años)'!F243)</f>
        <v/>
      </c>
      <c r="G243" s="32" t="str">
        <f>IF(ISBLANK('5. Pp (3 años)'!G243),"",'5. Pp (3 años)'!G243)</f>
        <v/>
      </c>
      <c r="H243" s="32" t="str">
        <f>IF(ISBLANK('5. Pp (3 años)'!H243),"",'5. Pp (3 años)'!H243)</f>
        <v/>
      </c>
      <c r="I243" s="35" t="str">
        <f>IF(ISBLANK('5. Pp (3 años)'!I243),"",'5. Pp (3 años)'!I243)</f>
        <v/>
      </c>
      <c r="J243" s="35" t="str">
        <f>IF(ISBLANK('5. Pp (3 años)'!J243),"",'5. Pp (3 años)'!J243)</f>
        <v/>
      </c>
      <c r="K243" s="32" t="str">
        <f>IF(ISBLANK('5. Pp (3 años)'!K243),"",'5. Pp (3 años)'!K243)</f>
        <v/>
      </c>
      <c r="L243" s="35"/>
      <c r="M243" s="35"/>
      <c r="N243" s="35" t="str">
        <f>IF(ISBLANK('5. Pp (3 años)'!N243),"",'5. Pp (3 años)'!N243)</f>
        <v/>
      </c>
      <c r="O243" s="35" t="str">
        <f>IF(ISBLANK('5. Pp (3 años)'!O243),"",'5. Pp (3 años)'!O243)</f>
        <v/>
      </c>
      <c r="P243" s="185" t="str">
        <f>IF(ISBLANK('5. Pp (3 años)'!P243),"",'5. Pp (3 años)'!P243)</f>
        <v/>
      </c>
    </row>
    <row r="244" spans="2:16" ht="17.25" hidden="1">
      <c r="B244" s="99" t="str">
        <f>IF(ISBLANK('5. Pp (3 años)'!B244),"",'5. Pp (3 años)'!B244)</f>
        <v/>
      </c>
      <c r="C244" s="32" t="str">
        <f>IF(ISBLANK('5. Pp (3 años)'!C244),"",'5. Pp (3 años)'!C244)</f>
        <v/>
      </c>
      <c r="D244" s="35" t="str">
        <f>IF(ISBLANK('5. Pp (3 años)'!D244),"",'5. Pp (3 años)'!D244)</f>
        <v/>
      </c>
      <c r="E244" s="35" t="str">
        <f>IF(ISBLANK('5. Pp (3 años)'!E244),"",'5. Pp (3 años)'!E244)</f>
        <v/>
      </c>
      <c r="F244" s="35" t="str">
        <f>IF(ISBLANK('5. Pp (3 años)'!F244),"",'5. Pp (3 años)'!F244)</f>
        <v/>
      </c>
      <c r="G244" s="32" t="str">
        <f>IF(ISBLANK('5. Pp (3 años)'!G244),"",'5. Pp (3 años)'!G244)</f>
        <v/>
      </c>
      <c r="H244" s="32" t="str">
        <f>IF(ISBLANK('5. Pp (3 años)'!H244),"",'5. Pp (3 años)'!H244)</f>
        <v/>
      </c>
      <c r="I244" s="35" t="str">
        <f>IF(ISBLANK('5. Pp (3 años)'!I244),"",'5. Pp (3 años)'!I244)</f>
        <v/>
      </c>
      <c r="J244" s="35" t="str">
        <f>IF(ISBLANK('5. Pp (3 años)'!J244),"",'5. Pp (3 años)'!J244)</f>
        <v/>
      </c>
      <c r="K244" s="32" t="str">
        <f>IF(ISBLANK('5. Pp (3 años)'!K244),"",'5. Pp (3 años)'!K244)</f>
        <v/>
      </c>
      <c r="L244" s="35"/>
      <c r="M244" s="35"/>
      <c r="N244" s="35" t="str">
        <f>IF(ISBLANK('5. Pp (3 años)'!N244),"",'5. Pp (3 años)'!N244)</f>
        <v/>
      </c>
      <c r="O244" s="35" t="str">
        <f>IF(ISBLANK('5. Pp (3 años)'!O244),"",'5. Pp (3 años)'!O244)</f>
        <v/>
      </c>
      <c r="P244" s="185" t="str">
        <f>IF(ISBLANK('5. Pp (3 años)'!P244),"",'5. Pp (3 años)'!P244)</f>
        <v/>
      </c>
    </row>
    <row r="245" spans="2:16" ht="17.25" hidden="1">
      <c r="B245" s="99" t="str">
        <f>IF(ISBLANK('5. Pp (3 años)'!B245),"",'5. Pp (3 años)'!B245)</f>
        <v/>
      </c>
      <c r="C245" s="32" t="str">
        <f>IF(ISBLANK('5. Pp (3 años)'!C245),"",'5. Pp (3 años)'!C245)</f>
        <v/>
      </c>
      <c r="D245" s="35" t="str">
        <f>IF(ISBLANK('5. Pp (3 años)'!D245),"",'5. Pp (3 años)'!D245)</f>
        <v/>
      </c>
      <c r="E245" s="35" t="str">
        <f>IF(ISBLANK('5. Pp (3 años)'!E245),"",'5. Pp (3 años)'!E245)</f>
        <v/>
      </c>
      <c r="F245" s="35" t="str">
        <f>IF(ISBLANK('5. Pp (3 años)'!F245),"",'5. Pp (3 años)'!F245)</f>
        <v/>
      </c>
      <c r="G245" s="32" t="str">
        <f>IF(ISBLANK('5. Pp (3 años)'!G245),"",'5. Pp (3 años)'!G245)</f>
        <v/>
      </c>
      <c r="H245" s="32" t="str">
        <f>IF(ISBLANK('5. Pp (3 años)'!H245),"",'5. Pp (3 años)'!H245)</f>
        <v/>
      </c>
      <c r="I245" s="35" t="str">
        <f>IF(ISBLANK('5. Pp (3 años)'!I245),"",'5. Pp (3 años)'!I245)</f>
        <v/>
      </c>
      <c r="J245" s="35" t="str">
        <f>IF(ISBLANK('5. Pp (3 años)'!J245),"",'5. Pp (3 años)'!J245)</f>
        <v/>
      </c>
      <c r="K245" s="32" t="str">
        <f>IF(ISBLANK('5. Pp (3 años)'!K245),"",'5. Pp (3 años)'!K245)</f>
        <v/>
      </c>
      <c r="L245" s="35"/>
      <c r="M245" s="35"/>
      <c r="N245" s="35" t="str">
        <f>IF(ISBLANK('5. Pp (3 años)'!N245),"",'5. Pp (3 años)'!N245)</f>
        <v/>
      </c>
      <c r="O245" s="35" t="str">
        <f>IF(ISBLANK('5. Pp (3 años)'!O245),"",'5. Pp (3 años)'!O245)</f>
        <v/>
      </c>
      <c r="P245" s="185" t="str">
        <f>IF(ISBLANK('5. Pp (3 años)'!P245),"",'5. Pp (3 años)'!P245)</f>
        <v/>
      </c>
    </row>
    <row r="246" spans="2:16" ht="17.25" hidden="1">
      <c r="B246" s="99" t="str">
        <f>IF(ISBLANK('5. Pp (3 años)'!B246),"",'5. Pp (3 años)'!B246)</f>
        <v/>
      </c>
      <c r="C246" s="32" t="str">
        <f>IF(ISBLANK('5. Pp (3 años)'!C246),"",'5. Pp (3 años)'!C246)</f>
        <v/>
      </c>
      <c r="D246" s="35" t="str">
        <f>IF(ISBLANK('5. Pp (3 años)'!D246),"",'5. Pp (3 años)'!D246)</f>
        <v/>
      </c>
      <c r="E246" s="35" t="str">
        <f>IF(ISBLANK('5. Pp (3 años)'!E246),"",'5. Pp (3 años)'!E246)</f>
        <v/>
      </c>
      <c r="F246" s="35" t="str">
        <f>IF(ISBLANK('5. Pp (3 años)'!F246),"",'5. Pp (3 años)'!F246)</f>
        <v/>
      </c>
      <c r="G246" s="32" t="str">
        <f>IF(ISBLANK('5. Pp (3 años)'!G246),"",'5. Pp (3 años)'!G246)</f>
        <v/>
      </c>
      <c r="H246" s="32" t="str">
        <f>IF(ISBLANK('5. Pp (3 años)'!H246),"",'5. Pp (3 años)'!H246)</f>
        <v/>
      </c>
      <c r="I246" s="35" t="str">
        <f>IF(ISBLANK('5. Pp (3 años)'!I246),"",'5. Pp (3 años)'!I246)</f>
        <v/>
      </c>
      <c r="J246" s="35" t="str">
        <f>IF(ISBLANK('5. Pp (3 años)'!J246),"",'5. Pp (3 años)'!J246)</f>
        <v/>
      </c>
      <c r="K246" s="32" t="str">
        <f>IF(ISBLANK('5. Pp (3 años)'!K246),"",'5. Pp (3 años)'!K246)</f>
        <v/>
      </c>
      <c r="L246" s="35"/>
      <c r="M246" s="35"/>
      <c r="N246" s="35" t="str">
        <f>IF(ISBLANK('5. Pp (3 años)'!N246),"",'5. Pp (3 años)'!N246)</f>
        <v/>
      </c>
      <c r="O246" s="35" t="str">
        <f>IF(ISBLANK('5. Pp (3 años)'!O246),"",'5. Pp (3 años)'!O246)</f>
        <v/>
      </c>
      <c r="P246" s="185" t="str">
        <f>IF(ISBLANK('5. Pp (3 años)'!P246),"",'5. Pp (3 años)'!P246)</f>
        <v/>
      </c>
    </row>
    <row r="247" spans="2:16" ht="17.25" hidden="1">
      <c r="B247" s="99" t="str">
        <f>IF(ISBLANK('5. Pp (3 años)'!B247),"",'5. Pp (3 años)'!B247)</f>
        <v/>
      </c>
      <c r="C247" s="32" t="str">
        <f>IF(ISBLANK('5. Pp (3 años)'!C247),"",'5. Pp (3 años)'!C247)</f>
        <v/>
      </c>
      <c r="D247" s="35" t="str">
        <f>IF(ISBLANK('5. Pp (3 años)'!D247),"",'5. Pp (3 años)'!D247)</f>
        <v/>
      </c>
      <c r="E247" s="35" t="str">
        <f>IF(ISBLANK('5. Pp (3 años)'!E247),"",'5. Pp (3 años)'!E247)</f>
        <v/>
      </c>
      <c r="F247" s="35" t="str">
        <f>IF(ISBLANK('5. Pp (3 años)'!F247),"",'5. Pp (3 años)'!F247)</f>
        <v/>
      </c>
      <c r="G247" s="32" t="str">
        <f>IF(ISBLANK('5. Pp (3 años)'!G247),"",'5. Pp (3 años)'!G247)</f>
        <v/>
      </c>
      <c r="H247" s="32" t="str">
        <f>IF(ISBLANK('5. Pp (3 años)'!H247),"",'5. Pp (3 años)'!H247)</f>
        <v/>
      </c>
      <c r="I247" s="35" t="str">
        <f>IF(ISBLANK('5. Pp (3 años)'!I247),"",'5. Pp (3 años)'!I247)</f>
        <v/>
      </c>
      <c r="J247" s="35" t="str">
        <f>IF(ISBLANK('5. Pp (3 años)'!J247),"",'5. Pp (3 años)'!J247)</f>
        <v/>
      </c>
      <c r="K247" s="32" t="str">
        <f>IF(ISBLANK('5. Pp (3 años)'!K247),"",'5. Pp (3 años)'!K247)</f>
        <v/>
      </c>
      <c r="L247" s="35"/>
      <c r="M247" s="35"/>
      <c r="N247" s="35" t="str">
        <f>IF(ISBLANK('5. Pp (3 años)'!N247),"",'5. Pp (3 años)'!N247)</f>
        <v/>
      </c>
      <c r="O247" s="35" t="str">
        <f>IF(ISBLANK('5. Pp (3 años)'!O247),"",'5. Pp (3 años)'!O247)</f>
        <v/>
      </c>
      <c r="P247" s="185" t="str">
        <f>IF(ISBLANK('5. Pp (3 años)'!P247),"",'5. Pp (3 años)'!P247)</f>
        <v/>
      </c>
    </row>
    <row r="248" spans="2:16" ht="17.25" hidden="1">
      <c r="B248" s="518" t="str">
        <f>IF(ISBLANK('5. Pp (3 años)'!B248),"",'5. Pp (3 años)'!B248)</f>
        <v/>
      </c>
      <c r="C248" s="516" t="str">
        <f>IF(ISBLANK('5. Pp (3 años)'!C248),"",'5. Pp (3 años)'!C248)</f>
        <v/>
      </c>
      <c r="D248" s="515" t="str">
        <f>IF(ISBLANK('5. Pp (3 años)'!D248),"",'5. Pp (3 años)'!D248)</f>
        <v/>
      </c>
      <c r="E248" s="515" t="str">
        <f>IF(ISBLANK('5. Pp (3 años)'!E248),"",'5. Pp (3 años)'!E248)</f>
        <v/>
      </c>
      <c r="F248" s="515" t="str">
        <f>IF(ISBLANK('5. Pp (3 años)'!F248),"",'5. Pp (3 años)'!F248)</f>
        <v/>
      </c>
      <c r="G248" s="516" t="str">
        <f>IF(ISBLANK('5. Pp (3 años)'!G248),"",'5. Pp (3 años)'!G248)</f>
        <v/>
      </c>
      <c r="H248" s="516" t="str">
        <f>IF(ISBLANK('5. Pp (3 años)'!H248),"",'5. Pp (3 años)'!H248)</f>
        <v/>
      </c>
      <c r="I248" s="515" t="str">
        <f>IF(ISBLANK('5. Pp (3 años)'!I248),"",'5. Pp (3 años)'!I248)</f>
        <v/>
      </c>
      <c r="J248" s="515" t="str">
        <f>IF(ISBLANK('5. Pp (3 años)'!J248),"",'5. Pp (3 años)'!J248)</f>
        <v/>
      </c>
      <c r="K248" s="516" t="str">
        <f>IF(ISBLANK('5. Pp (3 años)'!K248),"",'5. Pp (3 años)'!K248)</f>
        <v/>
      </c>
      <c r="L248" s="515"/>
      <c r="M248" s="515"/>
      <c r="N248" s="515" t="str">
        <f>IF(ISBLANK('5. Pp (3 años)'!N248),"",'5. Pp (3 años)'!N248)</f>
        <v/>
      </c>
      <c r="O248" s="515" t="str">
        <f>IF(ISBLANK('5. Pp (3 años)'!O248),"",'5. Pp (3 años)'!O248)</f>
        <v/>
      </c>
      <c r="P248" s="517" t="str">
        <f>IF(ISBLANK('5. Pp (3 años)'!P248),"",'5. Pp (3 años)'!P248)</f>
        <v/>
      </c>
    </row>
    <row r="249" spans="2:16" ht="17.25" hidden="1">
      <c r="B249" s="99" t="str">
        <f>IF(ISBLANK('5. Pp (3 años)'!B249),"",'5. Pp (3 años)'!B249)</f>
        <v/>
      </c>
      <c r="C249" s="32" t="str">
        <f>IF(ISBLANK('5. Pp (3 años)'!C249),"",'5. Pp (3 años)'!C249)</f>
        <v/>
      </c>
      <c r="D249" s="35" t="str">
        <f>IF(ISBLANK('5. Pp (3 años)'!D249),"",'5. Pp (3 años)'!D249)</f>
        <v/>
      </c>
      <c r="E249" s="35" t="str">
        <f>IF(ISBLANK('5. Pp (3 años)'!E249),"",'5. Pp (3 años)'!E249)</f>
        <v/>
      </c>
      <c r="F249" s="35" t="str">
        <f>IF(ISBLANK('5. Pp (3 años)'!F249),"",'5. Pp (3 años)'!F249)</f>
        <v/>
      </c>
      <c r="G249" s="32" t="str">
        <f>IF(ISBLANK('5. Pp (3 años)'!G249),"",'5. Pp (3 años)'!G249)</f>
        <v/>
      </c>
      <c r="H249" s="32" t="str">
        <f>IF(ISBLANK('5. Pp (3 años)'!H249),"",'5. Pp (3 años)'!H249)</f>
        <v/>
      </c>
      <c r="I249" s="35" t="str">
        <f>IF(ISBLANK('5. Pp (3 años)'!I249),"",'5. Pp (3 años)'!I249)</f>
        <v/>
      </c>
      <c r="J249" s="35" t="str">
        <f>IF(ISBLANK('5. Pp (3 años)'!J249),"",'5. Pp (3 años)'!J249)</f>
        <v/>
      </c>
      <c r="K249" s="32" t="str">
        <f>IF(ISBLANK('5. Pp (3 años)'!K249),"",'5. Pp (3 años)'!K249)</f>
        <v/>
      </c>
      <c r="L249" s="35"/>
      <c r="M249" s="35"/>
      <c r="N249" s="35" t="str">
        <f>IF(ISBLANK('5. Pp (3 años)'!N249),"",'5. Pp (3 años)'!N249)</f>
        <v/>
      </c>
      <c r="O249" s="35" t="str">
        <f>IF(ISBLANK('5. Pp (3 años)'!O249),"",'5. Pp (3 años)'!O249)</f>
        <v/>
      </c>
      <c r="P249" s="185" t="str">
        <f>IF(ISBLANK('5. Pp (3 años)'!P249),"",'5. Pp (3 años)'!P249)</f>
        <v/>
      </c>
    </row>
    <row r="250" spans="2:16" ht="17.25" hidden="1">
      <c r="B250" s="99" t="str">
        <f>IF(ISBLANK('5. Pp (3 años)'!B250),"",'5. Pp (3 años)'!B250)</f>
        <v/>
      </c>
      <c r="C250" s="32" t="str">
        <f>IF(ISBLANK('5. Pp (3 años)'!C250),"",'5. Pp (3 años)'!C250)</f>
        <v/>
      </c>
      <c r="D250" s="35" t="str">
        <f>IF(ISBLANK('5. Pp (3 años)'!D250),"",'5. Pp (3 años)'!D250)</f>
        <v/>
      </c>
      <c r="E250" s="35" t="str">
        <f>IF(ISBLANK('5. Pp (3 años)'!E250),"",'5. Pp (3 años)'!E250)</f>
        <v/>
      </c>
      <c r="F250" s="35" t="str">
        <f>IF(ISBLANK('5. Pp (3 años)'!F250),"",'5. Pp (3 años)'!F250)</f>
        <v/>
      </c>
      <c r="G250" s="32" t="str">
        <f>IF(ISBLANK('5. Pp (3 años)'!G250),"",'5. Pp (3 años)'!G250)</f>
        <v/>
      </c>
      <c r="H250" s="32" t="str">
        <f>IF(ISBLANK('5. Pp (3 años)'!H250),"",'5. Pp (3 años)'!H250)</f>
        <v/>
      </c>
      <c r="I250" s="35" t="str">
        <f>IF(ISBLANK('5. Pp (3 años)'!I250),"",'5. Pp (3 años)'!I250)</f>
        <v/>
      </c>
      <c r="J250" s="35" t="str">
        <f>IF(ISBLANK('5. Pp (3 años)'!J250),"",'5. Pp (3 años)'!J250)</f>
        <v/>
      </c>
      <c r="K250" s="32" t="str">
        <f>IF(ISBLANK('5. Pp (3 años)'!K250),"",'5. Pp (3 años)'!K250)</f>
        <v/>
      </c>
      <c r="L250" s="35"/>
      <c r="M250" s="35"/>
      <c r="N250" s="35" t="str">
        <f>IF(ISBLANK('5. Pp (3 años)'!N250),"",'5. Pp (3 años)'!N250)</f>
        <v/>
      </c>
      <c r="O250" s="35" t="str">
        <f>IF(ISBLANK('5. Pp (3 años)'!O250),"",'5. Pp (3 años)'!O250)</f>
        <v/>
      </c>
      <c r="P250" s="185" t="str">
        <f>IF(ISBLANK('5. Pp (3 años)'!P250),"",'5. Pp (3 años)'!P250)</f>
        <v/>
      </c>
    </row>
    <row r="251" spans="2:16" ht="17.25" hidden="1">
      <c r="B251" s="99" t="str">
        <f>IF(ISBLANK('5. Pp (3 años)'!B251),"",'5. Pp (3 años)'!B251)</f>
        <v/>
      </c>
      <c r="C251" s="32" t="str">
        <f>IF(ISBLANK('5. Pp (3 años)'!C251),"",'5. Pp (3 años)'!C251)</f>
        <v/>
      </c>
      <c r="D251" s="35" t="str">
        <f>IF(ISBLANK('5. Pp (3 años)'!D251),"",'5. Pp (3 años)'!D251)</f>
        <v/>
      </c>
      <c r="E251" s="35" t="str">
        <f>IF(ISBLANK('5. Pp (3 años)'!E251),"",'5. Pp (3 años)'!E251)</f>
        <v/>
      </c>
      <c r="F251" s="35" t="str">
        <f>IF(ISBLANK('5. Pp (3 años)'!F251),"",'5. Pp (3 años)'!F251)</f>
        <v/>
      </c>
      <c r="G251" s="32" t="str">
        <f>IF(ISBLANK('5. Pp (3 años)'!G251),"",'5. Pp (3 años)'!G251)</f>
        <v/>
      </c>
      <c r="H251" s="32" t="str">
        <f>IF(ISBLANK('5. Pp (3 años)'!H251),"",'5. Pp (3 años)'!H251)</f>
        <v/>
      </c>
      <c r="I251" s="35" t="str">
        <f>IF(ISBLANK('5. Pp (3 años)'!I251),"",'5. Pp (3 años)'!I251)</f>
        <v/>
      </c>
      <c r="J251" s="35" t="str">
        <f>IF(ISBLANK('5. Pp (3 años)'!J251),"",'5. Pp (3 años)'!J251)</f>
        <v/>
      </c>
      <c r="K251" s="32" t="str">
        <f>IF(ISBLANK('5. Pp (3 años)'!K251),"",'5. Pp (3 años)'!K251)</f>
        <v/>
      </c>
      <c r="L251" s="35"/>
      <c r="M251" s="35"/>
      <c r="N251" s="35" t="str">
        <f>IF(ISBLANK('5. Pp (3 años)'!N251),"",'5. Pp (3 años)'!N251)</f>
        <v/>
      </c>
      <c r="O251" s="35" t="str">
        <f>IF(ISBLANK('5. Pp (3 años)'!O251),"",'5. Pp (3 años)'!O251)</f>
        <v/>
      </c>
      <c r="P251" s="185" t="str">
        <f>IF(ISBLANK('5. Pp (3 años)'!P251),"",'5. Pp (3 años)'!P251)</f>
        <v/>
      </c>
    </row>
    <row r="252" spans="2:16" ht="17.25" hidden="1">
      <c r="B252" s="99" t="str">
        <f>IF(ISBLANK('5. Pp (3 años)'!B252),"",'5. Pp (3 años)'!B252)</f>
        <v/>
      </c>
      <c r="C252" s="32" t="str">
        <f>IF(ISBLANK('5. Pp (3 años)'!C252),"",'5. Pp (3 años)'!C252)</f>
        <v/>
      </c>
      <c r="D252" s="35" t="str">
        <f>IF(ISBLANK('5. Pp (3 años)'!D252),"",'5. Pp (3 años)'!D252)</f>
        <v/>
      </c>
      <c r="E252" s="35" t="str">
        <f>IF(ISBLANK('5. Pp (3 años)'!E252),"",'5. Pp (3 años)'!E252)</f>
        <v/>
      </c>
      <c r="F252" s="35" t="str">
        <f>IF(ISBLANK('5. Pp (3 años)'!F252),"",'5. Pp (3 años)'!F252)</f>
        <v/>
      </c>
      <c r="G252" s="32" t="str">
        <f>IF(ISBLANK('5. Pp (3 años)'!G252),"",'5. Pp (3 años)'!G252)</f>
        <v/>
      </c>
      <c r="H252" s="32" t="str">
        <f>IF(ISBLANK('5. Pp (3 años)'!H252),"",'5. Pp (3 años)'!H252)</f>
        <v/>
      </c>
      <c r="I252" s="35" t="str">
        <f>IF(ISBLANK('5. Pp (3 años)'!I252),"",'5. Pp (3 años)'!I252)</f>
        <v/>
      </c>
      <c r="J252" s="35" t="str">
        <f>IF(ISBLANK('5. Pp (3 años)'!J252),"",'5. Pp (3 años)'!J252)</f>
        <v/>
      </c>
      <c r="K252" s="32" t="str">
        <f>IF(ISBLANK('5. Pp (3 años)'!K252),"",'5. Pp (3 años)'!K252)</f>
        <v/>
      </c>
      <c r="L252" s="35"/>
      <c r="M252" s="35"/>
      <c r="N252" s="35" t="str">
        <f>IF(ISBLANK('5. Pp (3 años)'!N252),"",'5. Pp (3 años)'!N252)</f>
        <v/>
      </c>
      <c r="O252" s="35" t="str">
        <f>IF(ISBLANK('5. Pp (3 años)'!O252),"",'5. Pp (3 años)'!O252)</f>
        <v/>
      </c>
      <c r="P252" s="185" t="str">
        <f>IF(ISBLANK('5. Pp (3 años)'!P252),"",'5. Pp (3 años)'!P252)</f>
        <v/>
      </c>
    </row>
    <row r="253" spans="2:16" ht="17.25" hidden="1">
      <c r="B253" s="99" t="str">
        <f>IF(ISBLANK('5. Pp (3 años)'!B253),"",'5. Pp (3 años)'!B253)</f>
        <v/>
      </c>
      <c r="C253" s="32" t="str">
        <f>IF(ISBLANK('5. Pp (3 años)'!C253),"",'5. Pp (3 años)'!C253)</f>
        <v/>
      </c>
      <c r="D253" s="35" t="str">
        <f>IF(ISBLANK('5. Pp (3 años)'!D253),"",'5. Pp (3 años)'!D253)</f>
        <v/>
      </c>
      <c r="E253" s="35" t="str">
        <f>IF(ISBLANK('5. Pp (3 años)'!E253),"",'5. Pp (3 años)'!E253)</f>
        <v/>
      </c>
      <c r="F253" s="35" t="str">
        <f>IF(ISBLANK('5. Pp (3 años)'!F253),"",'5. Pp (3 años)'!F253)</f>
        <v/>
      </c>
      <c r="G253" s="32" t="str">
        <f>IF(ISBLANK('5. Pp (3 años)'!G253),"",'5. Pp (3 años)'!G253)</f>
        <v/>
      </c>
      <c r="H253" s="32" t="str">
        <f>IF(ISBLANK('5. Pp (3 años)'!H253),"",'5. Pp (3 años)'!H253)</f>
        <v/>
      </c>
      <c r="I253" s="35" t="str">
        <f>IF(ISBLANK('5. Pp (3 años)'!I253),"",'5. Pp (3 años)'!I253)</f>
        <v/>
      </c>
      <c r="J253" s="35" t="str">
        <f>IF(ISBLANK('5. Pp (3 años)'!J253),"",'5. Pp (3 años)'!J253)</f>
        <v/>
      </c>
      <c r="K253" s="32" t="str">
        <f>IF(ISBLANK('5. Pp (3 años)'!K253),"",'5. Pp (3 años)'!K253)</f>
        <v/>
      </c>
      <c r="L253" s="35"/>
      <c r="M253" s="35"/>
      <c r="N253" s="35" t="str">
        <f>IF(ISBLANK('5. Pp (3 años)'!N253),"",'5. Pp (3 años)'!N253)</f>
        <v/>
      </c>
      <c r="O253" s="35" t="str">
        <f>IF(ISBLANK('5. Pp (3 años)'!O253),"",'5. Pp (3 años)'!O253)</f>
        <v/>
      </c>
      <c r="P253" s="185" t="str">
        <f>IF(ISBLANK('5. Pp (3 años)'!P253),"",'5. Pp (3 años)'!P253)</f>
        <v/>
      </c>
    </row>
    <row r="254" spans="2:16" ht="17.25" hidden="1">
      <c r="B254" s="518" t="str">
        <f>IF(ISBLANK('5. Pp (3 años)'!B254),"",'5. Pp (3 años)'!B254)</f>
        <v/>
      </c>
      <c r="C254" s="516" t="str">
        <f>IF(ISBLANK('5. Pp (3 años)'!C254),"",'5. Pp (3 años)'!C254)</f>
        <v/>
      </c>
      <c r="D254" s="515" t="str">
        <f>IF(ISBLANK('5. Pp (3 años)'!D254),"",'5. Pp (3 años)'!D254)</f>
        <v/>
      </c>
      <c r="E254" s="515" t="str">
        <f>IF(ISBLANK('5. Pp (3 años)'!E254),"",'5. Pp (3 años)'!E254)</f>
        <v/>
      </c>
      <c r="F254" s="515" t="str">
        <f>IF(ISBLANK('5. Pp (3 años)'!F254),"",'5. Pp (3 años)'!F254)</f>
        <v/>
      </c>
      <c r="G254" s="516" t="str">
        <f>IF(ISBLANK('5. Pp (3 años)'!G254),"",'5. Pp (3 años)'!G254)</f>
        <v/>
      </c>
      <c r="H254" s="516" t="str">
        <f>IF(ISBLANK('5. Pp (3 años)'!H254),"",'5. Pp (3 años)'!H254)</f>
        <v/>
      </c>
      <c r="I254" s="515" t="str">
        <f>IF(ISBLANK('5. Pp (3 años)'!I254),"",'5. Pp (3 años)'!I254)</f>
        <v/>
      </c>
      <c r="J254" s="515" t="str">
        <f>IF(ISBLANK('5. Pp (3 años)'!J254),"",'5. Pp (3 años)'!J254)</f>
        <v/>
      </c>
      <c r="K254" s="516" t="str">
        <f>IF(ISBLANK('5. Pp (3 años)'!K254),"",'5. Pp (3 años)'!K254)</f>
        <v/>
      </c>
      <c r="L254" s="515"/>
      <c r="M254" s="515"/>
      <c r="N254" s="515" t="str">
        <f>IF(ISBLANK('5. Pp (3 años)'!N254),"",'5. Pp (3 años)'!N254)</f>
        <v/>
      </c>
      <c r="O254" s="515" t="str">
        <f>IF(ISBLANK('5. Pp (3 años)'!O254),"",'5. Pp (3 años)'!O254)</f>
        <v/>
      </c>
      <c r="P254" s="517" t="str">
        <f>IF(ISBLANK('5. Pp (3 años)'!P254),"",'5. Pp (3 años)'!P254)</f>
        <v/>
      </c>
    </row>
    <row r="255" spans="2:16" ht="17.25" hidden="1">
      <c r="B255" s="99" t="str">
        <f>IF(ISBLANK('5. Pp (3 años)'!B255),"",'5. Pp (3 años)'!B255)</f>
        <v/>
      </c>
      <c r="C255" s="32" t="str">
        <f>IF(ISBLANK('5. Pp (3 años)'!C255),"",'5. Pp (3 años)'!C255)</f>
        <v/>
      </c>
      <c r="D255" s="35" t="str">
        <f>IF(ISBLANK('5. Pp (3 años)'!D255),"",'5. Pp (3 años)'!D255)</f>
        <v/>
      </c>
      <c r="E255" s="35" t="str">
        <f>IF(ISBLANK('5. Pp (3 años)'!E255),"",'5. Pp (3 años)'!E255)</f>
        <v/>
      </c>
      <c r="F255" s="35" t="str">
        <f>IF(ISBLANK('5. Pp (3 años)'!F255),"",'5. Pp (3 años)'!F255)</f>
        <v/>
      </c>
      <c r="G255" s="32" t="str">
        <f>IF(ISBLANK('5. Pp (3 años)'!G255),"",'5. Pp (3 años)'!G255)</f>
        <v/>
      </c>
      <c r="H255" s="32" t="str">
        <f>IF(ISBLANK('5. Pp (3 años)'!H255),"",'5. Pp (3 años)'!H255)</f>
        <v/>
      </c>
      <c r="I255" s="35" t="str">
        <f>IF(ISBLANK('5. Pp (3 años)'!I255),"",'5. Pp (3 años)'!I255)</f>
        <v/>
      </c>
      <c r="J255" s="35" t="str">
        <f>IF(ISBLANK('5. Pp (3 años)'!J255),"",'5. Pp (3 años)'!J255)</f>
        <v/>
      </c>
      <c r="K255" s="32" t="str">
        <f>IF(ISBLANK('5. Pp (3 años)'!K255),"",'5. Pp (3 años)'!K255)</f>
        <v/>
      </c>
      <c r="L255" s="35"/>
      <c r="M255" s="35"/>
      <c r="N255" s="35" t="str">
        <f>IF(ISBLANK('5. Pp (3 años)'!N255),"",'5. Pp (3 años)'!N255)</f>
        <v/>
      </c>
      <c r="O255" s="35" t="str">
        <f>IF(ISBLANK('5. Pp (3 años)'!O255),"",'5. Pp (3 años)'!O255)</f>
        <v/>
      </c>
      <c r="P255" s="185" t="str">
        <f>IF(ISBLANK('5. Pp (3 años)'!P255),"",'5. Pp (3 años)'!P255)</f>
        <v/>
      </c>
    </row>
    <row r="256" spans="2:16" ht="17.25" hidden="1">
      <c r="B256" s="99" t="str">
        <f>IF(ISBLANK('5. Pp (3 años)'!B256),"",'5. Pp (3 años)'!B256)</f>
        <v/>
      </c>
      <c r="C256" s="32" t="str">
        <f>IF(ISBLANK('5. Pp (3 años)'!C256),"",'5. Pp (3 años)'!C256)</f>
        <v/>
      </c>
      <c r="D256" s="35" t="str">
        <f>IF(ISBLANK('5. Pp (3 años)'!D256),"",'5. Pp (3 años)'!D256)</f>
        <v/>
      </c>
      <c r="E256" s="35" t="str">
        <f>IF(ISBLANK('5. Pp (3 años)'!E256),"",'5. Pp (3 años)'!E256)</f>
        <v/>
      </c>
      <c r="F256" s="35" t="str">
        <f>IF(ISBLANK('5. Pp (3 años)'!F256),"",'5. Pp (3 años)'!F256)</f>
        <v/>
      </c>
      <c r="G256" s="32" t="str">
        <f>IF(ISBLANK('5. Pp (3 años)'!G256),"",'5. Pp (3 años)'!G256)</f>
        <v/>
      </c>
      <c r="H256" s="32" t="str">
        <f>IF(ISBLANK('5. Pp (3 años)'!H256),"",'5. Pp (3 años)'!H256)</f>
        <v/>
      </c>
      <c r="I256" s="35" t="str">
        <f>IF(ISBLANK('5. Pp (3 años)'!I256),"",'5. Pp (3 años)'!I256)</f>
        <v/>
      </c>
      <c r="J256" s="35" t="str">
        <f>IF(ISBLANK('5. Pp (3 años)'!J256),"",'5. Pp (3 años)'!J256)</f>
        <v/>
      </c>
      <c r="K256" s="32" t="str">
        <f>IF(ISBLANK('5. Pp (3 años)'!K256),"",'5. Pp (3 años)'!K256)</f>
        <v/>
      </c>
      <c r="L256" s="35"/>
      <c r="M256" s="35"/>
      <c r="N256" s="35" t="str">
        <f>IF(ISBLANK('5. Pp (3 años)'!N256),"",'5. Pp (3 años)'!N256)</f>
        <v/>
      </c>
      <c r="O256" s="35" t="str">
        <f>IF(ISBLANK('5. Pp (3 años)'!O256),"",'5. Pp (3 años)'!O256)</f>
        <v/>
      </c>
      <c r="P256" s="185" t="str">
        <f>IF(ISBLANK('5. Pp (3 años)'!P256),"",'5. Pp (3 años)'!P256)</f>
        <v/>
      </c>
    </row>
    <row r="257" spans="2:16" ht="17.25" hidden="1">
      <c r="B257" s="99" t="str">
        <f>IF(ISBLANK('5. Pp (3 años)'!B257),"",'5. Pp (3 años)'!B257)</f>
        <v/>
      </c>
      <c r="C257" s="32" t="str">
        <f>IF(ISBLANK('5. Pp (3 años)'!C257),"",'5. Pp (3 años)'!C257)</f>
        <v/>
      </c>
      <c r="D257" s="35" t="str">
        <f>IF(ISBLANK('5. Pp (3 años)'!D257),"",'5. Pp (3 años)'!D257)</f>
        <v/>
      </c>
      <c r="E257" s="35" t="str">
        <f>IF(ISBLANK('5. Pp (3 años)'!E257),"",'5. Pp (3 años)'!E257)</f>
        <v/>
      </c>
      <c r="F257" s="35" t="str">
        <f>IF(ISBLANK('5. Pp (3 años)'!F257),"",'5. Pp (3 años)'!F257)</f>
        <v/>
      </c>
      <c r="G257" s="32" t="str">
        <f>IF(ISBLANK('5. Pp (3 años)'!G257),"",'5. Pp (3 años)'!G257)</f>
        <v/>
      </c>
      <c r="H257" s="32" t="str">
        <f>IF(ISBLANK('5. Pp (3 años)'!H257),"",'5. Pp (3 años)'!H257)</f>
        <v/>
      </c>
      <c r="I257" s="35" t="str">
        <f>IF(ISBLANK('5. Pp (3 años)'!I257),"",'5. Pp (3 años)'!I257)</f>
        <v/>
      </c>
      <c r="J257" s="35" t="str">
        <f>IF(ISBLANK('5. Pp (3 años)'!J257),"",'5. Pp (3 años)'!J257)</f>
        <v/>
      </c>
      <c r="K257" s="32" t="str">
        <f>IF(ISBLANK('5. Pp (3 años)'!K257),"",'5. Pp (3 años)'!K257)</f>
        <v/>
      </c>
      <c r="L257" s="35"/>
      <c r="M257" s="35"/>
      <c r="N257" s="35" t="str">
        <f>IF(ISBLANK('5. Pp (3 años)'!N257),"",'5. Pp (3 años)'!N257)</f>
        <v/>
      </c>
      <c r="O257" s="35" t="str">
        <f>IF(ISBLANK('5. Pp (3 años)'!O257),"",'5. Pp (3 años)'!O257)</f>
        <v/>
      </c>
      <c r="P257" s="185" t="str">
        <f>IF(ISBLANK('5. Pp (3 años)'!P257),"",'5. Pp (3 años)'!P257)</f>
        <v/>
      </c>
    </row>
    <row r="258" spans="2:16" ht="17.25" hidden="1">
      <c r="B258" s="99" t="str">
        <f>IF(ISBLANK('5. Pp (3 años)'!B258),"",'5. Pp (3 años)'!B258)</f>
        <v/>
      </c>
      <c r="C258" s="32" t="str">
        <f>IF(ISBLANK('5. Pp (3 años)'!C258),"",'5. Pp (3 años)'!C258)</f>
        <v/>
      </c>
      <c r="D258" s="35" t="str">
        <f>IF(ISBLANK('5. Pp (3 años)'!D258),"",'5. Pp (3 años)'!D258)</f>
        <v/>
      </c>
      <c r="E258" s="35" t="str">
        <f>IF(ISBLANK('5. Pp (3 años)'!E258),"",'5. Pp (3 años)'!E258)</f>
        <v/>
      </c>
      <c r="F258" s="35" t="str">
        <f>IF(ISBLANK('5. Pp (3 años)'!F258),"",'5. Pp (3 años)'!F258)</f>
        <v/>
      </c>
      <c r="G258" s="32" t="str">
        <f>IF(ISBLANK('5. Pp (3 años)'!G258),"",'5. Pp (3 años)'!G258)</f>
        <v/>
      </c>
      <c r="H258" s="32" t="str">
        <f>IF(ISBLANK('5. Pp (3 años)'!H258),"",'5. Pp (3 años)'!H258)</f>
        <v/>
      </c>
      <c r="I258" s="35" t="str">
        <f>IF(ISBLANK('5. Pp (3 años)'!I258),"",'5. Pp (3 años)'!I258)</f>
        <v/>
      </c>
      <c r="J258" s="35" t="str">
        <f>IF(ISBLANK('5. Pp (3 años)'!J258),"",'5. Pp (3 años)'!J258)</f>
        <v/>
      </c>
      <c r="K258" s="32" t="str">
        <f>IF(ISBLANK('5. Pp (3 años)'!K258),"",'5. Pp (3 años)'!K258)</f>
        <v/>
      </c>
      <c r="L258" s="35"/>
      <c r="M258" s="35"/>
      <c r="N258" s="35" t="str">
        <f>IF(ISBLANK('5. Pp (3 años)'!N258),"",'5. Pp (3 años)'!N258)</f>
        <v/>
      </c>
      <c r="O258" s="35" t="str">
        <f>IF(ISBLANK('5. Pp (3 años)'!O258),"",'5. Pp (3 años)'!O258)</f>
        <v/>
      </c>
      <c r="P258" s="185" t="str">
        <f>IF(ISBLANK('5. Pp (3 años)'!P258),"",'5. Pp (3 años)'!P258)</f>
        <v/>
      </c>
    </row>
    <row r="259" spans="2:16" ht="17.25" hidden="1">
      <c r="B259" s="99" t="str">
        <f>IF(ISBLANK('5. Pp (3 años)'!B259),"",'5. Pp (3 años)'!B259)</f>
        <v/>
      </c>
      <c r="C259" s="32" t="str">
        <f>IF(ISBLANK('5. Pp (3 años)'!C259),"",'5. Pp (3 años)'!C259)</f>
        <v/>
      </c>
      <c r="D259" s="35" t="str">
        <f>IF(ISBLANK('5. Pp (3 años)'!D259),"",'5. Pp (3 años)'!D259)</f>
        <v/>
      </c>
      <c r="E259" s="35" t="str">
        <f>IF(ISBLANK('5. Pp (3 años)'!E259),"",'5. Pp (3 años)'!E259)</f>
        <v/>
      </c>
      <c r="F259" s="35" t="str">
        <f>IF(ISBLANK('5. Pp (3 años)'!F259),"",'5. Pp (3 años)'!F259)</f>
        <v/>
      </c>
      <c r="G259" s="32" t="str">
        <f>IF(ISBLANK('5. Pp (3 años)'!G259),"",'5. Pp (3 años)'!G259)</f>
        <v/>
      </c>
      <c r="H259" s="32" t="str">
        <f>IF(ISBLANK('5. Pp (3 años)'!H259),"",'5. Pp (3 años)'!H259)</f>
        <v/>
      </c>
      <c r="I259" s="35" t="str">
        <f>IF(ISBLANK('5. Pp (3 años)'!I259),"",'5. Pp (3 años)'!I259)</f>
        <v/>
      </c>
      <c r="J259" s="35" t="str">
        <f>IF(ISBLANK('5. Pp (3 años)'!J259),"",'5. Pp (3 años)'!J259)</f>
        <v/>
      </c>
      <c r="K259" s="32" t="str">
        <f>IF(ISBLANK('5. Pp (3 años)'!K259),"",'5. Pp (3 años)'!K259)</f>
        <v/>
      </c>
      <c r="L259" s="35"/>
      <c r="M259" s="35"/>
      <c r="N259" s="35" t="str">
        <f>IF(ISBLANK('5. Pp (3 años)'!N259),"",'5. Pp (3 años)'!N259)</f>
        <v/>
      </c>
      <c r="O259" s="35" t="str">
        <f>IF(ISBLANK('5. Pp (3 años)'!O259),"",'5. Pp (3 años)'!O259)</f>
        <v/>
      </c>
      <c r="P259" s="185" t="str">
        <f>IF(ISBLANK('5. Pp (3 años)'!P259),"",'5. Pp (3 años)'!P259)</f>
        <v/>
      </c>
    </row>
    <row r="260" spans="2:16" ht="17.25" hidden="1">
      <c r="B260" s="518" t="str">
        <f>IF(ISBLANK('5. Pp (3 años)'!B260),"",'5. Pp (3 años)'!B260)</f>
        <v/>
      </c>
      <c r="C260" s="516" t="str">
        <f>IF(ISBLANK('5. Pp (3 años)'!C260),"",'5. Pp (3 años)'!C260)</f>
        <v/>
      </c>
      <c r="D260" s="515" t="str">
        <f>IF(ISBLANK('5. Pp (3 años)'!D260),"",'5. Pp (3 años)'!D260)</f>
        <v/>
      </c>
      <c r="E260" s="515" t="str">
        <f>IF(ISBLANK('5. Pp (3 años)'!E260),"",'5. Pp (3 años)'!E260)</f>
        <v/>
      </c>
      <c r="F260" s="515" t="str">
        <f>IF(ISBLANK('5. Pp (3 años)'!F260),"",'5. Pp (3 años)'!F260)</f>
        <v/>
      </c>
      <c r="G260" s="516" t="str">
        <f>IF(ISBLANK('5. Pp (3 años)'!G260),"",'5. Pp (3 años)'!G260)</f>
        <v/>
      </c>
      <c r="H260" s="516" t="str">
        <f>IF(ISBLANK('5. Pp (3 años)'!H260),"",'5. Pp (3 años)'!H260)</f>
        <v/>
      </c>
      <c r="I260" s="515" t="str">
        <f>IF(ISBLANK('5. Pp (3 años)'!I260),"",'5. Pp (3 años)'!I260)</f>
        <v/>
      </c>
      <c r="J260" s="515" t="str">
        <f>IF(ISBLANK('5. Pp (3 años)'!J260),"",'5. Pp (3 años)'!J260)</f>
        <v/>
      </c>
      <c r="K260" s="516" t="str">
        <f>IF(ISBLANK('5. Pp (3 años)'!K260),"",'5. Pp (3 años)'!K260)</f>
        <v/>
      </c>
      <c r="L260" s="515"/>
      <c r="M260" s="515"/>
      <c r="N260" s="515" t="str">
        <f>IF(ISBLANK('5. Pp (3 años)'!N260),"",'5. Pp (3 años)'!N260)</f>
        <v/>
      </c>
      <c r="O260" s="515" t="str">
        <f>IF(ISBLANK('5. Pp (3 años)'!O260),"",'5. Pp (3 años)'!O260)</f>
        <v/>
      </c>
      <c r="P260" s="517" t="str">
        <f>IF(ISBLANK('5. Pp (3 años)'!P260),"",'5. Pp (3 años)'!P260)</f>
        <v/>
      </c>
    </row>
    <row r="261" spans="2:16" ht="17.25" hidden="1">
      <c r="B261" s="99" t="str">
        <f>IF(ISBLANK('5. Pp (3 años)'!B261),"",'5. Pp (3 años)'!B261)</f>
        <v/>
      </c>
      <c r="C261" s="32" t="str">
        <f>IF(ISBLANK('5. Pp (3 años)'!C261),"",'5. Pp (3 años)'!C261)</f>
        <v/>
      </c>
      <c r="D261" s="35" t="str">
        <f>IF(ISBLANK('5. Pp (3 años)'!D261),"",'5. Pp (3 años)'!D261)</f>
        <v/>
      </c>
      <c r="E261" s="35" t="str">
        <f>IF(ISBLANK('5. Pp (3 años)'!E261),"",'5. Pp (3 años)'!E261)</f>
        <v/>
      </c>
      <c r="F261" s="35" t="str">
        <f>IF(ISBLANK('5. Pp (3 años)'!F261),"",'5. Pp (3 años)'!F261)</f>
        <v/>
      </c>
      <c r="G261" s="32" t="str">
        <f>IF(ISBLANK('5. Pp (3 años)'!G261),"",'5. Pp (3 años)'!G261)</f>
        <v/>
      </c>
      <c r="H261" s="32" t="str">
        <f>IF(ISBLANK('5. Pp (3 años)'!H261),"",'5. Pp (3 años)'!H261)</f>
        <v/>
      </c>
      <c r="I261" s="35" t="str">
        <f>IF(ISBLANK('5. Pp (3 años)'!I261),"",'5. Pp (3 años)'!I261)</f>
        <v/>
      </c>
      <c r="J261" s="35" t="str">
        <f>IF(ISBLANK('5. Pp (3 años)'!J261),"",'5. Pp (3 años)'!J261)</f>
        <v/>
      </c>
      <c r="K261" s="32" t="str">
        <f>IF(ISBLANK('5. Pp (3 años)'!K261),"",'5. Pp (3 años)'!K261)</f>
        <v/>
      </c>
      <c r="L261" s="35"/>
      <c r="M261" s="35"/>
      <c r="N261" s="35" t="str">
        <f>IF(ISBLANK('5. Pp (3 años)'!N261),"",'5. Pp (3 años)'!N261)</f>
        <v/>
      </c>
      <c r="O261" s="35" t="str">
        <f>IF(ISBLANK('5. Pp (3 años)'!O261),"",'5. Pp (3 años)'!O261)</f>
        <v/>
      </c>
      <c r="P261" s="185" t="str">
        <f>IF(ISBLANK('5. Pp (3 años)'!P261),"",'5. Pp (3 años)'!P261)</f>
        <v/>
      </c>
    </row>
    <row r="262" spans="2:16" ht="17.25" hidden="1">
      <c r="B262" s="99" t="str">
        <f>IF(ISBLANK('5. Pp (3 años)'!B262),"",'5. Pp (3 años)'!B262)</f>
        <v/>
      </c>
      <c r="C262" s="32" t="str">
        <f>IF(ISBLANK('5. Pp (3 años)'!C262),"",'5. Pp (3 años)'!C262)</f>
        <v/>
      </c>
      <c r="D262" s="35" t="str">
        <f>IF(ISBLANK('5. Pp (3 años)'!D262),"",'5. Pp (3 años)'!D262)</f>
        <v/>
      </c>
      <c r="E262" s="35" t="str">
        <f>IF(ISBLANK('5. Pp (3 años)'!E262),"",'5. Pp (3 años)'!E262)</f>
        <v/>
      </c>
      <c r="F262" s="35" t="str">
        <f>IF(ISBLANK('5. Pp (3 años)'!F262),"",'5. Pp (3 años)'!F262)</f>
        <v/>
      </c>
      <c r="G262" s="32" t="str">
        <f>IF(ISBLANK('5. Pp (3 años)'!G262),"",'5. Pp (3 años)'!G262)</f>
        <v/>
      </c>
      <c r="H262" s="32" t="str">
        <f>IF(ISBLANK('5. Pp (3 años)'!H262),"",'5. Pp (3 años)'!H262)</f>
        <v/>
      </c>
      <c r="I262" s="35" t="str">
        <f>IF(ISBLANK('5. Pp (3 años)'!I262),"",'5. Pp (3 años)'!I262)</f>
        <v/>
      </c>
      <c r="J262" s="35" t="str">
        <f>IF(ISBLANK('5. Pp (3 años)'!J262),"",'5. Pp (3 años)'!J262)</f>
        <v/>
      </c>
      <c r="K262" s="32" t="str">
        <f>IF(ISBLANK('5. Pp (3 años)'!K262),"",'5. Pp (3 años)'!K262)</f>
        <v/>
      </c>
      <c r="L262" s="35"/>
      <c r="M262" s="35"/>
      <c r="N262" s="35" t="str">
        <f>IF(ISBLANK('5. Pp (3 años)'!N262),"",'5. Pp (3 años)'!N262)</f>
        <v/>
      </c>
      <c r="O262" s="35" t="str">
        <f>IF(ISBLANK('5. Pp (3 años)'!O262),"",'5. Pp (3 años)'!O262)</f>
        <v/>
      </c>
      <c r="P262" s="185" t="str">
        <f>IF(ISBLANK('5. Pp (3 años)'!P262),"",'5. Pp (3 años)'!P262)</f>
        <v/>
      </c>
    </row>
    <row r="263" spans="2:16" ht="17.25" hidden="1">
      <c r="B263" s="99" t="str">
        <f>IF(ISBLANK('5. Pp (3 años)'!B263),"",'5. Pp (3 años)'!B263)</f>
        <v/>
      </c>
      <c r="C263" s="32" t="str">
        <f>IF(ISBLANK('5. Pp (3 años)'!C263),"",'5. Pp (3 años)'!C263)</f>
        <v/>
      </c>
      <c r="D263" s="35" t="str">
        <f>IF(ISBLANK('5. Pp (3 años)'!D263),"",'5. Pp (3 años)'!D263)</f>
        <v/>
      </c>
      <c r="E263" s="35" t="str">
        <f>IF(ISBLANK('5. Pp (3 años)'!E263),"",'5. Pp (3 años)'!E263)</f>
        <v/>
      </c>
      <c r="F263" s="35" t="str">
        <f>IF(ISBLANK('5. Pp (3 años)'!F263),"",'5. Pp (3 años)'!F263)</f>
        <v/>
      </c>
      <c r="G263" s="32" t="str">
        <f>IF(ISBLANK('5. Pp (3 años)'!G263),"",'5. Pp (3 años)'!G263)</f>
        <v/>
      </c>
      <c r="H263" s="32" t="str">
        <f>IF(ISBLANK('5. Pp (3 años)'!H263),"",'5. Pp (3 años)'!H263)</f>
        <v/>
      </c>
      <c r="I263" s="35" t="str">
        <f>IF(ISBLANK('5. Pp (3 años)'!I263),"",'5. Pp (3 años)'!I263)</f>
        <v/>
      </c>
      <c r="J263" s="35" t="str">
        <f>IF(ISBLANK('5. Pp (3 años)'!J263),"",'5. Pp (3 años)'!J263)</f>
        <v/>
      </c>
      <c r="K263" s="32" t="str">
        <f>IF(ISBLANK('5. Pp (3 años)'!K263),"",'5. Pp (3 años)'!K263)</f>
        <v/>
      </c>
      <c r="L263" s="35"/>
      <c r="M263" s="35"/>
      <c r="N263" s="35" t="str">
        <f>IF(ISBLANK('5. Pp (3 años)'!N263),"",'5. Pp (3 años)'!N263)</f>
        <v/>
      </c>
      <c r="O263" s="35" t="str">
        <f>IF(ISBLANK('5. Pp (3 años)'!O263),"",'5. Pp (3 años)'!O263)</f>
        <v/>
      </c>
      <c r="P263" s="185" t="str">
        <f>IF(ISBLANK('5. Pp (3 años)'!P263),"",'5. Pp (3 años)'!P263)</f>
        <v/>
      </c>
    </row>
    <row r="264" spans="2:16" ht="17.25" hidden="1">
      <c r="B264" s="99" t="str">
        <f>IF(ISBLANK('5. Pp (3 años)'!B264),"",'5. Pp (3 años)'!B264)</f>
        <v/>
      </c>
      <c r="C264" s="32" t="str">
        <f>IF(ISBLANK('5. Pp (3 años)'!C264),"",'5. Pp (3 años)'!C264)</f>
        <v/>
      </c>
      <c r="D264" s="35" t="str">
        <f>IF(ISBLANK('5. Pp (3 años)'!D264),"",'5. Pp (3 años)'!D264)</f>
        <v/>
      </c>
      <c r="E264" s="35" t="str">
        <f>IF(ISBLANK('5. Pp (3 años)'!E264),"",'5. Pp (3 años)'!E264)</f>
        <v/>
      </c>
      <c r="F264" s="35" t="str">
        <f>IF(ISBLANK('5. Pp (3 años)'!F264),"",'5. Pp (3 años)'!F264)</f>
        <v/>
      </c>
      <c r="G264" s="32" t="str">
        <f>IF(ISBLANK('5. Pp (3 años)'!G264),"",'5. Pp (3 años)'!G264)</f>
        <v/>
      </c>
      <c r="H264" s="32" t="str">
        <f>IF(ISBLANK('5. Pp (3 años)'!H264),"",'5. Pp (3 años)'!H264)</f>
        <v/>
      </c>
      <c r="I264" s="35" t="str">
        <f>IF(ISBLANK('5. Pp (3 años)'!I264),"",'5. Pp (3 años)'!I264)</f>
        <v/>
      </c>
      <c r="J264" s="35" t="str">
        <f>IF(ISBLANK('5. Pp (3 años)'!J264),"",'5. Pp (3 años)'!J264)</f>
        <v/>
      </c>
      <c r="K264" s="32" t="str">
        <f>IF(ISBLANK('5. Pp (3 años)'!K264),"",'5. Pp (3 años)'!K264)</f>
        <v/>
      </c>
      <c r="L264" s="35"/>
      <c r="M264" s="35"/>
      <c r="N264" s="35" t="str">
        <f>IF(ISBLANK('5. Pp (3 años)'!N264),"",'5. Pp (3 años)'!N264)</f>
        <v/>
      </c>
      <c r="O264" s="35" t="str">
        <f>IF(ISBLANK('5. Pp (3 años)'!O264),"",'5. Pp (3 años)'!O264)</f>
        <v/>
      </c>
      <c r="P264" s="185" t="str">
        <f>IF(ISBLANK('5. Pp (3 años)'!P264),"",'5. Pp (3 años)'!P264)</f>
        <v/>
      </c>
    </row>
    <row r="265" spans="2:16" ht="17.25" hidden="1">
      <c r="B265" s="99" t="str">
        <f>IF(ISBLANK('5. Pp (3 años)'!B265),"",'5. Pp (3 años)'!B265)</f>
        <v/>
      </c>
      <c r="C265" s="32" t="str">
        <f>IF(ISBLANK('5. Pp (3 años)'!C265),"",'5. Pp (3 años)'!C265)</f>
        <v/>
      </c>
      <c r="D265" s="35" t="str">
        <f>IF(ISBLANK('5. Pp (3 años)'!D265),"",'5. Pp (3 años)'!D265)</f>
        <v/>
      </c>
      <c r="E265" s="35" t="str">
        <f>IF(ISBLANK('5. Pp (3 años)'!E265),"",'5. Pp (3 años)'!E265)</f>
        <v/>
      </c>
      <c r="F265" s="35" t="str">
        <f>IF(ISBLANK('5. Pp (3 años)'!F265),"",'5. Pp (3 años)'!F265)</f>
        <v/>
      </c>
      <c r="G265" s="32" t="str">
        <f>IF(ISBLANK('5. Pp (3 años)'!G265),"",'5. Pp (3 años)'!G265)</f>
        <v/>
      </c>
      <c r="H265" s="32" t="str">
        <f>IF(ISBLANK('5. Pp (3 años)'!H265),"",'5. Pp (3 años)'!H265)</f>
        <v/>
      </c>
      <c r="I265" s="35" t="str">
        <f>IF(ISBLANK('5. Pp (3 años)'!I265),"",'5. Pp (3 años)'!I265)</f>
        <v/>
      </c>
      <c r="J265" s="35" t="str">
        <f>IF(ISBLANK('5. Pp (3 años)'!J265),"",'5. Pp (3 años)'!J265)</f>
        <v/>
      </c>
      <c r="K265" s="32" t="str">
        <f>IF(ISBLANK('5. Pp (3 años)'!K265),"",'5. Pp (3 años)'!K265)</f>
        <v/>
      </c>
      <c r="L265" s="35"/>
      <c r="M265" s="35"/>
      <c r="N265" s="35" t="str">
        <f>IF(ISBLANK('5. Pp (3 años)'!N265),"",'5. Pp (3 años)'!N265)</f>
        <v/>
      </c>
      <c r="O265" s="35" t="str">
        <f>IF(ISBLANK('5. Pp (3 años)'!O265),"",'5. Pp (3 años)'!O265)</f>
        <v/>
      </c>
      <c r="P265" s="185" t="str">
        <f>IF(ISBLANK('5. Pp (3 años)'!P265),"",'5. Pp (3 años)'!P265)</f>
        <v/>
      </c>
    </row>
    <row r="266" spans="2:16" ht="17.25" hidden="1">
      <c r="B266" s="518" t="str">
        <f>IF(ISBLANK('5. Pp (3 años)'!B266),"",'5. Pp (3 años)'!B266)</f>
        <v/>
      </c>
      <c r="C266" s="516" t="str">
        <f>IF(ISBLANK('5. Pp (3 años)'!C266),"",'5. Pp (3 años)'!C266)</f>
        <v/>
      </c>
      <c r="D266" s="515" t="str">
        <f>IF(ISBLANK('5. Pp (3 años)'!D266),"",'5. Pp (3 años)'!D266)</f>
        <v/>
      </c>
      <c r="E266" s="515" t="str">
        <f>IF(ISBLANK('5. Pp (3 años)'!E266),"",'5. Pp (3 años)'!E266)</f>
        <v/>
      </c>
      <c r="F266" s="515" t="str">
        <f>IF(ISBLANK('5. Pp (3 años)'!F266),"",'5. Pp (3 años)'!F266)</f>
        <v/>
      </c>
      <c r="G266" s="516" t="str">
        <f>IF(ISBLANK('5. Pp (3 años)'!G266),"",'5. Pp (3 años)'!G266)</f>
        <v/>
      </c>
      <c r="H266" s="516" t="str">
        <f>IF(ISBLANK('5. Pp (3 años)'!H266),"",'5. Pp (3 años)'!H266)</f>
        <v/>
      </c>
      <c r="I266" s="515" t="str">
        <f>IF(ISBLANK('5. Pp (3 años)'!I266),"",'5. Pp (3 años)'!I266)</f>
        <v/>
      </c>
      <c r="J266" s="515" t="str">
        <f>IF(ISBLANK('5. Pp (3 años)'!J266),"",'5. Pp (3 años)'!J266)</f>
        <v/>
      </c>
      <c r="K266" s="516" t="str">
        <f>IF(ISBLANK('5. Pp (3 años)'!K266),"",'5. Pp (3 años)'!K266)</f>
        <v/>
      </c>
      <c r="L266" s="515"/>
      <c r="M266" s="515"/>
      <c r="N266" s="515" t="str">
        <f>IF(ISBLANK('5. Pp (3 años)'!N266),"",'5. Pp (3 años)'!N266)</f>
        <v/>
      </c>
      <c r="O266" s="515" t="str">
        <f>IF(ISBLANK('5. Pp (3 años)'!O266),"",'5. Pp (3 años)'!O266)</f>
        <v/>
      </c>
      <c r="P266" s="517" t="str">
        <f>IF(ISBLANK('5. Pp (3 años)'!P266),"",'5. Pp (3 años)'!P266)</f>
        <v/>
      </c>
    </row>
    <row r="267" spans="2:16" ht="17.25" hidden="1">
      <c r="B267" s="99" t="str">
        <f>IF(ISBLANK('5. Pp (3 años)'!B267),"",'5. Pp (3 años)'!B267)</f>
        <v/>
      </c>
      <c r="C267" s="32" t="str">
        <f>IF(ISBLANK('5. Pp (3 años)'!C267),"",'5. Pp (3 años)'!C267)</f>
        <v/>
      </c>
      <c r="D267" s="35" t="str">
        <f>IF(ISBLANK('5. Pp (3 años)'!D267),"",'5. Pp (3 años)'!D267)</f>
        <v/>
      </c>
      <c r="E267" s="35" t="str">
        <f>IF(ISBLANK('5. Pp (3 años)'!E267),"",'5. Pp (3 años)'!E267)</f>
        <v/>
      </c>
      <c r="F267" s="35" t="str">
        <f>IF(ISBLANK('5. Pp (3 años)'!F267),"",'5. Pp (3 años)'!F267)</f>
        <v/>
      </c>
      <c r="G267" s="32" t="str">
        <f>IF(ISBLANK('5. Pp (3 años)'!G267),"",'5. Pp (3 años)'!G267)</f>
        <v/>
      </c>
      <c r="H267" s="32" t="str">
        <f>IF(ISBLANK('5. Pp (3 años)'!H267),"",'5. Pp (3 años)'!H267)</f>
        <v/>
      </c>
      <c r="I267" s="35" t="str">
        <f>IF(ISBLANK('5. Pp (3 años)'!I267),"",'5. Pp (3 años)'!I267)</f>
        <v/>
      </c>
      <c r="J267" s="35" t="str">
        <f>IF(ISBLANK('5. Pp (3 años)'!J267),"",'5. Pp (3 años)'!J267)</f>
        <v/>
      </c>
      <c r="K267" s="32" t="str">
        <f>IF(ISBLANK('5. Pp (3 años)'!K267),"",'5. Pp (3 años)'!K267)</f>
        <v/>
      </c>
      <c r="L267" s="35"/>
      <c r="M267" s="35"/>
      <c r="N267" s="35" t="str">
        <f>IF(ISBLANK('5. Pp (3 años)'!N267),"",'5. Pp (3 años)'!N267)</f>
        <v/>
      </c>
      <c r="O267" s="35" t="str">
        <f>IF(ISBLANK('5. Pp (3 años)'!O267),"",'5. Pp (3 años)'!O267)</f>
        <v/>
      </c>
      <c r="P267" s="185" t="str">
        <f>IF(ISBLANK('5. Pp (3 años)'!P267),"",'5. Pp (3 años)'!P267)</f>
        <v/>
      </c>
    </row>
    <row r="268" spans="2:16" ht="17.25" hidden="1">
      <c r="B268" s="99" t="str">
        <f>IF(ISBLANK('5. Pp (3 años)'!B268),"",'5. Pp (3 años)'!B268)</f>
        <v/>
      </c>
      <c r="C268" s="32" t="str">
        <f>IF(ISBLANK('5. Pp (3 años)'!C268),"",'5. Pp (3 años)'!C268)</f>
        <v/>
      </c>
      <c r="D268" s="35" t="str">
        <f>IF(ISBLANK('5. Pp (3 años)'!D268),"",'5. Pp (3 años)'!D268)</f>
        <v/>
      </c>
      <c r="E268" s="35" t="str">
        <f>IF(ISBLANK('5. Pp (3 años)'!E268),"",'5. Pp (3 años)'!E268)</f>
        <v/>
      </c>
      <c r="F268" s="35" t="str">
        <f>IF(ISBLANK('5. Pp (3 años)'!F268),"",'5. Pp (3 años)'!F268)</f>
        <v/>
      </c>
      <c r="G268" s="32" t="str">
        <f>IF(ISBLANK('5. Pp (3 años)'!G268),"",'5. Pp (3 años)'!G268)</f>
        <v/>
      </c>
      <c r="H268" s="32" t="str">
        <f>IF(ISBLANK('5. Pp (3 años)'!H268),"",'5. Pp (3 años)'!H268)</f>
        <v/>
      </c>
      <c r="I268" s="35" t="str">
        <f>IF(ISBLANK('5. Pp (3 años)'!I268),"",'5. Pp (3 años)'!I268)</f>
        <v/>
      </c>
      <c r="J268" s="35" t="str">
        <f>IF(ISBLANK('5. Pp (3 años)'!J268),"",'5. Pp (3 años)'!J268)</f>
        <v/>
      </c>
      <c r="K268" s="32" t="str">
        <f>IF(ISBLANK('5. Pp (3 años)'!K268),"",'5. Pp (3 años)'!K268)</f>
        <v/>
      </c>
      <c r="L268" s="35"/>
      <c r="M268" s="35"/>
      <c r="N268" s="35" t="str">
        <f>IF(ISBLANK('5. Pp (3 años)'!N268),"",'5. Pp (3 años)'!N268)</f>
        <v/>
      </c>
      <c r="O268" s="35" t="str">
        <f>IF(ISBLANK('5. Pp (3 años)'!O268),"",'5. Pp (3 años)'!O268)</f>
        <v/>
      </c>
      <c r="P268" s="185" t="str">
        <f>IF(ISBLANK('5. Pp (3 años)'!P268),"",'5. Pp (3 años)'!P268)</f>
        <v/>
      </c>
    </row>
    <row r="269" spans="2:16" ht="17.25" hidden="1">
      <c r="B269" s="99" t="str">
        <f>IF(ISBLANK('5. Pp (3 años)'!B269),"",'5. Pp (3 años)'!B269)</f>
        <v/>
      </c>
      <c r="C269" s="32" t="str">
        <f>IF(ISBLANK('5. Pp (3 años)'!C269),"",'5. Pp (3 años)'!C269)</f>
        <v/>
      </c>
      <c r="D269" s="35" t="str">
        <f>IF(ISBLANK('5. Pp (3 años)'!D269),"",'5. Pp (3 años)'!D269)</f>
        <v/>
      </c>
      <c r="E269" s="35" t="str">
        <f>IF(ISBLANK('5. Pp (3 años)'!E269),"",'5. Pp (3 años)'!E269)</f>
        <v/>
      </c>
      <c r="F269" s="35" t="str">
        <f>IF(ISBLANK('5. Pp (3 años)'!F269),"",'5. Pp (3 años)'!F269)</f>
        <v/>
      </c>
      <c r="G269" s="32" t="str">
        <f>IF(ISBLANK('5. Pp (3 años)'!G269),"",'5. Pp (3 años)'!G269)</f>
        <v/>
      </c>
      <c r="H269" s="32" t="str">
        <f>IF(ISBLANK('5. Pp (3 años)'!H269),"",'5. Pp (3 años)'!H269)</f>
        <v/>
      </c>
      <c r="I269" s="35" t="str">
        <f>IF(ISBLANK('5. Pp (3 años)'!I269),"",'5. Pp (3 años)'!I269)</f>
        <v/>
      </c>
      <c r="J269" s="35" t="str">
        <f>IF(ISBLANK('5. Pp (3 años)'!J269),"",'5. Pp (3 años)'!J269)</f>
        <v/>
      </c>
      <c r="K269" s="32" t="str">
        <f>IF(ISBLANK('5. Pp (3 años)'!K269),"",'5. Pp (3 años)'!K269)</f>
        <v/>
      </c>
      <c r="L269" s="35"/>
      <c r="M269" s="35"/>
      <c r="N269" s="35" t="str">
        <f>IF(ISBLANK('5. Pp (3 años)'!N269),"",'5. Pp (3 años)'!N269)</f>
        <v/>
      </c>
      <c r="O269" s="35" t="str">
        <f>IF(ISBLANK('5. Pp (3 años)'!O269),"",'5. Pp (3 años)'!O269)</f>
        <v/>
      </c>
      <c r="P269" s="185" t="str">
        <f>IF(ISBLANK('5. Pp (3 años)'!P269),"",'5. Pp (3 años)'!P269)</f>
        <v/>
      </c>
    </row>
    <row r="270" spans="2:16" ht="17.25" hidden="1">
      <c r="B270" s="99" t="str">
        <f>IF(ISBLANK('5. Pp (3 años)'!B270),"",'5. Pp (3 años)'!B270)</f>
        <v/>
      </c>
      <c r="C270" s="32" t="str">
        <f>IF(ISBLANK('5. Pp (3 años)'!C270),"",'5. Pp (3 años)'!C270)</f>
        <v/>
      </c>
      <c r="D270" s="35" t="str">
        <f>IF(ISBLANK('5. Pp (3 años)'!D270),"",'5. Pp (3 años)'!D270)</f>
        <v/>
      </c>
      <c r="E270" s="35" t="str">
        <f>IF(ISBLANK('5. Pp (3 años)'!E270),"",'5. Pp (3 años)'!E270)</f>
        <v/>
      </c>
      <c r="F270" s="35" t="str">
        <f>IF(ISBLANK('5. Pp (3 años)'!F270),"",'5. Pp (3 años)'!F270)</f>
        <v/>
      </c>
      <c r="G270" s="32" t="str">
        <f>IF(ISBLANK('5. Pp (3 años)'!G270),"",'5. Pp (3 años)'!G270)</f>
        <v/>
      </c>
      <c r="H270" s="32" t="str">
        <f>IF(ISBLANK('5. Pp (3 años)'!H270),"",'5. Pp (3 años)'!H270)</f>
        <v/>
      </c>
      <c r="I270" s="35" t="str">
        <f>IF(ISBLANK('5. Pp (3 años)'!I270),"",'5. Pp (3 años)'!I270)</f>
        <v/>
      </c>
      <c r="J270" s="35" t="str">
        <f>IF(ISBLANK('5. Pp (3 años)'!J270),"",'5. Pp (3 años)'!J270)</f>
        <v/>
      </c>
      <c r="K270" s="32" t="str">
        <f>IF(ISBLANK('5. Pp (3 años)'!K270),"",'5. Pp (3 años)'!K270)</f>
        <v/>
      </c>
      <c r="L270" s="35"/>
      <c r="M270" s="35"/>
      <c r="N270" s="35" t="str">
        <f>IF(ISBLANK('5. Pp (3 años)'!N270),"",'5. Pp (3 años)'!N270)</f>
        <v/>
      </c>
      <c r="O270" s="35" t="str">
        <f>IF(ISBLANK('5. Pp (3 años)'!O270),"",'5. Pp (3 años)'!O270)</f>
        <v/>
      </c>
      <c r="P270" s="185" t="str">
        <f>IF(ISBLANK('5. Pp (3 años)'!P270),"",'5. Pp (3 años)'!P270)</f>
        <v/>
      </c>
    </row>
    <row r="271" spans="2:16" ht="17.25" hidden="1">
      <c r="B271" s="99" t="str">
        <f>IF(ISBLANK('5. Pp (3 años)'!B271),"",'5. Pp (3 años)'!B271)</f>
        <v/>
      </c>
      <c r="C271" s="32" t="str">
        <f>IF(ISBLANK('5. Pp (3 años)'!C271),"",'5. Pp (3 años)'!C271)</f>
        <v/>
      </c>
      <c r="D271" s="35" t="str">
        <f>IF(ISBLANK('5. Pp (3 años)'!D271),"",'5. Pp (3 años)'!D271)</f>
        <v/>
      </c>
      <c r="E271" s="35" t="str">
        <f>IF(ISBLANK('5. Pp (3 años)'!E271),"",'5. Pp (3 años)'!E271)</f>
        <v/>
      </c>
      <c r="F271" s="35" t="str">
        <f>IF(ISBLANK('5. Pp (3 años)'!F271),"",'5. Pp (3 años)'!F271)</f>
        <v/>
      </c>
      <c r="G271" s="32" t="str">
        <f>IF(ISBLANK('5. Pp (3 años)'!G271),"",'5. Pp (3 años)'!G271)</f>
        <v/>
      </c>
      <c r="H271" s="32" t="str">
        <f>IF(ISBLANK('5. Pp (3 años)'!H271),"",'5. Pp (3 años)'!H271)</f>
        <v/>
      </c>
      <c r="I271" s="35" t="str">
        <f>IF(ISBLANK('5. Pp (3 años)'!I271),"",'5. Pp (3 años)'!I271)</f>
        <v/>
      </c>
      <c r="J271" s="35" t="str">
        <f>IF(ISBLANK('5. Pp (3 años)'!J271),"",'5. Pp (3 años)'!J271)</f>
        <v/>
      </c>
      <c r="K271" s="32" t="str">
        <f>IF(ISBLANK('5. Pp (3 años)'!K271),"",'5. Pp (3 años)'!K271)</f>
        <v/>
      </c>
      <c r="L271" s="35"/>
      <c r="M271" s="35"/>
      <c r="N271" s="35" t="str">
        <f>IF(ISBLANK('5. Pp (3 años)'!N271),"",'5. Pp (3 años)'!N271)</f>
        <v/>
      </c>
      <c r="O271" s="35" t="str">
        <f>IF(ISBLANK('5. Pp (3 años)'!O271),"",'5. Pp (3 años)'!O271)</f>
        <v/>
      </c>
      <c r="P271" s="185" t="str">
        <f>IF(ISBLANK('5. Pp (3 años)'!P271),"",'5. Pp (3 años)'!P271)</f>
        <v/>
      </c>
    </row>
    <row r="272" spans="2:16" ht="17.25" hidden="1">
      <c r="B272" s="99" t="str">
        <f>IF(ISBLANK('5. Pp (3 años)'!B272),"",'5. Pp (3 años)'!B272)</f>
        <v/>
      </c>
      <c r="C272" s="32" t="str">
        <f>IF(ISBLANK('5. Pp (3 años)'!C272),"",'5. Pp (3 años)'!C272)</f>
        <v/>
      </c>
      <c r="D272" s="35" t="str">
        <f>IF(ISBLANK('5. Pp (3 años)'!D272),"",'5. Pp (3 años)'!D272)</f>
        <v/>
      </c>
      <c r="E272" s="35" t="str">
        <f>IF(ISBLANK('5. Pp (3 años)'!E272),"",'5. Pp (3 años)'!E272)</f>
        <v/>
      </c>
      <c r="F272" s="35" t="str">
        <f>IF(ISBLANK('5. Pp (3 años)'!F272),"",'5. Pp (3 años)'!F272)</f>
        <v/>
      </c>
      <c r="G272" s="32" t="str">
        <f>IF(ISBLANK('5. Pp (3 años)'!G272),"",'5. Pp (3 años)'!G272)</f>
        <v/>
      </c>
      <c r="H272" s="32" t="str">
        <f>IF(ISBLANK('5. Pp (3 años)'!H272),"",'5. Pp (3 años)'!H272)</f>
        <v/>
      </c>
      <c r="I272" s="35" t="str">
        <f>IF(ISBLANK('5. Pp (3 años)'!I272),"",'5. Pp (3 años)'!I272)</f>
        <v/>
      </c>
      <c r="J272" s="35" t="str">
        <f>IF(ISBLANK('5. Pp (3 años)'!J272),"",'5. Pp (3 años)'!J272)</f>
        <v/>
      </c>
      <c r="K272" s="32" t="str">
        <f>IF(ISBLANK('5. Pp (3 años)'!K272),"",'5. Pp (3 años)'!K272)</f>
        <v/>
      </c>
      <c r="L272" s="35"/>
      <c r="M272" s="35"/>
      <c r="N272" s="35" t="str">
        <f>IF(ISBLANK('5. Pp (3 años)'!N272),"",'5. Pp (3 años)'!N272)</f>
        <v/>
      </c>
      <c r="O272" s="35" t="str">
        <f>IF(ISBLANK('5. Pp (3 años)'!O272),"",'5. Pp (3 años)'!O272)</f>
        <v/>
      </c>
      <c r="P272" s="185" t="str">
        <f>IF(ISBLANK('5. Pp (3 años)'!P272),"",'5. Pp (3 años)'!P272)</f>
        <v/>
      </c>
    </row>
    <row r="273" spans="2:16" ht="17.25" hidden="1">
      <c r="B273" s="99" t="str">
        <f>IF(ISBLANK('5. Pp (3 años)'!B273),"",'5. Pp (3 años)'!B273)</f>
        <v/>
      </c>
      <c r="C273" s="32" t="str">
        <f>IF(ISBLANK('5. Pp (3 años)'!C273),"",'5. Pp (3 años)'!C273)</f>
        <v/>
      </c>
      <c r="D273" s="35" t="str">
        <f>IF(ISBLANK('5. Pp (3 años)'!D273),"",'5. Pp (3 años)'!D273)</f>
        <v/>
      </c>
      <c r="E273" s="35" t="str">
        <f>IF(ISBLANK('5. Pp (3 años)'!E273),"",'5. Pp (3 años)'!E273)</f>
        <v/>
      </c>
      <c r="F273" s="35" t="str">
        <f>IF(ISBLANK('5. Pp (3 años)'!F273),"",'5. Pp (3 años)'!F273)</f>
        <v/>
      </c>
      <c r="G273" s="32" t="str">
        <f>IF(ISBLANK('5. Pp (3 años)'!G273),"",'5. Pp (3 años)'!G273)</f>
        <v/>
      </c>
      <c r="H273" s="32" t="str">
        <f>IF(ISBLANK('5. Pp (3 años)'!H273),"",'5. Pp (3 años)'!H273)</f>
        <v/>
      </c>
      <c r="I273" s="35" t="str">
        <f>IF(ISBLANK('5. Pp (3 años)'!I273),"",'5. Pp (3 años)'!I273)</f>
        <v/>
      </c>
      <c r="J273" s="35" t="str">
        <f>IF(ISBLANK('5. Pp (3 años)'!J273),"",'5. Pp (3 años)'!J273)</f>
        <v/>
      </c>
      <c r="K273" s="32" t="str">
        <f>IF(ISBLANK('5. Pp (3 años)'!K273),"",'5. Pp (3 años)'!K273)</f>
        <v/>
      </c>
      <c r="L273" s="35"/>
      <c r="M273" s="35"/>
      <c r="N273" s="35" t="str">
        <f>IF(ISBLANK('5. Pp (3 años)'!N273),"",'5. Pp (3 años)'!N273)</f>
        <v/>
      </c>
      <c r="O273" s="35" t="str">
        <f>IF(ISBLANK('5. Pp (3 años)'!O273),"",'5. Pp (3 años)'!O273)</f>
        <v/>
      </c>
      <c r="P273" s="185" t="str">
        <f>IF(ISBLANK('5. Pp (3 años)'!P273),"",'5. Pp (3 años)'!P273)</f>
        <v/>
      </c>
    </row>
    <row r="274" spans="2:16" ht="17.25" hidden="1">
      <c r="B274" s="99" t="str">
        <f>IF(ISBLANK('5. Pp (3 años)'!B274),"",'5. Pp (3 años)'!B274)</f>
        <v/>
      </c>
      <c r="C274" s="32" t="str">
        <f>IF(ISBLANK('5. Pp (3 años)'!C274),"",'5. Pp (3 años)'!C274)</f>
        <v/>
      </c>
      <c r="D274" s="35" t="str">
        <f>IF(ISBLANK('5. Pp (3 años)'!D274),"",'5. Pp (3 años)'!D274)</f>
        <v/>
      </c>
      <c r="E274" s="35" t="str">
        <f>IF(ISBLANK('5. Pp (3 años)'!E274),"",'5. Pp (3 años)'!E274)</f>
        <v/>
      </c>
      <c r="F274" s="35" t="str">
        <f>IF(ISBLANK('5. Pp (3 años)'!F274),"",'5. Pp (3 años)'!F274)</f>
        <v/>
      </c>
      <c r="G274" s="32" t="str">
        <f>IF(ISBLANK('5. Pp (3 años)'!G274),"",'5. Pp (3 años)'!G274)</f>
        <v/>
      </c>
      <c r="H274" s="32" t="str">
        <f>IF(ISBLANK('5. Pp (3 años)'!H274),"",'5. Pp (3 años)'!H274)</f>
        <v/>
      </c>
      <c r="I274" s="35" t="str">
        <f>IF(ISBLANK('5. Pp (3 años)'!I274),"",'5. Pp (3 años)'!I274)</f>
        <v/>
      </c>
      <c r="J274" s="35" t="str">
        <f>IF(ISBLANK('5. Pp (3 años)'!J274),"",'5. Pp (3 años)'!J274)</f>
        <v/>
      </c>
      <c r="K274" s="32" t="str">
        <f>IF(ISBLANK('5. Pp (3 años)'!K274),"",'5. Pp (3 años)'!K274)</f>
        <v/>
      </c>
      <c r="L274" s="35"/>
      <c r="M274" s="35"/>
      <c r="N274" s="35" t="str">
        <f>IF(ISBLANK('5. Pp (3 años)'!N274),"",'5. Pp (3 años)'!N274)</f>
        <v/>
      </c>
      <c r="O274" s="35" t="str">
        <f>IF(ISBLANK('5. Pp (3 años)'!O274),"",'5. Pp (3 años)'!O274)</f>
        <v/>
      </c>
      <c r="P274" s="185" t="str">
        <f>IF(ISBLANK('5. Pp (3 años)'!P274),"",'5. Pp (3 años)'!P274)</f>
        <v/>
      </c>
    </row>
    <row r="275" spans="2:16" ht="17.25" hidden="1">
      <c r="B275" s="99" t="str">
        <f>IF(ISBLANK('5. Pp (3 años)'!B275),"",'5. Pp (3 años)'!B275)</f>
        <v/>
      </c>
      <c r="C275" s="32" t="str">
        <f>IF(ISBLANK('5. Pp (3 años)'!C275),"",'5. Pp (3 años)'!C275)</f>
        <v/>
      </c>
      <c r="D275" s="35" t="str">
        <f>IF(ISBLANK('5. Pp (3 años)'!D275),"",'5. Pp (3 años)'!D275)</f>
        <v/>
      </c>
      <c r="E275" s="35" t="str">
        <f>IF(ISBLANK('5. Pp (3 años)'!E275),"",'5. Pp (3 años)'!E275)</f>
        <v/>
      </c>
      <c r="F275" s="35" t="str">
        <f>IF(ISBLANK('5. Pp (3 años)'!F275),"",'5. Pp (3 años)'!F275)</f>
        <v/>
      </c>
      <c r="G275" s="32" t="str">
        <f>IF(ISBLANK('5. Pp (3 años)'!G275),"",'5. Pp (3 años)'!G275)</f>
        <v/>
      </c>
      <c r="H275" s="32" t="str">
        <f>IF(ISBLANK('5. Pp (3 años)'!H275),"",'5. Pp (3 años)'!H275)</f>
        <v/>
      </c>
      <c r="I275" s="35" t="str">
        <f>IF(ISBLANK('5. Pp (3 años)'!I275),"",'5. Pp (3 años)'!I275)</f>
        <v/>
      </c>
      <c r="J275" s="35" t="str">
        <f>IF(ISBLANK('5. Pp (3 años)'!J275),"",'5. Pp (3 años)'!J275)</f>
        <v/>
      </c>
      <c r="K275" s="32" t="str">
        <f>IF(ISBLANK('5. Pp (3 años)'!K275),"",'5. Pp (3 años)'!K275)</f>
        <v/>
      </c>
      <c r="L275" s="35"/>
      <c r="M275" s="35"/>
      <c r="N275" s="35" t="str">
        <f>IF(ISBLANK('5. Pp (3 años)'!N275),"",'5. Pp (3 años)'!N275)</f>
        <v/>
      </c>
      <c r="O275" s="35" t="str">
        <f>IF(ISBLANK('5. Pp (3 años)'!O275),"",'5. Pp (3 años)'!O275)</f>
        <v/>
      </c>
      <c r="P275" s="185" t="str">
        <f>IF(ISBLANK('5. Pp (3 años)'!P275),"",'5. Pp (3 años)'!P275)</f>
        <v/>
      </c>
    </row>
    <row r="276" spans="2:16" ht="18" hidden="1" thickBot="1">
      <c r="B276" s="100" t="str">
        <f>IF(ISBLANK('5. Pp (3 años)'!B276),"",'5. Pp (3 años)'!B276)</f>
        <v/>
      </c>
      <c r="C276" s="46" t="str">
        <f>IF(ISBLANK('5. Pp (3 años)'!C276),"",'5. Pp (3 años)'!C276)</f>
        <v/>
      </c>
      <c r="D276" s="186" t="str">
        <f>IF(ISBLANK('5. Pp (3 años)'!D276),"",'5. Pp (3 años)'!D276)</f>
        <v/>
      </c>
      <c r="E276" s="186" t="str">
        <f>IF(ISBLANK('5. Pp (3 años)'!E276),"",'5. Pp (3 años)'!E276)</f>
        <v/>
      </c>
      <c r="F276" s="186" t="str">
        <f>IF(ISBLANK('5. Pp (3 años)'!F276),"",'5. Pp (3 años)'!F276)</f>
        <v/>
      </c>
      <c r="G276" s="46" t="str">
        <f>IF(ISBLANK('5. Pp (3 años)'!G276),"",'5. Pp (3 años)'!G276)</f>
        <v/>
      </c>
      <c r="H276" s="46" t="str">
        <f>IF(ISBLANK('5. Pp (3 años)'!H276),"",'5. Pp (3 años)'!H276)</f>
        <v/>
      </c>
      <c r="I276" s="186" t="str">
        <f>IF(ISBLANK('5. Pp (3 años)'!I276),"",'5. Pp (3 años)'!I276)</f>
        <v/>
      </c>
      <c r="J276" s="186" t="str">
        <f>IF(ISBLANK('5. Pp (3 años)'!J276),"",'5. Pp (3 años)'!J276)</f>
        <v/>
      </c>
      <c r="K276" s="46" t="str">
        <f>IF(ISBLANK('5. Pp (3 años)'!K276),"",'5. Pp (3 años)'!K276)</f>
        <v/>
      </c>
      <c r="L276" s="186"/>
      <c r="M276" s="186"/>
      <c r="N276" s="186" t="str">
        <f>IF(ISBLANK('5. Pp (3 años)'!N276),"",'5. Pp (3 años)'!N276)</f>
        <v/>
      </c>
      <c r="O276" s="186" t="str">
        <f>IF(ISBLANK('5. Pp (3 años)'!O276),"",'5. Pp (3 años)'!O276)</f>
        <v/>
      </c>
      <c r="P276" s="187" t="str">
        <f>IF(ISBLANK('5. Pp (3 años)'!P276),"",'5. Pp (3 años)'!P276)</f>
        <v/>
      </c>
    </row>
    <row r="277" spans="2:16" ht="15.75" thickTop="1">
      <c r="I277" s="50"/>
      <c r="J277" s="50"/>
      <c r="L277" s="50"/>
      <c r="M277" s="50"/>
      <c r="N277" s="50"/>
      <c r="O277" s="50"/>
      <c r="P277" s="50"/>
    </row>
    <row r="278" spans="2:16">
      <c r="I278" s="50"/>
      <c r="J278" s="50"/>
    </row>
    <row r="279" spans="2:16">
      <c r="I279" s="50"/>
      <c r="J279" s="50"/>
    </row>
  </sheetData>
  <protectedRanges>
    <protectedRange algorithmName="SHA-512" hashValue="hs8tanhpCsd/XZij8Th5agq2DsnGndMM6pJdX8YVPpgMDcfda05TDeT2gzj7xUoUt69fpeRT7DPhHXdAihZT5Q==" saltValue="AJf/htwRgphXl0i3H6QrPQ==" spinCount="100000" sqref="L45:M45 L47:M276" name="metas linea base"/>
    <protectedRange algorithmName="SHA-512" hashValue="hs8tanhpCsd/XZij8Th5agq2DsnGndMM6pJdX8YVPpgMDcfda05TDeT2gzj7xUoUt69fpeRT7DPhHXdAihZT5Q==" saltValue="AJf/htwRgphXl0i3H6QrPQ==" spinCount="100000" sqref="L46:M46" name="metas linea base_1"/>
  </protectedRanges>
  <autoFilter ref="B43:P276" xr:uid="{00000000-0009-0000-0000-00000800000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E39:P39"/>
    <mergeCell ref="B35:D35"/>
    <mergeCell ref="B36:D36"/>
    <mergeCell ref="E36:P36"/>
    <mergeCell ref="B37:D37"/>
    <mergeCell ref="B38:D38"/>
    <mergeCell ref="E38:P38"/>
    <mergeCell ref="B39:D39"/>
    <mergeCell ref="E37:P37"/>
    <mergeCell ref="B41:P41"/>
    <mergeCell ref="B42:P42"/>
    <mergeCell ref="B44:B45"/>
    <mergeCell ref="C44:C45"/>
    <mergeCell ref="D44:D45"/>
    <mergeCell ref="E44:M44"/>
    <mergeCell ref="N44:N45"/>
    <mergeCell ref="O44:O45"/>
    <mergeCell ref="P44:P45"/>
  </mergeCells>
  <phoneticPr fontId="39" type="noConversion"/>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5" min="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2026-01-13T19:34:16Z</cp:lastPrinted>
  <dcterms:created xsi:type="dcterms:W3CDTF">2025-11-17T14:09:10Z</dcterms:created>
  <dcterms:modified xsi:type="dcterms:W3CDTF">2026-04-27T19:41:26Z</dcterms:modified>
</cp:coreProperties>
</file>