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ISTEMAS\Documents\MIR 2026\MIR ENTREGA 1ER TRIMESTRE 2026\"/>
    </mc:Choice>
  </mc:AlternateContent>
  <xr:revisionPtr revIDLastSave="0" documentId="13_ncr:1_{E6F7EA1E-84E3-435C-AC72-682E644973CB}" xr6:coauthVersionLast="47" xr6:coauthVersionMax="47" xr10:uidLastSave="{00000000-0000-0000-0000-000000000000}"/>
  <bookViews>
    <workbookView xWindow="11424" yWindow="0" windowWidth="11712" windowHeight="12336" xr2:uid="{EA85EF82-39C9-4E86-BDE2-8D7F016573B6}"/>
  </bookViews>
  <sheets>
    <sheet name="11. SEGUIMIENTO 2026" sheetId="1" r:id="rId1"/>
  </sheets>
  <externalReferences>
    <externalReference r:id="rId2"/>
  </externalReferences>
  <definedNames>
    <definedName name="_3">#REF!</definedName>
    <definedName name="_xlnm._FilterDatabase" localSheetId="0" hidden="1">'11. SEGUIMIENTO 2026'!$C$13:$AC$244</definedName>
    <definedName name="adadad">#REF!</definedName>
    <definedName name="adadgtd">#REF!</definedName>
    <definedName name="ADFASDF">#REF!</definedName>
    <definedName name="_xlnm.Print_Area" localSheetId="0">'11. SEGUIMIENTO 2026'!$C$5:$Z$244</definedName>
    <definedName name="averiguar">#REF!</definedName>
    <definedName name="averiguar2">#REF!</definedName>
    <definedName name="averiguar3">#REF!</definedName>
    <definedName name="cfdfda">#REF!</definedName>
    <definedName name="d">#REF!</definedName>
    <definedName name="ddddddd">#REF!</definedName>
    <definedName name="e">#REF!</definedName>
    <definedName name="ELI">#REF!</definedName>
    <definedName name="fin">#REF!</definedName>
    <definedName name="final">#REF!</definedName>
    <definedName name="finalidad">#REF!</definedName>
    <definedName name="finalidad10000">#REF!</definedName>
    <definedName name="finalidad10001">#REF!</definedName>
    <definedName name="FINALIDAD3">#REF!</definedName>
    <definedName name="FINALIDAD4">#REF!</definedName>
    <definedName name="finalidad82">#REF!</definedName>
    <definedName name="formato2">#REF!</definedName>
    <definedName name="fun">#REF!</definedName>
    <definedName name="funcion">#REF!</definedName>
    <definedName name="funcion0">#REF!</definedName>
    <definedName name="FUNCION09">#REF!</definedName>
    <definedName name="funcion1">#REF!</definedName>
    <definedName name="funcion10">#REF!</definedName>
    <definedName name="funcion121">#REF!</definedName>
    <definedName name="funcion2">#REF!</definedName>
    <definedName name="funcion2000">#REF!</definedName>
    <definedName name="funcion3">#REF!</definedName>
    <definedName name="funcion4">#REF!</definedName>
    <definedName name="funcion5">#REF!</definedName>
    <definedName name="funcion7842">#REF!</definedName>
    <definedName name="FUNCION787">#REF!</definedName>
    <definedName name="FUNCION7894">#REF!</definedName>
    <definedName name="funcion9">#REF!</definedName>
    <definedName name="g">#REF!</definedName>
    <definedName name="jjj">#REF!</definedName>
    <definedName name="jjjjjjjjjjjjjjjjjjjjjjjjjjjjjjjjjjjjjjjjjjjjjjj">#REF!</definedName>
    <definedName name="jyutyutyu">#REF!</definedName>
    <definedName name="M">#REF!</definedName>
    <definedName name="MIRPRUEBA">#REF!</definedName>
    <definedName name="programa">#REF!</definedName>
    <definedName name="programa7">#REF!</definedName>
    <definedName name="programa8">#REF!</definedName>
    <definedName name="Rfinalidad">#REF!</definedName>
    <definedName name="Rfinalidad2">#REF!</definedName>
    <definedName name="Rfinalidad5">#REF!</definedName>
    <definedName name="rFINALIDAD6">#REF!</definedName>
    <definedName name="rfinalidad98">#REF!</definedName>
    <definedName name="rfuncio4">#REF!</definedName>
    <definedName name="Rfuncion1">#REF!</definedName>
    <definedName name="Rfuncion3">#REF!</definedName>
    <definedName name="runcion">#REF!</definedName>
    <definedName name="SN_S">#REF!</definedName>
    <definedName name="_xlnm.Print_Titles" localSheetId="0">'11. SEGUIMIENTO 2026'!$5:$13</definedName>
    <definedName name="twgtdg">#REF!</definedName>
    <definedName name="uimv">#REF!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1" i="1" l="1"/>
  <c r="E20" i="1"/>
  <c r="N251" i="1"/>
  <c r="U253" i="1" l="1"/>
  <c r="T253" i="1"/>
  <c r="S253" i="1"/>
  <c r="R253" i="1"/>
  <c r="Q253" i="1"/>
  <c r="P253" i="1"/>
  <c r="O253" i="1"/>
  <c r="N253" i="1"/>
  <c r="U252" i="1"/>
  <c r="T252" i="1"/>
  <c r="S252" i="1"/>
  <c r="R252" i="1"/>
  <c r="Q252" i="1"/>
  <c r="P252" i="1"/>
  <c r="O252" i="1"/>
  <c r="N252" i="1"/>
  <c r="U251" i="1"/>
  <c r="T251" i="1"/>
  <c r="S251" i="1"/>
  <c r="R251" i="1"/>
  <c r="Q251" i="1"/>
  <c r="P251" i="1"/>
  <c r="O251" i="1"/>
  <c r="U250" i="1"/>
  <c r="T250" i="1"/>
  <c r="S250" i="1"/>
  <c r="R250" i="1"/>
  <c r="Q250" i="1"/>
  <c r="P250" i="1"/>
  <c r="O250" i="1"/>
  <c r="N250" i="1"/>
  <c r="W244" i="1"/>
  <c r="V244" i="1"/>
  <c r="M244" i="1"/>
  <c r="U244" i="1" s="1"/>
  <c r="L244" i="1"/>
  <c r="T244" i="1" s="1"/>
  <c r="K244" i="1"/>
  <c r="S244" i="1" s="1"/>
  <c r="J244" i="1"/>
  <c r="R244" i="1" s="1"/>
  <c r="I244" i="1"/>
  <c r="Y244" i="1" s="1"/>
  <c r="H244" i="1"/>
  <c r="G244" i="1"/>
  <c r="F244" i="1"/>
  <c r="E244" i="1"/>
  <c r="D244" i="1"/>
  <c r="C244" i="1"/>
  <c r="X243" i="1"/>
  <c r="R243" i="1"/>
  <c r="M243" i="1"/>
  <c r="U243" i="1" s="1"/>
  <c r="L243" i="1"/>
  <c r="T243" i="1" s="1"/>
  <c r="K243" i="1"/>
  <c r="S243" i="1" s="1"/>
  <c r="J243" i="1"/>
  <c r="I243" i="1"/>
  <c r="H243" i="1"/>
  <c r="G243" i="1"/>
  <c r="F243" i="1"/>
  <c r="E243" i="1"/>
  <c r="D243" i="1"/>
  <c r="C243" i="1"/>
  <c r="Y242" i="1"/>
  <c r="M242" i="1"/>
  <c r="U242" i="1" s="1"/>
  <c r="L242" i="1"/>
  <c r="T242" i="1" s="1"/>
  <c r="K242" i="1"/>
  <c r="S242" i="1" s="1"/>
  <c r="J242" i="1"/>
  <c r="R242" i="1" s="1"/>
  <c r="I242" i="1"/>
  <c r="X242" i="1" s="1"/>
  <c r="H242" i="1"/>
  <c r="G242" i="1"/>
  <c r="F242" i="1"/>
  <c r="E242" i="1"/>
  <c r="D242" i="1"/>
  <c r="C242" i="1"/>
  <c r="U241" i="1"/>
  <c r="T241" i="1"/>
  <c r="S241" i="1"/>
  <c r="M241" i="1"/>
  <c r="L241" i="1"/>
  <c r="K241" i="1"/>
  <c r="J241" i="1"/>
  <c r="R241" i="1" s="1"/>
  <c r="I241" i="1"/>
  <c r="H241" i="1"/>
  <c r="G241" i="1"/>
  <c r="F241" i="1"/>
  <c r="E241" i="1"/>
  <c r="D241" i="1"/>
  <c r="C241" i="1"/>
  <c r="M240" i="1"/>
  <c r="U240" i="1" s="1"/>
  <c r="L240" i="1"/>
  <c r="T240" i="1" s="1"/>
  <c r="K240" i="1"/>
  <c r="S240" i="1" s="1"/>
  <c r="J240" i="1"/>
  <c r="R240" i="1" s="1"/>
  <c r="I240" i="1"/>
  <c r="Y240" i="1" s="1"/>
  <c r="H240" i="1"/>
  <c r="G240" i="1"/>
  <c r="F240" i="1"/>
  <c r="E240" i="1"/>
  <c r="D240" i="1"/>
  <c r="C240" i="1"/>
  <c r="M239" i="1"/>
  <c r="U239" i="1" s="1"/>
  <c r="L239" i="1"/>
  <c r="T239" i="1" s="1"/>
  <c r="K239" i="1"/>
  <c r="S239" i="1" s="1"/>
  <c r="J239" i="1"/>
  <c r="R239" i="1" s="1"/>
  <c r="I239" i="1"/>
  <c r="H239" i="1"/>
  <c r="G239" i="1"/>
  <c r="F239" i="1"/>
  <c r="E239" i="1"/>
  <c r="D239" i="1"/>
  <c r="C239" i="1"/>
  <c r="U238" i="1"/>
  <c r="S238" i="1"/>
  <c r="M238" i="1"/>
  <c r="L238" i="1"/>
  <c r="T238" i="1" s="1"/>
  <c r="K238" i="1"/>
  <c r="J238" i="1"/>
  <c r="R238" i="1" s="1"/>
  <c r="I238" i="1"/>
  <c r="Y238" i="1" s="1"/>
  <c r="H238" i="1"/>
  <c r="G238" i="1"/>
  <c r="F238" i="1"/>
  <c r="E238" i="1"/>
  <c r="D238" i="1"/>
  <c r="C238" i="1"/>
  <c r="M237" i="1"/>
  <c r="U237" i="1" s="1"/>
  <c r="L237" i="1"/>
  <c r="T237" i="1" s="1"/>
  <c r="K237" i="1"/>
  <c r="S237" i="1" s="1"/>
  <c r="J237" i="1"/>
  <c r="R237" i="1" s="1"/>
  <c r="I237" i="1"/>
  <c r="H237" i="1"/>
  <c r="G237" i="1"/>
  <c r="F237" i="1"/>
  <c r="E237" i="1"/>
  <c r="D237" i="1"/>
  <c r="C237" i="1"/>
  <c r="M236" i="1"/>
  <c r="U236" i="1" s="1"/>
  <c r="L236" i="1"/>
  <c r="T236" i="1" s="1"/>
  <c r="K236" i="1"/>
  <c r="S236" i="1" s="1"/>
  <c r="J236" i="1"/>
  <c r="R236" i="1" s="1"/>
  <c r="I236" i="1"/>
  <c r="X236" i="1" s="1"/>
  <c r="H236" i="1"/>
  <c r="G236" i="1"/>
  <c r="F236" i="1"/>
  <c r="E236" i="1"/>
  <c r="D236" i="1"/>
  <c r="C236" i="1"/>
  <c r="M235" i="1"/>
  <c r="U235" i="1" s="1"/>
  <c r="L235" i="1"/>
  <c r="T235" i="1" s="1"/>
  <c r="K235" i="1"/>
  <c r="S235" i="1" s="1"/>
  <c r="J235" i="1"/>
  <c r="R235" i="1" s="1"/>
  <c r="I235" i="1"/>
  <c r="H235" i="1"/>
  <c r="G235" i="1"/>
  <c r="F235" i="1"/>
  <c r="E235" i="1"/>
  <c r="D235" i="1"/>
  <c r="C235" i="1"/>
  <c r="M234" i="1"/>
  <c r="U234" i="1" s="1"/>
  <c r="L234" i="1"/>
  <c r="T234" i="1" s="1"/>
  <c r="K234" i="1"/>
  <c r="S234" i="1" s="1"/>
  <c r="J234" i="1"/>
  <c r="R234" i="1" s="1"/>
  <c r="I234" i="1"/>
  <c r="W234" i="1" s="1"/>
  <c r="H234" i="1"/>
  <c r="G234" i="1"/>
  <c r="F234" i="1"/>
  <c r="E234" i="1"/>
  <c r="D234" i="1"/>
  <c r="C234" i="1"/>
  <c r="M233" i="1"/>
  <c r="U233" i="1" s="1"/>
  <c r="L233" i="1"/>
  <c r="T233" i="1" s="1"/>
  <c r="K233" i="1"/>
  <c r="S233" i="1" s="1"/>
  <c r="J233" i="1"/>
  <c r="R233" i="1" s="1"/>
  <c r="I233" i="1"/>
  <c r="Y233" i="1" s="1"/>
  <c r="H233" i="1"/>
  <c r="G233" i="1"/>
  <c r="F233" i="1"/>
  <c r="E233" i="1"/>
  <c r="D233" i="1"/>
  <c r="C233" i="1"/>
  <c r="M232" i="1"/>
  <c r="U232" i="1" s="1"/>
  <c r="L232" i="1"/>
  <c r="T232" i="1" s="1"/>
  <c r="K232" i="1"/>
  <c r="S232" i="1" s="1"/>
  <c r="J232" i="1"/>
  <c r="R232" i="1" s="1"/>
  <c r="I232" i="1"/>
  <c r="H232" i="1"/>
  <c r="G232" i="1"/>
  <c r="F232" i="1"/>
  <c r="E232" i="1"/>
  <c r="D232" i="1"/>
  <c r="C232" i="1"/>
  <c r="M231" i="1"/>
  <c r="U231" i="1" s="1"/>
  <c r="L231" i="1"/>
  <c r="T231" i="1" s="1"/>
  <c r="K231" i="1"/>
  <c r="S231" i="1" s="1"/>
  <c r="J231" i="1"/>
  <c r="R231" i="1" s="1"/>
  <c r="I231" i="1"/>
  <c r="W231" i="1" s="1"/>
  <c r="H231" i="1"/>
  <c r="G231" i="1"/>
  <c r="F231" i="1"/>
  <c r="E231" i="1"/>
  <c r="D231" i="1"/>
  <c r="C231" i="1"/>
  <c r="M230" i="1"/>
  <c r="U230" i="1" s="1"/>
  <c r="L230" i="1"/>
  <c r="T230" i="1" s="1"/>
  <c r="K230" i="1"/>
  <c r="S230" i="1" s="1"/>
  <c r="J230" i="1"/>
  <c r="R230" i="1" s="1"/>
  <c r="I230" i="1"/>
  <c r="X230" i="1" s="1"/>
  <c r="H230" i="1"/>
  <c r="G230" i="1"/>
  <c r="F230" i="1"/>
  <c r="E230" i="1"/>
  <c r="D230" i="1"/>
  <c r="C230" i="1"/>
  <c r="M229" i="1"/>
  <c r="U229" i="1" s="1"/>
  <c r="L229" i="1"/>
  <c r="T229" i="1" s="1"/>
  <c r="K229" i="1"/>
  <c r="S229" i="1" s="1"/>
  <c r="J229" i="1"/>
  <c r="R229" i="1" s="1"/>
  <c r="I229" i="1"/>
  <c r="H229" i="1"/>
  <c r="G229" i="1"/>
  <c r="F229" i="1"/>
  <c r="E229" i="1"/>
  <c r="D229" i="1"/>
  <c r="C229" i="1"/>
  <c r="M228" i="1"/>
  <c r="U228" i="1" s="1"/>
  <c r="L228" i="1"/>
  <c r="T228" i="1" s="1"/>
  <c r="K228" i="1"/>
  <c r="S228" i="1" s="1"/>
  <c r="J228" i="1"/>
  <c r="R228" i="1" s="1"/>
  <c r="I228" i="1"/>
  <c r="Y228" i="1" s="1"/>
  <c r="H228" i="1"/>
  <c r="G228" i="1"/>
  <c r="F228" i="1"/>
  <c r="E228" i="1"/>
  <c r="D228" i="1"/>
  <c r="C228" i="1"/>
  <c r="M227" i="1"/>
  <c r="U227" i="1" s="1"/>
  <c r="L227" i="1"/>
  <c r="T227" i="1" s="1"/>
  <c r="K227" i="1"/>
  <c r="S227" i="1" s="1"/>
  <c r="J227" i="1"/>
  <c r="R227" i="1" s="1"/>
  <c r="I227" i="1"/>
  <c r="H227" i="1"/>
  <c r="G227" i="1"/>
  <c r="F227" i="1"/>
  <c r="E227" i="1"/>
  <c r="D227" i="1"/>
  <c r="C227" i="1"/>
  <c r="M226" i="1"/>
  <c r="U226" i="1" s="1"/>
  <c r="L226" i="1"/>
  <c r="T226" i="1" s="1"/>
  <c r="K226" i="1"/>
  <c r="S226" i="1" s="1"/>
  <c r="J226" i="1"/>
  <c r="R226" i="1" s="1"/>
  <c r="I226" i="1"/>
  <c r="W226" i="1" s="1"/>
  <c r="H226" i="1"/>
  <c r="G226" i="1"/>
  <c r="F226" i="1"/>
  <c r="E226" i="1"/>
  <c r="D226" i="1"/>
  <c r="C226" i="1"/>
  <c r="M225" i="1"/>
  <c r="U225" i="1" s="1"/>
  <c r="L225" i="1"/>
  <c r="T225" i="1" s="1"/>
  <c r="K225" i="1"/>
  <c r="S225" i="1" s="1"/>
  <c r="J225" i="1"/>
  <c r="R225" i="1" s="1"/>
  <c r="I225" i="1"/>
  <c r="H225" i="1"/>
  <c r="G225" i="1"/>
  <c r="F225" i="1"/>
  <c r="E225" i="1"/>
  <c r="D225" i="1"/>
  <c r="C225" i="1"/>
  <c r="M224" i="1"/>
  <c r="U224" i="1" s="1"/>
  <c r="L224" i="1"/>
  <c r="T224" i="1" s="1"/>
  <c r="K224" i="1"/>
  <c r="S224" i="1" s="1"/>
  <c r="J224" i="1"/>
  <c r="R224" i="1" s="1"/>
  <c r="I224" i="1"/>
  <c r="Y224" i="1" s="1"/>
  <c r="H224" i="1"/>
  <c r="G224" i="1"/>
  <c r="F224" i="1"/>
  <c r="E224" i="1"/>
  <c r="D224" i="1"/>
  <c r="C224" i="1"/>
  <c r="M223" i="1"/>
  <c r="U223" i="1" s="1"/>
  <c r="L223" i="1"/>
  <c r="T223" i="1" s="1"/>
  <c r="K223" i="1"/>
  <c r="S223" i="1" s="1"/>
  <c r="J223" i="1"/>
  <c r="R223" i="1" s="1"/>
  <c r="I223" i="1"/>
  <c r="Y223" i="1" s="1"/>
  <c r="H223" i="1"/>
  <c r="G223" i="1"/>
  <c r="F223" i="1"/>
  <c r="E223" i="1"/>
  <c r="D223" i="1"/>
  <c r="C223" i="1"/>
  <c r="M222" i="1"/>
  <c r="U222" i="1" s="1"/>
  <c r="L222" i="1"/>
  <c r="T222" i="1" s="1"/>
  <c r="K222" i="1"/>
  <c r="S222" i="1" s="1"/>
  <c r="J222" i="1"/>
  <c r="R222" i="1" s="1"/>
  <c r="I222" i="1"/>
  <c r="W222" i="1" s="1"/>
  <c r="H222" i="1"/>
  <c r="G222" i="1"/>
  <c r="F222" i="1"/>
  <c r="E222" i="1"/>
  <c r="D222" i="1"/>
  <c r="C222" i="1"/>
  <c r="M221" i="1"/>
  <c r="U221" i="1" s="1"/>
  <c r="L221" i="1"/>
  <c r="T221" i="1" s="1"/>
  <c r="K221" i="1"/>
  <c r="S221" i="1" s="1"/>
  <c r="J221" i="1"/>
  <c r="R221" i="1" s="1"/>
  <c r="I221" i="1"/>
  <c r="H221" i="1"/>
  <c r="G221" i="1"/>
  <c r="F221" i="1"/>
  <c r="E221" i="1"/>
  <c r="D221" i="1"/>
  <c r="C221" i="1"/>
  <c r="M220" i="1"/>
  <c r="U220" i="1" s="1"/>
  <c r="L220" i="1"/>
  <c r="T220" i="1" s="1"/>
  <c r="K220" i="1"/>
  <c r="S220" i="1" s="1"/>
  <c r="J220" i="1"/>
  <c r="R220" i="1" s="1"/>
  <c r="I220" i="1"/>
  <c r="V220" i="1" s="1"/>
  <c r="H220" i="1"/>
  <c r="G220" i="1"/>
  <c r="F220" i="1"/>
  <c r="E220" i="1"/>
  <c r="D220" i="1"/>
  <c r="C220" i="1"/>
  <c r="M219" i="1"/>
  <c r="U219" i="1" s="1"/>
  <c r="L219" i="1"/>
  <c r="T219" i="1" s="1"/>
  <c r="K219" i="1"/>
  <c r="S219" i="1" s="1"/>
  <c r="J219" i="1"/>
  <c r="R219" i="1" s="1"/>
  <c r="I219" i="1"/>
  <c r="Y219" i="1" s="1"/>
  <c r="H219" i="1"/>
  <c r="G219" i="1"/>
  <c r="F219" i="1"/>
  <c r="E219" i="1"/>
  <c r="D219" i="1"/>
  <c r="C219" i="1"/>
  <c r="M218" i="1"/>
  <c r="U218" i="1" s="1"/>
  <c r="L218" i="1"/>
  <c r="T218" i="1" s="1"/>
  <c r="K218" i="1"/>
  <c r="S218" i="1" s="1"/>
  <c r="J218" i="1"/>
  <c r="R218" i="1" s="1"/>
  <c r="I218" i="1"/>
  <c r="H218" i="1"/>
  <c r="G218" i="1"/>
  <c r="F218" i="1"/>
  <c r="E218" i="1"/>
  <c r="D218" i="1"/>
  <c r="C218" i="1"/>
  <c r="M217" i="1"/>
  <c r="U217" i="1" s="1"/>
  <c r="L217" i="1"/>
  <c r="T217" i="1" s="1"/>
  <c r="K217" i="1"/>
  <c r="S217" i="1" s="1"/>
  <c r="J217" i="1"/>
  <c r="R217" i="1" s="1"/>
  <c r="I217" i="1"/>
  <c r="H217" i="1"/>
  <c r="G217" i="1"/>
  <c r="F217" i="1"/>
  <c r="E217" i="1"/>
  <c r="D217" i="1"/>
  <c r="C217" i="1"/>
  <c r="M216" i="1"/>
  <c r="U216" i="1" s="1"/>
  <c r="L216" i="1"/>
  <c r="T216" i="1" s="1"/>
  <c r="K216" i="1"/>
  <c r="S216" i="1" s="1"/>
  <c r="J216" i="1"/>
  <c r="R216" i="1" s="1"/>
  <c r="I216" i="1"/>
  <c r="Y216" i="1" s="1"/>
  <c r="H216" i="1"/>
  <c r="G216" i="1"/>
  <c r="F216" i="1"/>
  <c r="E216" i="1"/>
  <c r="D216" i="1"/>
  <c r="C216" i="1"/>
  <c r="M215" i="1"/>
  <c r="U215" i="1" s="1"/>
  <c r="L215" i="1"/>
  <c r="T215" i="1" s="1"/>
  <c r="K215" i="1"/>
  <c r="S215" i="1" s="1"/>
  <c r="J215" i="1"/>
  <c r="R215" i="1" s="1"/>
  <c r="I215" i="1"/>
  <c r="V215" i="1" s="1"/>
  <c r="H215" i="1"/>
  <c r="G215" i="1"/>
  <c r="F215" i="1"/>
  <c r="E215" i="1"/>
  <c r="D215" i="1"/>
  <c r="C215" i="1"/>
  <c r="M214" i="1"/>
  <c r="U214" i="1" s="1"/>
  <c r="L214" i="1"/>
  <c r="T214" i="1" s="1"/>
  <c r="K214" i="1"/>
  <c r="S214" i="1" s="1"/>
  <c r="J214" i="1"/>
  <c r="R214" i="1" s="1"/>
  <c r="I214" i="1"/>
  <c r="Y214" i="1" s="1"/>
  <c r="H214" i="1"/>
  <c r="G214" i="1"/>
  <c r="F214" i="1"/>
  <c r="E214" i="1"/>
  <c r="D214" i="1"/>
  <c r="C214" i="1"/>
  <c r="M213" i="1"/>
  <c r="U213" i="1" s="1"/>
  <c r="L213" i="1"/>
  <c r="T213" i="1" s="1"/>
  <c r="K213" i="1"/>
  <c r="S213" i="1" s="1"/>
  <c r="J213" i="1"/>
  <c r="R213" i="1" s="1"/>
  <c r="I213" i="1"/>
  <c r="Y213" i="1" s="1"/>
  <c r="H213" i="1"/>
  <c r="G213" i="1"/>
  <c r="F213" i="1"/>
  <c r="E213" i="1"/>
  <c r="D213" i="1"/>
  <c r="C213" i="1"/>
  <c r="X212" i="1"/>
  <c r="M212" i="1"/>
  <c r="U212" i="1" s="1"/>
  <c r="L212" i="1"/>
  <c r="T212" i="1" s="1"/>
  <c r="K212" i="1"/>
  <c r="S212" i="1" s="1"/>
  <c r="J212" i="1"/>
  <c r="R212" i="1" s="1"/>
  <c r="I212" i="1"/>
  <c r="H212" i="1"/>
  <c r="G212" i="1"/>
  <c r="F212" i="1"/>
  <c r="E212" i="1"/>
  <c r="D212" i="1"/>
  <c r="C212" i="1"/>
  <c r="R211" i="1"/>
  <c r="M211" i="1"/>
  <c r="U211" i="1" s="1"/>
  <c r="L211" i="1"/>
  <c r="T211" i="1" s="1"/>
  <c r="K211" i="1"/>
  <c r="S211" i="1" s="1"/>
  <c r="J211" i="1"/>
  <c r="I211" i="1"/>
  <c r="Y211" i="1" s="1"/>
  <c r="H211" i="1"/>
  <c r="G211" i="1"/>
  <c r="F211" i="1"/>
  <c r="E211" i="1"/>
  <c r="D211" i="1"/>
  <c r="C211" i="1"/>
  <c r="M210" i="1"/>
  <c r="U210" i="1" s="1"/>
  <c r="L210" i="1"/>
  <c r="T210" i="1" s="1"/>
  <c r="K210" i="1"/>
  <c r="S210" i="1" s="1"/>
  <c r="J210" i="1"/>
  <c r="R210" i="1" s="1"/>
  <c r="I210" i="1"/>
  <c r="H210" i="1"/>
  <c r="G210" i="1"/>
  <c r="F210" i="1"/>
  <c r="E210" i="1"/>
  <c r="D210" i="1"/>
  <c r="C210" i="1"/>
  <c r="M209" i="1"/>
  <c r="U209" i="1" s="1"/>
  <c r="L209" i="1"/>
  <c r="T209" i="1" s="1"/>
  <c r="K209" i="1"/>
  <c r="S209" i="1" s="1"/>
  <c r="J209" i="1"/>
  <c r="R209" i="1" s="1"/>
  <c r="I209" i="1"/>
  <c r="Y209" i="1" s="1"/>
  <c r="H209" i="1"/>
  <c r="G209" i="1"/>
  <c r="F209" i="1"/>
  <c r="E209" i="1"/>
  <c r="D209" i="1"/>
  <c r="C209" i="1"/>
  <c r="M208" i="1"/>
  <c r="U208" i="1" s="1"/>
  <c r="L208" i="1"/>
  <c r="T208" i="1" s="1"/>
  <c r="K208" i="1"/>
  <c r="S208" i="1" s="1"/>
  <c r="J208" i="1"/>
  <c r="R208" i="1" s="1"/>
  <c r="I208" i="1"/>
  <c r="H208" i="1"/>
  <c r="G208" i="1"/>
  <c r="F208" i="1"/>
  <c r="E208" i="1"/>
  <c r="D208" i="1"/>
  <c r="C208" i="1"/>
  <c r="M207" i="1"/>
  <c r="U207" i="1" s="1"/>
  <c r="L207" i="1"/>
  <c r="T207" i="1" s="1"/>
  <c r="K207" i="1"/>
  <c r="S207" i="1" s="1"/>
  <c r="J207" i="1"/>
  <c r="R207" i="1" s="1"/>
  <c r="I207" i="1"/>
  <c r="H207" i="1"/>
  <c r="G207" i="1"/>
  <c r="F207" i="1"/>
  <c r="E207" i="1"/>
  <c r="D207" i="1"/>
  <c r="C207" i="1"/>
  <c r="Y206" i="1"/>
  <c r="X206" i="1"/>
  <c r="R206" i="1"/>
  <c r="M206" i="1"/>
  <c r="U206" i="1" s="1"/>
  <c r="L206" i="1"/>
  <c r="T206" i="1" s="1"/>
  <c r="K206" i="1"/>
  <c r="S206" i="1" s="1"/>
  <c r="J206" i="1"/>
  <c r="I206" i="1"/>
  <c r="H206" i="1"/>
  <c r="G206" i="1"/>
  <c r="F206" i="1"/>
  <c r="E206" i="1"/>
  <c r="D206" i="1"/>
  <c r="C206" i="1"/>
  <c r="X205" i="1"/>
  <c r="M205" i="1"/>
  <c r="U205" i="1" s="1"/>
  <c r="L205" i="1"/>
  <c r="T205" i="1" s="1"/>
  <c r="K205" i="1"/>
  <c r="S205" i="1" s="1"/>
  <c r="J205" i="1"/>
  <c r="R205" i="1" s="1"/>
  <c r="I205" i="1"/>
  <c r="H205" i="1"/>
  <c r="G205" i="1"/>
  <c r="F205" i="1"/>
  <c r="E205" i="1"/>
  <c r="D205" i="1"/>
  <c r="C205" i="1"/>
  <c r="M204" i="1"/>
  <c r="U204" i="1" s="1"/>
  <c r="L204" i="1"/>
  <c r="T204" i="1" s="1"/>
  <c r="K204" i="1"/>
  <c r="S204" i="1" s="1"/>
  <c r="J204" i="1"/>
  <c r="R204" i="1" s="1"/>
  <c r="I204" i="1"/>
  <c r="Y204" i="1" s="1"/>
  <c r="H204" i="1"/>
  <c r="G204" i="1"/>
  <c r="F204" i="1"/>
  <c r="E204" i="1"/>
  <c r="D204" i="1"/>
  <c r="C204" i="1"/>
  <c r="M203" i="1"/>
  <c r="U203" i="1" s="1"/>
  <c r="L203" i="1"/>
  <c r="T203" i="1" s="1"/>
  <c r="K203" i="1"/>
  <c r="S203" i="1" s="1"/>
  <c r="J203" i="1"/>
  <c r="R203" i="1" s="1"/>
  <c r="I203" i="1"/>
  <c r="H203" i="1"/>
  <c r="G203" i="1"/>
  <c r="F203" i="1"/>
  <c r="E203" i="1"/>
  <c r="D203" i="1"/>
  <c r="C203" i="1"/>
  <c r="W202" i="1"/>
  <c r="V202" i="1"/>
  <c r="M202" i="1"/>
  <c r="U202" i="1" s="1"/>
  <c r="L202" i="1"/>
  <c r="T202" i="1" s="1"/>
  <c r="K202" i="1"/>
  <c r="S202" i="1" s="1"/>
  <c r="J202" i="1"/>
  <c r="R202" i="1" s="1"/>
  <c r="I202" i="1"/>
  <c r="Y202" i="1" s="1"/>
  <c r="H202" i="1"/>
  <c r="G202" i="1"/>
  <c r="F202" i="1"/>
  <c r="E202" i="1"/>
  <c r="D202" i="1"/>
  <c r="C202" i="1"/>
  <c r="M201" i="1"/>
  <c r="U201" i="1" s="1"/>
  <c r="L201" i="1"/>
  <c r="T201" i="1" s="1"/>
  <c r="K201" i="1"/>
  <c r="S201" i="1" s="1"/>
  <c r="J201" i="1"/>
  <c r="R201" i="1" s="1"/>
  <c r="I201" i="1"/>
  <c r="H201" i="1"/>
  <c r="G201" i="1"/>
  <c r="F201" i="1"/>
  <c r="E201" i="1"/>
  <c r="D201" i="1"/>
  <c r="C201" i="1"/>
  <c r="M200" i="1"/>
  <c r="U200" i="1" s="1"/>
  <c r="L200" i="1"/>
  <c r="T200" i="1" s="1"/>
  <c r="K200" i="1"/>
  <c r="S200" i="1" s="1"/>
  <c r="J200" i="1"/>
  <c r="R200" i="1" s="1"/>
  <c r="I200" i="1"/>
  <c r="X200" i="1" s="1"/>
  <c r="H200" i="1"/>
  <c r="G200" i="1"/>
  <c r="F200" i="1"/>
  <c r="E200" i="1"/>
  <c r="D200" i="1"/>
  <c r="C200" i="1"/>
  <c r="M199" i="1"/>
  <c r="U199" i="1" s="1"/>
  <c r="L199" i="1"/>
  <c r="T199" i="1" s="1"/>
  <c r="K199" i="1"/>
  <c r="S199" i="1" s="1"/>
  <c r="J199" i="1"/>
  <c r="R199" i="1" s="1"/>
  <c r="I199" i="1"/>
  <c r="H199" i="1"/>
  <c r="G199" i="1"/>
  <c r="F199" i="1"/>
  <c r="E199" i="1"/>
  <c r="D199" i="1"/>
  <c r="C199" i="1"/>
  <c r="M198" i="1"/>
  <c r="U198" i="1" s="1"/>
  <c r="L198" i="1"/>
  <c r="T198" i="1" s="1"/>
  <c r="K198" i="1"/>
  <c r="S198" i="1" s="1"/>
  <c r="J198" i="1"/>
  <c r="R198" i="1" s="1"/>
  <c r="I198" i="1"/>
  <c r="H198" i="1"/>
  <c r="G198" i="1"/>
  <c r="F198" i="1"/>
  <c r="E198" i="1"/>
  <c r="D198" i="1"/>
  <c r="C198" i="1"/>
  <c r="M197" i="1"/>
  <c r="U197" i="1" s="1"/>
  <c r="L197" i="1"/>
  <c r="T197" i="1" s="1"/>
  <c r="K197" i="1"/>
  <c r="S197" i="1" s="1"/>
  <c r="J197" i="1"/>
  <c r="R197" i="1" s="1"/>
  <c r="I197" i="1"/>
  <c r="Y197" i="1" s="1"/>
  <c r="H197" i="1"/>
  <c r="G197" i="1"/>
  <c r="F197" i="1"/>
  <c r="E197" i="1"/>
  <c r="D197" i="1"/>
  <c r="C197" i="1"/>
  <c r="M196" i="1"/>
  <c r="U196" i="1" s="1"/>
  <c r="L196" i="1"/>
  <c r="T196" i="1" s="1"/>
  <c r="K196" i="1"/>
  <c r="S196" i="1" s="1"/>
  <c r="J196" i="1"/>
  <c r="R196" i="1" s="1"/>
  <c r="I196" i="1"/>
  <c r="H196" i="1"/>
  <c r="G196" i="1"/>
  <c r="F196" i="1"/>
  <c r="E196" i="1"/>
  <c r="D196" i="1"/>
  <c r="C196" i="1"/>
  <c r="M195" i="1"/>
  <c r="U195" i="1" s="1"/>
  <c r="L195" i="1"/>
  <c r="T195" i="1" s="1"/>
  <c r="K195" i="1"/>
  <c r="S195" i="1" s="1"/>
  <c r="J195" i="1"/>
  <c r="R195" i="1" s="1"/>
  <c r="I195" i="1"/>
  <c r="W195" i="1" s="1"/>
  <c r="H195" i="1"/>
  <c r="G195" i="1"/>
  <c r="F195" i="1"/>
  <c r="E195" i="1"/>
  <c r="D195" i="1"/>
  <c r="C195" i="1"/>
  <c r="M194" i="1"/>
  <c r="U194" i="1" s="1"/>
  <c r="L194" i="1"/>
  <c r="T194" i="1" s="1"/>
  <c r="K194" i="1"/>
  <c r="S194" i="1" s="1"/>
  <c r="J194" i="1"/>
  <c r="R194" i="1" s="1"/>
  <c r="I194" i="1"/>
  <c r="Y194" i="1" s="1"/>
  <c r="H194" i="1"/>
  <c r="G194" i="1"/>
  <c r="F194" i="1"/>
  <c r="E194" i="1"/>
  <c r="D194" i="1"/>
  <c r="C194" i="1"/>
  <c r="M193" i="1"/>
  <c r="U193" i="1" s="1"/>
  <c r="L193" i="1"/>
  <c r="T193" i="1" s="1"/>
  <c r="K193" i="1"/>
  <c r="S193" i="1" s="1"/>
  <c r="J193" i="1"/>
  <c r="R193" i="1" s="1"/>
  <c r="I193" i="1"/>
  <c r="H193" i="1"/>
  <c r="G193" i="1"/>
  <c r="F193" i="1"/>
  <c r="E193" i="1"/>
  <c r="D193" i="1"/>
  <c r="C193" i="1"/>
  <c r="M192" i="1"/>
  <c r="U192" i="1" s="1"/>
  <c r="L192" i="1"/>
  <c r="T192" i="1" s="1"/>
  <c r="K192" i="1"/>
  <c r="S192" i="1" s="1"/>
  <c r="J192" i="1"/>
  <c r="R192" i="1" s="1"/>
  <c r="I192" i="1"/>
  <c r="Y192" i="1" s="1"/>
  <c r="H192" i="1"/>
  <c r="G192" i="1"/>
  <c r="F192" i="1"/>
  <c r="E192" i="1"/>
  <c r="D192" i="1"/>
  <c r="C192" i="1"/>
  <c r="M191" i="1"/>
  <c r="U191" i="1" s="1"/>
  <c r="L191" i="1"/>
  <c r="T191" i="1" s="1"/>
  <c r="K191" i="1"/>
  <c r="S191" i="1" s="1"/>
  <c r="J191" i="1"/>
  <c r="R191" i="1" s="1"/>
  <c r="I191" i="1"/>
  <c r="Y191" i="1" s="1"/>
  <c r="H191" i="1"/>
  <c r="G191" i="1"/>
  <c r="F191" i="1"/>
  <c r="E191" i="1"/>
  <c r="D191" i="1"/>
  <c r="C191" i="1"/>
  <c r="M190" i="1"/>
  <c r="U190" i="1" s="1"/>
  <c r="L190" i="1"/>
  <c r="T190" i="1" s="1"/>
  <c r="K190" i="1"/>
  <c r="S190" i="1" s="1"/>
  <c r="J190" i="1"/>
  <c r="R190" i="1" s="1"/>
  <c r="I190" i="1"/>
  <c r="H190" i="1"/>
  <c r="G190" i="1"/>
  <c r="F190" i="1"/>
  <c r="E190" i="1"/>
  <c r="D190" i="1"/>
  <c r="C190" i="1"/>
  <c r="M189" i="1"/>
  <c r="U189" i="1" s="1"/>
  <c r="L189" i="1"/>
  <c r="T189" i="1" s="1"/>
  <c r="K189" i="1"/>
  <c r="S189" i="1" s="1"/>
  <c r="J189" i="1"/>
  <c r="R189" i="1" s="1"/>
  <c r="I189" i="1"/>
  <c r="V189" i="1" s="1"/>
  <c r="H189" i="1"/>
  <c r="G189" i="1"/>
  <c r="F189" i="1"/>
  <c r="E189" i="1"/>
  <c r="D189" i="1"/>
  <c r="C189" i="1"/>
  <c r="M188" i="1"/>
  <c r="U188" i="1" s="1"/>
  <c r="L188" i="1"/>
  <c r="T188" i="1" s="1"/>
  <c r="K188" i="1"/>
  <c r="S188" i="1" s="1"/>
  <c r="J188" i="1"/>
  <c r="R188" i="1" s="1"/>
  <c r="I188" i="1"/>
  <c r="Y188" i="1" s="1"/>
  <c r="H188" i="1"/>
  <c r="G188" i="1"/>
  <c r="F188" i="1"/>
  <c r="E188" i="1"/>
  <c r="D188" i="1"/>
  <c r="C188" i="1"/>
  <c r="M187" i="1"/>
  <c r="U187" i="1" s="1"/>
  <c r="L187" i="1"/>
  <c r="T187" i="1" s="1"/>
  <c r="K187" i="1"/>
  <c r="S187" i="1" s="1"/>
  <c r="J187" i="1"/>
  <c r="R187" i="1" s="1"/>
  <c r="I187" i="1"/>
  <c r="Y187" i="1" s="1"/>
  <c r="H187" i="1"/>
  <c r="G187" i="1"/>
  <c r="F187" i="1"/>
  <c r="E187" i="1"/>
  <c r="D187" i="1"/>
  <c r="C187" i="1"/>
  <c r="M186" i="1"/>
  <c r="U186" i="1" s="1"/>
  <c r="L186" i="1"/>
  <c r="T186" i="1" s="1"/>
  <c r="K186" i="1"/>
  <c r="S186" i="1" s="1"/>
  <c r="J186" i="1"/>
  <c r="R186" i="1" s="1"/>
  <c r="I186" i="1"/>
  <c r="H186" i="1"/>
  <c r="G186" i="1"/>
  <c r="F186" i="1"/>
  <c r="E186" i="1"/>
  <c r="D186" i="1"/>
  <c r="C186" i="1"/>
  <c r="M185" i="1"/>
  <c r="U185" i="1" s="1"/>
  <c r="L185" i="1"/>
  <c r="T185" i="1" s="1"/>
  <c r="K185" i="1"/>
  <c r="S185" i="1" s="1"/>
  <c r="J185" i="1"/>
  <c r="R185" i="1" s="1"/>
  <c r="I185" i="1"/>
  <c r="Y185" i="1" s="1"/>
  <c r="H185" i="1"/>
  <c r="G185" i="1"/>
  <c r="F185" i="1"/>
  <c r="E185" i="1"/>
  <c r="D185" i="1"/>
  <c r="C185" i="1"/>
  <c r="M184" i="1"/>
  <c r="U184" i="1" s="1"/>
  <c r="L184" i="1"/>
  <c r="T184" i="1" s="1"/>
  <c r="K184" i="1"/>
  <c r="S184" i="1" s="1"/>
  <c r="J184" i="1"/>
  <c r="R184" i="1" s="1"/>
  <c r="I184" i="1"/>
  <c r="Y184" i="1" s="1"/>
  <c r="H184" i="1"/>
  <c r="G184" i="1"/>
  <c r="F184" i="1"/>
  <c r="E184" i="1"/>
  <c r="D184" i="1"/>
  <c r="C184" i="1"/>
  <c r="M183" i="1"/>
  <c r="U183" i="1" s="1"/>
  <c r="L183" i="1"/>
  <c r="T183" i="1" s="1"/>
  <c r="K183" i="1"/>
  <c r="S183" i="1" s="1"/>
  <c r="J183" i="1"/>
  <c r="R183" i="1" s="1"/>
  <c r="I183" i="1"/>
  <c r="H183" i="1"/>
  <c r="G183" i="1"/>
  <c r="F183" i="1"/>
  <c r="E183" i="1"/>
  <c r="D183" i="1"/>
  <c r="C183" i="1"/>
  <c r="M182" i="1"/>
  <c r="U182" i="1" s="1"/>
  <c r="L182" i="1"/>
  <c r="T182" i="1" s="1"/>
  <c r="K182" i="1"/>
  <c r="S182" i="1" s="1"/>
  <c r="J182" i="1"/>
  <c r="R182" i="1" s="1"/>
  <c r="I182" i="1"/>
  <c r="Y182" i="1" s="1"/>
  <c r="H182" i="1"/>
  <c r="G182" i="1"/>
  <c r="F182" i="1"/>
  <c r="E182" i="1"/>
  <c r="D182" i="1"/>
  <c r="C182" i="1"/>
  <c r="M181" i="1"/>
  <c r="U181" i="1" s="1"/>
  <c r="L181" i="1"/>
  <c r="T181" i="1" s="1"/>
  <c r="K181" i="1"/>
  <c r="S181" i="1" s="1"/>
  <c r="J181" i="1"/>
  <c r="R181" i="1" s="1"/>
  <c r="I181" i="1"/>
  <c r="V181" i="1" s="1"/>
  <c r="H181" i="1"/>
  <c r="G181" i="1"/>
  <c r="F181" i="1"/>
  <c r="E181" i="1"/>
  <c r="D181" i="1"/>
  <c r="C181" i="1"/>
  <c r="M180" i="1"/>
  <c r="U180" i="1" s="1"/>
  <c r="L180" i="1"/>
  <c r="T180" i="1" s="1"/>
  <c r="K180" i="1"/>
  <c r="S180" i="1" s="1"/>
  <c r="J180" i="1"/>
  <c r="R180" i="1" s="1"/>
  <c r="I180" i="1"/>
  <c r="Y180" i="1" s="1"/>
  <c r="H180" i="1"/>
  <c r="G180" i="1"/>
  <c r="F180" i="1"/>
  <c r="E180" i="1"/>
  <c r="D180" i="1"/>
  <c r="C180" i="1"/>
  <c r="M179" i="1"/>
  <c r="U179" i="1" s="1"/>
  <c r="L179" i="1"/>
  <c r="T179" i="1" s="1"/>
  <c r="K179" i="1"/>
  <c r="S179" i="1" s="1"/>
  <c r="J179" i="1"/>
  <c r="R179" i="1" s="1"/>
  <c r="I179" i="1"/>
  <c r="H179" i="1"/>
  <c r="G179" i="1"/>
  <c r="F179" i="1"/>
  <c r="E179" i="1"/>
  <c r="D179" i="1"/>
  <c r="C179" i="1"/>
  <c r="M178" i="1"/>
  <c r="U178" i="1" s="1"/>
  <c r="L178" i="1"/>
  <c r="T178" i="1" s="1"/>
  <c r="K178" i="1"/>
  <c r="S178" i="1" s="1"/>
  <c r="J178" i="1"/>
  <c r="R178" i="1" s="1"/>
  <c r="I178" i="1"/>
  <c r="Y178" i="1" s="1"/>
  <c r="H178" i="1"/>
  <c r="G178" i="1"/>
  <c r="F178" i="1"/>
  <c r="E178" i="1"/>
  <c r="D178" i="1"/>
  <c r="C178" i="1"/>
  <c r="M177" i="1"/>
  <c r="U177" i="1" s="1"/>
  <c r="L177" i="1"/>
  <c r="T177" i="1" s="1"/>
  <c r="K177" i="1"/>
  <c r="S177" i="1" s="1"/>
  <c r="J177" i="1"/>
  <c r="R177" i="1" s="1"/>
  <c r="I177" i="1"/>
  <c r="H177" i="1"/>
  <c r="G177" i="1"/>
  <c r="F177" i="1"/>
  <c r="E177" i="1"/>
  <c r="D177" i="1"/>
  <c r="C177" i="1"/>
  <c r="M176" i="1"/>
  <c r="U176" i="1" s="1"/>
  <c r="L176" i="1"/>
  <c r="T176" i="1" s="1"/>
  <c r="K176" i="1"/>
  <c r="S176" i="1" s="1"/>
  <c r="J176" i="1"/>
  <c r="R176" i="1" s="1"/>
  <c r="I176" i="1"/>
  <c r="Y176" i="1" s="1"/>
  <c r="H176" i="1"/>
  <c r="G176" i="1"/>
  <c r="F176" i="1"/>
  <c r="E176" i="1"/>
  <c r="D176" i="1"/>
  <c r="C176" i="1"/>
  <c r="M175" i="1"/>
  <c r="U175" i="1" s="1"/>
  <c r="L175" i="1"/>
  <c r="T175" i="1" s="1"/>
  <c r="K175" i="1"/>
  <c r="S175" i="1" s="1"/>
  <c r="J175" i="1"/>
  <c r="R175" i="1" s="1"/>
  <c r="I175" i="1"/>
  <c r="H175" i="1"/>
  <c r="G175" i="1"/>
  <c r="F175" i="1"/>
  <c r="E175" i="1"/>
  <c r="D175" i="1"/>
  <c r="C175" i="1"/>
  <c r="M174" i="1"/>
  <c r="U174" i="1" s="1"/>
  <c r="L174" i="1"/>
  <c r="T174" i="1" s="1"/>
  <c r="K174" i="1"/>
  <c r="S174" i="1" s="1"/>
  <c r="J174" i="1"/>
  <c r="R174" i="1" s="1"/>
  <c r="I174" i="1"/>
  <c r="H174" i="1"/>
  <c r="G174" i="1"/>
  <c r="F174" i="1"/>
  <c r="E174" i="1"/>
  <c r="D174" i="1"/>
  <c r="C174" i="1"/>
  <c r="M173" i="1"/>
  <c r="U173" i="1" s="1"/>
  <c r="L173" i="1"/>
  <c r="T173" i="1" s="1"/>
  <c r="K173" i="1"/>
  <c r="S173" i="1" s="1"/>
  <c r="J173" i="1"/>
  <c r="R173" i="1" s="1"/>
  <c r="I173" i="1"/>
  <c r="Y173" i="1" s="1"/>
  <c r="H173" i="1"/>
  <c r="G173" i="1"/>
  <c r="F173" i="1"/>
  <c r="E173" i="1"/>
  <c r="D173" i="1"/>
  <c r="C173" i="1"/>
  <c r="M172" i="1"/>
  <c r="U172" i="1" s="1"/>
  <c r="L172" i="1"/>
  <c r="T172" i="1" s="1"/>
  <c r="K172" i="1"/>
  <c r="S172" i="1" s="1"/>
  <c r="J172" i="1"/>
  <c r="R172" i="1" s="1"/>
  <c r="I172" i="1"/>
  <c r="H172" i="1"/>
  <c r="G172" i="1"/>
  <c r="F172" i="1"/>
  <c r="E172" i="1"/>
  <c r="D172" i="1"/>
  <c r="C172" i="1"/>
  <c r="M171" i="1"/>
  <c r="U171" i="1" s="1"/>
  <c r="L171" i="1"/>
  <c r="T171" i="1" s="1"/>
  <c r="K171" i="1"/>
  <c r="S171" i="1" s="1"/>
  <c r="J171" i="1"/>
  <c r="R171" i="1" s="1"/>
  <c r="I171" i="1"/>
  <c r="Y171" i="1" s="1"/>
  <c r="H171" i="1"/>
  <c r="G171" i="1"/>
  <c r="F171" i="1"/>
  <c r="E171" i="1"/>
  <c r="D171" i="1"/>
  <c r="C171" i="1"/>
  <c r="M170" i="1"/>
  <c r="U170" i="1" s="1"/>
  <c r="L170" i="1"/>
  <c r="T170" i="1" s="1"/>
  <c r="K170" i="1"/>
  <c r="S170" i="1" s="1"/>
  <c r="J170" i="1"/>
  <c r="R170" i="1" s="1"/>
  <c r="I170" i="1"/>
  <c r="X170" i="1" s="1"/>
  <c r="H170" i="1"/>
  <c r="G170" i="1"/>
  <c r="F170" i="1"/>
  <c r="E170" i="1"/>
  <c r="D170" i="1"/>
  <c r="C170" i="1"/>
  <c r="M169" i="1"/>
  <c r="U169" i="1" s="1"/>
  <c r="L169" i="1"/>
  <c r="T169" i="1" s="1"/>
  <c r="K169" i="1"/>
  <c r="S169" i="1" s="1"/>
  <c r="J169" i="1"/>
  <c r="R169" i="1" s="1"/>
  <c r="I169" i="1"/>
  <c r="X169" i="1" s="1"/>
  <c r="H169" i="1"/>
  <c r="G169" i="1"/>
  <c r="F169" i="1"/>
  <c r="E169" i="1"/>
  <c r="D169" i="1"/>
  <c r="C169" i="1"/>
  <c r="M168" i="1"/>
  <c r="U168" i="1" s="1"/>
  <c r="L168" i="1"/>
  <c r="T168" i="1" s="1"/>
  <c r="K168" i="1"/>
  <c r="S168" i="1" s="1"/>
  <c r="J168" i="1"/>
  <c r="R168" i="1" s="1"/>
  <c r="I168" i="1"/>
  <c r="Y168" i="1" s="1"/>
  <c r="H168" i="1"/>
  <c r="G168" i="1"/>
  <c r="F168" i="1"/>
  <c r="E168" i="1"/>
  <c r="D168" i="1"/>
  <c r="C168" i="1"/>
  <c r="M167" i="1"/>
  <c r="U167" i="1" s="1"/>
  <c r="L167" i="1"/>
  <c r="T167" i="1" s="1"/>
  <c r="K167" i="1"/>
  <c r="S167" i="1" s="1"/>
  <c r="J167" i="1"/>
  <c r="R167" i="1" s="1"/>
  <c r="I167" i="1"/>
  <c r="H167" i="1"/>
  <c r="G167" i="1"/>
  <c r="F167" i="1"/>
  <c r="E167" i="1"/>
  <c r="D167" i="1"/>
  <c r="C167" i="1"/>
  <c r="M166" i="1"/>
  <c r="U166" i="1" s="1"/>
  <c r="L166" i="1"/>
  <c r="T166" i="1" s="1"/>
  <c r="K166" i="1"/>
  <c r="S166" i="1" s="1"/>
  <c r="J166" i="1"/>
  <c r="R166" i="1" s="1"/>
  <c r="I166" i="1"/>
  <c r="Y166" i="1" s="1"/>
  <c r="H166" i="1"/>
  <c r="G166" i="1"/>
  <c r="F166" i="1"/>
  <c r="E166" i="1"/>
  <c r="D166" i="1"/>
  <c r="C166" i="1"/>
  <c r="M165" i="1"/>
  <c r="U165" i="1" s="1"/>
  <c r="L165" i="1"/>
  <c r="T165" i="1" s="1"/>
  <c r="K165" i="1"/>
  <c r="S165" i="1" s="1"/>
  <c r="J165" i="1"/>
  <c r="R165" i="1" s="1"/>
  <c r="I165" i="1"/>
  <c r="X165" i="1" s="1"/>
  <c r="H165" i="1"/>
  <c r="G165" i="1"/>
  <c r="F165" i="1"/>
  <c r="E165" i="1"/>
  <c r="D165" i="1"/>
  <c r="C165" i="1"/>
  <c r="M164" i="1"/>
  <c r="U164" i="1" s="1"/>
  <c r="L164" i="1"/>
  <c r="T164" i="1" s="1"/>
  <c r="K164" i="1"/>
  <c r="S164" i="1" s="1"/>
  <c r="J164" i="1"/>
  <c r="R164" i="1" s="1"/>
  <c r="I164" i="1"/>
  <c r="Y164" i="1" s="1"/>
  <c r="H164" i="1"/>
  <c r="G164" i="1"/>
  <c r="F164" i="1"/>
  <c r="E164" i="1"/>
  <c r="D164" i="1"/>
  <c r="C164" i="1"/>
  <c r="M163" i="1"/>
  <c r="U163" i="1" s="1"/>
  <c r="L163" i="1"/>
  <c r="T163" i="1" s="1"/>
  <c r="K163" i="1"/>
  <c r="S163" i="1" s="1"/>
  <c r="J163" i="1"/>
  <c r="R163" i="1" s="1"/>
  <c r="I163" i="1"/>
  <c r="Y163" i="1" s="1"/>
  <c r="H163" i="1"/>
  <c r="G163" i="1"/>
  <c r="F163" i="1"/>
  <c r="E163" i="1"/>
  <c r="D163" i="1"/>
  <c r="C163" i="1"/>
  <c r="M162" i="1"/>
  <c r="U162" i="1" s="1"/>
  <c r="L162" i="1"/>
  <c r="T162" i="1" s="1"/>
  <c r="K162" i="1"/>
  <c r="S162" i="1" s="1"/>
  <c r="J162" i="1"/>
  <c r="R162" i="1" s="1"/>
  <c r="I162" i="1"/>
  <c r="V162" i="1" s="1"/>
  <c r="H162" i="1"/>
  <c r="G162" i="1"/>
  <c r="F162" i="1"/>
  <c r="E162" i="1"/>
  <c r="D162" i="1"/>
  <c r="C162" i="1"/>
  <c r="M161" i="1"/>
  <c r="U161" i="1" s="1"/>
  <c r="L161" i="1"/>
  <c r="T161" i="1" s="1"/>
  <c r="K161" i="1"/>
  <c r="S161" i="1" s="1"/>
  <c r="J161" i="1"/>
  <c r="R161" i="1" s="1"/>
  <c r="I161" i="1"/>
  <c r="Y161" i="1" s="1"/>
  <c r="H161" i="1"/>
  <c r="G161" i="1"/>
  <c r="F161" i="1"/>
  <c r="E161" i="1"/>
  <c r="D161" i="1"/>
  <c r="C161" i="1"/>
  <c r="M160" i="1"/>
  <c r="U160" i="1" s="1"/>
  <c r="L160" i="1"/>
  <c r="T160" i="1" s="1"/>
  <c r="K160" i="1"/>
  <c r="S160" i="1" s="1"/>
  <c r="J160" i="1"/>
  <c r="R160" i="1" s="1"/>
  <c r="I160" i="1"/>
  <c r="X160" i="1" s="1"/>
  <c r="H160" i="1"/>
  <c r="G160" i="1"/>
  <c r="F160" i="1"/>
  <c r="E160" i="1"/>
  <c r="D160" i="1"/>
  <c r="C160" i="1"/>
  <c r="M159" i="1"/>
  <c r="U159" i="1" s="1"/>
  <c r="L159" i="1"/>
  <c r="T159" i="1" s="1"/>
  <c r="K159" i="1"/>
  <c r="S159" i="1" s="1"/>
  <c r="J159" i="1"/>
  <c r="R159" i="1" s="1"/>
  <c r="I159" i="1"/>
  <c r="Y159" i="1" s="1"/>
  <c r="H159" i="1"/>
  <c r="G159" i="1"/>
  <c r="F159" i="1"/>
  <c r="E159" i="1"/>
  <c r="D159" i="1"/>
  <c r="C159" i="1"/>
  <c r="M158" i="1"/>
  <c r="U158" i="1" s="1"/>
  <c r="L158" i="1"/>
  <c r="T158" i="1" s="1"/>
  <c r="K158" i="1"/>
  <c r="S158" i="1" s="1"/>
  <c r="J158" i="1"/>
  <c r="R158" i="1" s="1"/>
  <c r="I158" i="1"/>
  <c r="Y158" i="1" s="1"/>
  <c r="H158" i="1"/>
  <c r="G158" i="1"/>
  <c r="F158" i="1"/>
  <c r="E158" i="1"/>
  <c r="D158" i="1"/>
  <c r="C158" i="1"/>
  <c r="M157" i="1"/>
  <c r="U157" i="1" s="1"/>
  <c r="L157" i="1"/>
  <c r="T157" i="1" s="1"/>
  <c r="K157" i="1"/>
  <c r="S157" i="1" s="1"/>
  <c r="J157" i="1"/>
  <c r="R157" i="1" s="1"/>
  <c r="I157" i="1"/>
  <c r="H157" i="1"/>
  <c r="G157" i="1"/>
  <c r="F157" i="1"/>
  <c r="E157" i="1"/>
  <c r="D157" i="1"/>
  <c r="C157" i="1"/>
  <c r="M156" i="1"/>
  <c r="U156" i="1" s="1"/>
  <c r="L156" i="1"/>
  <c r="T156" i="1" s="1"/>
  <c r="K156" i="1"/>
  <c r="S156" i="1" s="1"/>
  <c r="J156" i="1"/>
  <c r="R156" i="1" s="1"/>
  <c r="I156" i="1"/>
  <c r="Y156" i="1" s="1"/>
  <c r="H156" i="1"/>
  <c r="G156" i="1"/>
  <c r="F156" i="1"/>
  <c r="E156" i="1"/>
  <c r="D156" i="1"/>
  <c r="C156" i="1"/>
  <c r="M155" i="1"/>
  <c r="U155" i="1" s="1"/>
  <c r="L155" i="1"/>
  <c r="T155" i="1" s="1"/>
  <c r="K155" i="1"/>
  <c r="S155" i="1" s="1"/>
  <c r="J155" i="1"/>
  <c r="R155" i="1" s="1"/>
  <c r="I155" i="1"/>
  <c r="V155" i="1" s="1"/>
  <c r="H155" i="1"/>
  <c r="G155" i="1"/>
  <c r="F155" i="1"/>
  <c r="E155" i="1"/>
  <c r="D155" i="1"/>
  <c r="C155" i="1"/>
  <c r="M154" i="1"/>
  <c r="U154" i="1" s="1"/>
  <c r="L154" i="1"/>
  <c r="T154" i="1" s="1"/>
  <c r="K154" i="1"/>
  <c r="S154" i="1" s="1"/>
  <c r="J154" i="1"/>
  <c r="R154" i="1" s="1"/>
  <c r="I154" i="1"/>
  <c r="Y154" i="1" s="1"/>
  <c r="H154" i="1"/>
  <c r="G154" i="1"/>
  <c r="F154" i="1"/>
  <c r="E154" i="1"/>
  <c r="D154" i="1"/>
  <c r="C154" i="1"/>
  <c r="M153" i="1"/>
  <c r="U153" i="1" s="1"/>
  <c r="L153" i="1"/>
  <c r="T153" i="1" s="1"/>
  <c r="K153" i="1"/>
  <c r="S153" i="1" s="1"/>
  <c r="J153" i="1"/>
  <c r="R153" i="1" s="1"/>
  <c r="I153" i="1"/>
  <c r="H153" i="1"/>
  <c r="G153" i="1"/>
  <c r="F153" i="1"/>
  <c r="E153" i="1"/>
  <c r="D153" i="1"/>
  <c r="C153" i="1"/>
  <c r="M152" i="1"/>
  <c r="U152" i="1" s="1"/>
  <c r="L152" i="1"/>
  <c r="T152" i="1" s="1"/>
  <c r="K152" i="1"/>
  <c r="S152" i="1" s="1"/>
  <c r="J152" i="1"/>
  <c r="R152" i="1" s="1"/>
  <c r="I152" i="1"/>
  <c r="H152" i="1"/>
  <c r="G152" i="1"/>
  <c r="F152" i="1"/>
  <c r="E152" i="1"/>
  <c r="D152" i="1"/>
  <c r="C152" i="1"/>
  <c r="M151" i="1"/>
  <c r="U151" i="1" s="1"/>
  <c r="L151" i="1"/>
  <c r="T151" i="1" s="1"/>
  <c r="K151" i="1"/>
  <c r="S151" i="1" s="1"/>
  <c r="J151" i="1"/>
  <c r="R151" i="1" s="1"/>
  <c r="I151" i="1"/>
  <c r="H151" i="1"/>
  <c r="G151" i="1"/>
  <c r="F151" i="1"/>
  <c r="E151" i="1"/>
  <c r="D151" i="1"/>
  <c r="C151" i="1"/>
  <c r="M150" i="1"/>
  <c r="U150" i="1" s="1"/>
  <c r="L150" i="1"/>
  <c r="T150" i="1" s="1"/>
  <c r="K150" i="1"/>
  <c r="S150" i="1" s="1"/>
  <c r="J150" i="1"/>
  <c r="R150" i="1" s="1"/>
  <c r="I150" i="1"/>
  <c r="W150" i="1" s="1"/>
  <c r="H150" i="1"/>
  <c r="G150" i="1"/>
  <c r="F150" i="1"/>
  <c r="E150" i="1"/>
  <c r="D150" i="1"/>
  <c r="C150" i="1"/>
  <c r="M149" i="1"/>
  <c r="U149" i="1" s="1"/>
  <c r="L149" i="1"/>
  <c r="T149" i="1" s="1"/>
  <c r="K149" i="1"/>
  <c r="S149" i="1" s="1"/>
  <c r="J149" i="1"/>
  <c r="R149" i="1" s="1"/>
  <c r="I149" i="1"/>
  <c r="H149" i="1"/>
  <c r="G149" i="1"/>
  <c r="F149" i="1"/>
  <c r="E149" i="1"/>
  <c r="D149" i="1"/>
  <c r="C149" i="1"/>
  <c r="M148" i="1"/>
  <c r="U148" i="1" s="1"/>
  <c r="L148" i="1"/>
  <c r="T148" i="1" s="1"/>
  <c r="K148" i="1"/>
  <c r="S148" i="1" s="1"/>
  <c r="J148" i="1"/>
  <c r="R148" i="1" s="1"/>
  <c r="I148" i="1"/>
  <c r="V148" i="1" s="1"/>
  <c r="H148" i="1"/>
  <c r="G148" i="1"/>
  <c r="F148" i="1"/>
  <c r="E148" i="1"/>
  <c r="D148" i="1"/>
  <c r="C148" i="1"/>
  <c r="M147" i="1"/>
  <c r="U147" i="1" s="1"/>
  <c r="L147" i="1"/>
  <c r="T147" i="1" s="1"/>
  <c r="K147" i="1"/>
  <c r="S147" i="1" s="1"/>
  <c r="J147" i="1"/>
  <c r="R147" i="1" s="1"/>
  <c r="I147" i="1"/>
  <c r="Y147" i="1" s="1"/>
  <c r="H147" i="1"/>
  <c r="G147" i="1"/>
  <c r="F147" i="1"/>
  <c r="E147" i="1"/>
  <c r="D147" i="1"/>
  <c r="C147" i="1"/>
  <c r="M146" i="1"/>
  <c r="U146" i="1" s="1"/>
  <c r="L146" i="1"/>
  <c r="T146" i="1" s="1"/>
  <c r="K146" i="1"/>
  <c r="S146" i="1" s="1"/>
  <c r="J146" i="1"/>
  <c r="R146" i="1" s="1"/>
  <c r="I146" i="1"/>
  <c r="H146" i="1"/>
  <c r="G146" i="1"/>
  <c r="F146" i="1"/>
  <c r="E146" i="1"/>
  <c r="D146" i="1"/>
  <c r="C146" i="1"/>
  <c r="M145" i="1"/>
  <c r="U145" i="1" s="1"/>
  <c r="L145" i="1"/>
  <c r="T145" i="1" s="1"/>
  <c r="K145" i="1"/>
  <c r="S145" i="1" s="1"/>
  <c r="J145" i="1"/>
  <c r="R145" i="1" s="1"/>
  <c r="I145" i="1"/>
  <c r="H145" i="1"/>
  <c r="G145" i="1"/>
  <c r="F145" i="1"/>
  <c r="E145" i="1"/>
  <c r="D145" i="1"/>
  <c r="C145" i="1"/>
  <c r="M144" i="1"/>
  <c r="U144" i="1" s="1"/>
  <c r="L144" i="1"/>
  <c r="T144" i="1" s="1"/>
  <c r="K144" i="1"/>
  <c r="S144" i="1" s="1"/>
  <c r="J144" i="1"/>
  <c r="R144" i="1" s="1"/>
  <c r="I144" i="1"/>
  <c r="H144" i="1"/>
  <c r="G144" i="1"/>
  <c r="F144" i="1"/>
  <c r="E144" i="1"/>
  <c r="D144" i="1"/>
  <c r="C144" i="1"/>
  <c r="M143" i="1"/>
  <c r="U143" i="1" s="1"/>
  <c r="L143" i="1"/>
  <c r="T143" i="1" s="1"/>
  <c r="K143" i="1"/>
  <c r="S143" i="1" s="1"/>
  <c r="J143" i="1"/>
  <c r="R143" i="1" s="1"/>
  <c r="I143" i="1"/>
  <c r="H143" i="1"/>
  <c r="G143" i="1"/>
  <c r="F143" i="1"/>
  <c r="E143" i="1"/>
  <c r="D143" i="1"/>
  <c r="C143" i="1"/>
  <c r="M142" i="1"/>
  <c r="U142" i="1" s="1"/>
  <c r="L142" i="1"/>
  <c r="T142" i="1" s="1"/>
  <c r="K142" i="1"/>
  <c r="S142" i="1" s="1"/>
  <c r="J142" i="1"/>
  <c r="R142" i="1" s="1"/>
  <c r="I142" i="1"/>
  <c r="Y142" i="1" s="1"/>
  <c r="H142" i="1"/>
  <c r="G142" i="1"/>
  <c r="F142" i="1"/>
  <c r="E142" i="1"/>
  <c r="D142" i="1"/>
  <c r="C142" i="1"/>
  <c r="W141" i="1"/>
  <c r="M141" i="1"/>
  <c r="U141" i="1" s="1"/>
  <c r="L141" i="1"/>
  <c r="T141" i="1" s="1"/>
  <c r="K141" i="1"/>
  <c r="S141" i="1" s="1"/>
  <c r="J141" i="1"/>
  <c r="R141" i="1" s="1"/>
  <c r="I141" i="1"/>
  <c r="V141" i="1" s="1"/>
  <c r="H141" i="1"/>
  <c r="G141" i="1"/>
  <c r="F141" i="1"/>
  <c r="E141" i="1"/>
  <c r="D141" i="1"/>
  <c r="C141" i="1"/>
  <c r="X140" i="1"/>
  <c r="M140" i="1"/>
  <c r="U140" i="1" s="1"/>
  <c r="L140" i="1"/>
  <c r="T140" i="1" s="1"/>
  <c r="K140" i="1"/>
  <c r="S140" i="1" s="1"/>
  <c r="J140" i="1"/>
  <c r="R140" i="1" s="1"/>
  <c r="I140" i="1"/>
  <c r="H140" i="1"/>
  <c r="G140" i="1"/>
  <c r="F140" i="1"/>
  <c r="E140" i="1"/>
  <c r="D140" i="1"/>
  <c r="C140" i="1"/>
  <c r="M139" i="1"/>
  <c r="U139" i="1" s="1"/>
  <c r="L139" i="1"/>
  <c r="T139" i="1" s="1"/>
  <c r="K139" i="1"/>
  <c r="S139" i="1" s="1"/>
  <c r="J139" i="1"/>
  <c r="R139" i="1" s="1"/>
  <c r="I139" i="1"/>
  <c r="Y139" i="1" s="1"/>
  <c r="H139" i="1"/>
  <c r="G139" i="1"/>
  <c r="F139" i="1"/>
  <c r="E139" i="1"/>
  <c r="D139" i="1"/>
  <c r="C139" i="1"/>
  <c r="M138" i="1"/>
  <c r="U138" i="1" s="1"/>
  <c r="L138" i="1"/>
  <c r="T138" i="1" s="1"/>
  <c r="K138" i="1"/>
  <c r="S138" i="1" s="1"/>
  <c r="J138" i="1"/>
  <c r="R138" i="1" s="1"/>
  <c r="I138" i="1"/>
  <c r="Y138" i="1" s="1"/>
  <c r="H138" i="1"/>
  <c r="G138" i="1"/>
  <c r="F138" i="1"/>
  <c r="E138" i="1"/>
  <c r="D138" i="1"/>
  <c r="C138" i="1"/>
  <c r="M137" i="1"/>
  <c r="U137" i="1" s="1"/>
  <c r="L137" i="1"/>
  <c r="T137" i="1" s="1"/>
  <c r="K137" i="1"/>
  <c r="S137" i="1" s="1"/>
  <c r="J137" i="1"/>
  <c r="R137" i="1" s="1"/>
  <c r="I137" i="1"/>
  <c r="Y137" i="1" s="1"/>
  <c r="H137" i="1"/>
  <c r="G137" i="1"/>
  <c r="F137" i="1"/>
  <c r="E137" i="1"/>
  <c r="D137" i="1"/>
  <c r="C137" i="1"/>
  <c r="M136" i="1"/>
  <c r="U136" i="1" s="1"/>
  <c r="L136" i="1"/>
  <c r="T136" i="1" s="1"/>
  <c r="K136" i="1"/>
  <c r="S136" i="1" s="1"/>
  <c r="J136" i="1"/>
  <c r="R136" i="1" s="1"/>
  <c r="I136" i="1"/>
  <c r="X136" i="1" s="1"/>
  <c r="H136" i="1"/>
  <c r="G136" i="1"/>
  <c r="F136" i="1"/>
  <c r="E136" i="1"/>
  <c r="D136" i="1"/>
  <c r="C136" i="1"/>
  <c r="M135" i="1"/>
  <c r="U135" i="1" s="1"/>
  <c r="L135" i="1"/>
  <c r="T135" i="1" s="1"/>
  <c r="K135" i="1"/>
  <c r="S135" i="1" s="1"/>
  <c r="J135" i="1"/>
  <c r="R135" i="1" s="1"/>
  <c r="I135" i="1"/>
  <c r="Y135" i="1" s="1"/>
  <c r="H135" i="1"/>
  <c r="G135" i="1"/>
  <c r="F135" i="1"/>
  <c r="E135" i="1"/>
  <c r="D135" i="1"/>
  <c r="C135" i="1"/>
  <c r="M134" i="1"/>
  <c r="U134" i="1" s="1"/>
  <c r="L134" i="1"/>
  <c r="T134" i="1" s="1"/>
  <c r="K134" i="1"/>
  <c r="S134" i="1" s="1"/>
  <c r="J134" i="1"/>
  <c r="R134" i="1" s="1"/>
  <c r="I134" i="1"/>
  <c r="Y134" i="1" s="1"/>
  <c r="H134" i="1"/>
  <c r="G134" i="1"/>
  <c r="F134" i="1"/>
  <c r="E134" i="1"/>
  <c r="D134" i="1"/>
  <c r="C134" i="1"/>
  <c r="M133" i="1"/>
  <c r="U133" i="1" s="1"/>
  <c r="L133" i="1"/>
  <c r="T133" i="1" s="1"/>
  <c r="K133" i="1"/>
  <c r="S133" i="1" s="1"/>
  <c r="J133" i="1"/>
  <c r="R133" i="1" s="1"/>
  <c r="I133" i="1"/>
  <c r="Y133" i="1" s="1"/>
  <c r="H133" i="1"/>
  <c r="G133" i="1"/>
  <c r="F133" i="1"/>
  <c r="E133" i="1"/>
  <c r="D133" i="1"/>
  <c r="C133" i="1"/>
  <c r="M132" i="1"/>
  <c r="U132" i="1" s="1"/>
  <c r="L132" i="1"/>
  <c r="T132" i="1" s="1"/>
  <c r="K132" i="1"/>
  <c r="S132" i="1" s="1"/>
  <c r="J132" i="1"/>
  <c r="R132" i="1" s="1"/>
  <c r="I132" i="1"/>
  <c r="Y132" i="1" s="1"/>
  <c r="H132" i="1"/>
  <c r="G132" i="1"/>
  <c r="F132" i="1"/>
  <c r="E132" i="1"/>
  <c r="D132" i="1"/>
  <c r="C132" i="1"/>
  <c r="M131" i="1"/>
  <c r="U131" i="1" s="1"/>
  <c r="L131" i="1"/>
  <c r="T131" i="1" s="1"/>
  <c r="K131" i="1"/>
  <c r="S131" i="1" s="1"/>
  <c r="J131" i="1"/>
  <c r="R131" i="1" s="1"/>
  <c r="I131" i="1"/>
  <c r="V131" i="1" s="1"/>
  <c r="H131" i="1"/>
  <c r="G131" i="1"/>
  <c r="F131" i="1"/>
  <c r="E131" i="1"/>
  <c r="D131" i="1"/>
  <c r="C131" i="1"/>
  <c r="M130" i="1"/>
  <c r="U130" i="1" s="1"/>
  <c r="L130" i="1"/>
  <c r="T130" i="1" s="1"/>
  <c r="K130" i="1"/>
  <c r="S130" i="1" s="1"/>
  <c r="J130" i="1"/>
  <c r="R130" i="1" s="1"/>
  <c r="I130" i="1"/>
  <c r="X130" i="1" s="1"/>
  <c r="H130" i="1"/>
  <c r="G130" i="1"/>
  <c r="F130" i="1"/>
  <c r="E130" i="1"/>
  <c r="D130" i="1"/>
  <c r="C130" i="1"/>
  <c r="M129" i="1"/>
  <c r="U129" i="1" s="1"/>
  <c r="L129" i="1"/>
  <c r="T129" i="1" s="1"/>
  <c r="K129" i="1"/>
  <c r="S129" i="1" s="1"/>
  <c r="J129" i="1"/>
  <c r="R129" i="1" s="1"/>
  <c r="I129" i="1"/>
  <c r="Y129" i="1" s="1"/>
  <c r="H129" i="1"/>
  <c r="G129" i="1"/>
  <c r="F129" i="1"/>
  <c r="E129" i="1"/>
  <c r="D129" i="1"/>
  <c r="C129" i="1"/>
  <c r="M128" i="1"/>
  <c r="U128" i="1" s="1"/>
  <c r="L128" i="1"/>
  <c r="T128" i="1" s="1"/>
  <c r="K128" i="1"/>
  <c r="S128" i="1" s="1"/>
  <c r="J128" i="1"/>
  <c r="R128" i="1" s="1"/>
  <c r="I128" i="1"/>
  <c r="Y128" i="1" s="1"/>
  <c r="H128" i="1"/>
  <c r="G128" i="1"/>
  <c r="F128" i="1"/>
  <c r="E128" i="1"/>
  <c r="D128" i="1"/>
  <c r="C128" i="1"/>
  <c r="M127" i="1"/>
  <c r="U127" i="1" s="1"/>
  <c r="L127" i="1"/>
  <c r="T127" i="1" s="1"/>
  <c r="K127" i="1"/>
  <c r="S127" i="1" s="1"/>
  <c r="J127" i="1"/>
  <c r="R127" i="1" s="1"/>
  <c r="I127" i="1"/>
  <c r="W127" i="1" s="1"/>
  <c r="H127" i="1"/>
  <c r="G127" i="1"/>
  <c r="F127" i="1"/>
  <c r="E127" i="1"/>
  <c r="D127" i="1"/>
  <c r="C127" i="1"/>
  <c r="M126" i="1"/>
  <c r="U126" i="1" s="1"/>
  <c r="L126" i="1"/>
  <c r="T126" i="1" s="1"/>
  <c r="K126" i="1"/>
  <c r="S126" i="1" s="1"/>
  <c r="J126" i="1"/>
  <c r="R126" i="1" s="1"/>
  <c r="I126" i="1"/>
  <c r="Y126" i="1" s="1"/>
  <c r="H126" i="1"/>
  <c r="G126" i="1"/>
  <c r="F126" i="1"/>
  <c r="E126" i="1"/>
  <c r="D126" i="1"/>
  <c r="C126" i="1"/>
  <c r="M125" i="1"/>
  <c r="U125" i="1" s="1"/>
  <c r="L125" i="1"/>
  <c r="T125" i="1" s="1"/>
  <c r="K125" i="1"/>
  <c r="S125" i="1" s="1"/>
  <c r="J125" i="1"/>
  <c r="R125" i="1" s="1"/>
  <c r="I125" i="1"/>
  <c r="Y125" i="1" s="1"/>
  <c r="H125" i="1"/>
  <c r="G125" i="1"/>
  <c r="F125" i="1"/>
  <c r="E125" i="1"/>
  <c r="D125" i="1"/>
  <c r="C125" i="1"/>
  <c r="M124" i="1"/>
  <c r="U124" i="1" s="1"/>
  <c r="L124" i="1"/>
  <c r="T124" i="1" s="1"/>
  <c r="K124" i="1"/>
  <c r="S124" i="1" s="1"/>
  <c r="J124" i="1"/>
  <c r="R124" i="1" s="1"/>
  <c r="I124" i="1"/>
  <c r="H124" i="1"/>
  <c r="G124" i="1"/>
  <c r="F124" i="1"/>
  <c r="E124" i="1"/>
  <c r="D124" i="1"/>
  <c r="C124" i="1"/>
  <c r="M123" i="1"/>
  <c r="U123" i="1" s="1"/>
  <c r="L123" i="1"/>
  <c r="T123" i="1" s="1"/>
  <c r="K123" i="1"/>
  <c r="S123" i="1" s="1"/>
  <c r="J123" i="1"/>
  <c r="R123" i="1" s="1"/>
  <c r="I123" i="1"/>
  <c r="V123" i="1" s="1"/>
  <c r="H123" i="1"/>
  <c r="G123" i="1"/>
  <c r="F123" i="1"/>
  <c r="E123" i="1"/>
  <c r="D123" i="1"/>
  <c r="C123" i="1"/>
  <c r="M122" i="1"/>
  <c r="U122" i="1" s="1"/>
  <c r="L122" i="1"/>
  <c r="T122" i="1" s="1"/>
  <c r="K122" i="1"/>
  <c r="S122" i="1" s="1"/>
  <c r="J122" i="1"/>
  <c r="R122" i="1" s="1"/>
  <c r="I122" i="1"/>
  <c r="V122" i="1" s="1"/>
  <c r="H122" i="1"/>
  <c r="G122" i="1"/>
  <c r="F122" i="1"/>
  <c r="E122" i="1"/>
  <c r="D122" i="1"/>
  <c r="C122" i="1"/>
  <c r="M121" i="1"/>
  <c r="U121" i="1" s="1"/>
  <c r="L121" i="1"/>
  <c r="T121" i="1" s="1"/>
  <c r="K121" i="1"/>
  <c r="S121" i="1" s="1"/>
  <c r="J121" i="1"/>
  <c r="R121" i="1" s="1"/>
  <c r="I121" i="1"/>
  <c r="X121" i="1" s="1"/>
  <c r="H121" i="1"/>
  <c r="G121" i="1"/>
  <c r="F121" i="1"/>
  <c r="E121" i="1"/>
  <c r="D121" i="1"/>
  <c r="C121" i="1"/>
  <c r="M120" i="1"/>
  <c r="U120" i="1" s="1"/>
  <c r="L120" i="1"/>
  <c r="T120" i="1" s="1"/>
  <c r="K120" i="1"/>
  <c r="S120" i="1" s="1"/>
  <c r="J120" i="1"/>
  <c r="R120" i="1" s="1"/>
  <c r="I120" i="1"/>
  <c r="H120" i="1"/>
  <c r="G120" i="1"/>
  <c r="F120" i="1"/>
  <c r="E120" i="1"/>
  <c r="D120" i="1"/>
  <c r="C120" i="1"/>
  <c r="M119" i="1"/>
  <c r="U119" i="1" s="1"/>
  <c r="L119" i="1"/>
  <c r="T119" i="1" s="1"/>
  <c r="K119" i="1"/>
  <c r="S119" i="1" s="1"/>
  <c r="J119" i="1"/>
  <c r="R119" i="1" s="1"/>
  <c r="I119" i="1"/>
  <c r="V119" i="1" s="1"/>
  <c r="H119" i="1"/>
  <c r="G119" i="1"/>
  <c r="F119" i="1"/>
  <c r="E119" i="1"/>
  <c r="D119" i="1"/>
  <c r="C119" i="1"/>
  <c r="M118" i="1"/>
  <c r="U118" i="1" s="1"/>
  <c r="L118" i="1"/>
  <c r="T118" i="1" s="1"/>
  <c r="K118" i="1"/>
  <c r="S118" i="1" s="1"/>
  <c r="J118" i="1"/>
  <c r="R118" i="1" s="1"/>
  <c r="I118" i="1"/>
  <c r="Y118" i="1" s="1"/>
  <c r="H118" i="1"/>
  <c r="G118" i="1"/>
  <c r="F118" i="1"/>
  <c r="E118" i="1"/>
  <c r="D118" i="1"/>
  <c r="C118" i="1"/>
  <c r="M117" i="1"/>
  <c r="U117" i="1" s="1"/>
  <c r="L117" i="1"/>
  <c r="T117" i="1" s="1"/>
  <c r="K117" i="1"/>
  <c r="S117" i="1" s="1"/>
  <c r="J117" i="1"/>
  <c r="R117" i="1" s="1"/>
  <c r="I117" i="1"/>
  <c r="H117" i="1"/>
  <c r="G117" i="1"/>
  <c r="F117" i="1"/>
  <c r="E117" i="1"/>
  <c r="D117" i="1"/>
  <c r="C117" i="1"/>
  <c r="M116" i="1"/>
  <c r="U116" i="1" s="1"/>
  <c r="L116" i="1"/>
  <c r="T116" i="1" s="1"/>
  <c r="K116" i="1"/>
  <c r="S116" i="1" s="1"/>
  <c r="J116" i="1"/>
  <c r="R116" i="1" s="1"/>
  <c r="I116" i="1"/>
  <c r="W116" i="1" s="1"/>
  <c r="H116" i="1"/>
  <c r="G116" i="1"/>
  <c r="F116" i="1"/>
  <c r="E116" i="1"/>
  <c r="D116" i="1"/>
  <c r="C116" i="1"/>
  <c r="M115" i="1"/>
  <c r="U115" i="1" s="1"/>
  <c r="L115" i="1"/>
  <c r="T115" i="1" s="1"/>
  <c r="K115" i="1"/>
  <c r="S115" i="1" s="1"/>
  <c r="J115" i="1"/>
  <c r="R115" i="1" s="1"/>
  <c r="I115" i="1"/>
  <c r="V115" i="1" s="1"/>
  <c r="H115" i="1"/>
  <c r="G115" i="1"/>
  <c r="F115" i="1"/>
  <c r="E115" i="1"/>
  <c r="D115" i="1"/>
  <c r="C115" i="1"/>
  <c r="M114" i="1"/>
  <c r="U114" i="1" s="1"/>
  <c r="L114" i="1"/>
  <c r="T114" i="1" s="1"/>
  <c r="K114" i="1"/>
  <c r="S114" i="1" s="1"/>
  <c r="J114" i="1"/>
  <c r="R114" i="1" s="1"/>
  <c r="I114" i="1"/>
  <c r="H114" i="1"/>
  <c r="G114" i="1"/>
  <c r="F114" i="1"/>
  <c r="E114" i="1"/>
  <c r="D114" i="1"/>
  <c r="C114" i="1"/>
  <c r="M113" i="1"/>
  <c r="U113" i="1" s="1"/>
  <c r="L113" i="1"/>
  <c r="T113" i="1" s="1"/>
  <c r="K113" i="1"/>
  <c r="S113" i="1" s="1"/>
  <c r="J113" i="1"/>
  <c r="R113" i="1" s="1"/>
  <c r="I113" i="1"/>
  <c r="H113" i="1"/>
  <c r="G113" i="1"/>
  <c r="F113" i="1"/>
  <c r="E113" i="1"/>
  <c r="D113" i="1"/>
  <c r="C113" i="1"/>
  <c r="M112" i="1"/>
  <c r="U112" i="1" s="1"/>
  <c r="L112" i="1"/>
  <c r="T112" i="1" s="1"/>
  <c r="K112" i="1"/>
  <c r="S112" i="1" s="1"/>
  <c r="J112" i="1"/>
  <c r="R112" i="1" s="1"/>
  <c r="I112" i="1"/>
  <c r="V112" i="1" s="1"/>
  <c r="H112" i="1"/>
  <c r="G112" i="1"/>
  <c r="F112" i="1"/>
  <c r="E112" i="1"/>
  <c r="D112" i="1"/>
  <c r="C112" i="1"/>
  <c r="M111" i="1"/>
  <c r="U111" i="1" s="1"/>
  <c r="L111" i="1"/>
  <c r="T111" i="1" s="1"/>
  <c r="K111" i="1"/>
  <c r="S111" i="1" s="1"/>
  <c r="J111" i="1"/>
  <c r="R111" i="1" s="1"/>
  <c r="I111" i="1"/>
  <c r="Y111" i="1" s="1"/>
  <c r="H111" i="1"/>
  <c r="G111" i="1"/>
  <c r="F111" i="1"/>
  <c r="E111" i="1"/>
  <c r="D111" i="1"/>
  <c r="C111" i="1"/>
  <c r="M110" i="1"/>
  <c r="U110" i="1" s="1"/>
  <c r="L110" i="1"/>
  <c r="T110" i="1" s="1"/>
  <c r="K110" i="1"/>
  <c r="S110" i="1" s="1"/>
  <c r="J110" i="1"/>
  <c r="R110" i="1" s="1"/>
  <c r="I110" i="1"/>
  <c r="W110" i="1" s="1"/>
  <c r="H110" i="1"/>
  <c r="G110" i="1"/>
  <c r="F110" i="1"/>
  <c r="E110" i="1"/>
  <c r="D110" i="1"/>
  <c r="C110" i="1"/>
  <c r="M109" i="1"/>
  <c r="U109" i="1" s="1"/>
  <c r="L109" i="1"/>
  <c r="T109" i="1" s="1"/>
  <c r="K109" i="1"/>
  <c r="S109" i="1" s="1"/>
  <c r="J109" i="1"/>
  <c r="R109" i="1" s="1"/>
  <c r="I109" i="1"/>
  <c r="Y109" i="1" s="1"/>
  <c r="H109" i="1"/>
  <c r="G109" i="1"/>
  <c r="F109" i="1"/>
  <c r="E109" i="1"/>
  <c r="D109" i="1"/>
  <c r="C109" i="1"/>
  <c r="M108" i="1"/>
  <c r="U108" i="1" s="1"/>
  <c r="L108" i="1"/>
  <c r="T108" i="1" s="1"/>
  <c r="K108" i="1"/>
  <c r="S108" i="1" s="1"/>
  <c r="J108" i="1"/>
  <c r="R108" i="1" s="1"/>
  <c r="I108" i="1"/>
  <c r="V108" i="1" s="1"/>
  <c r="H108" i="1"/>
  <c r="G108" i="1"/>
  <c r="F108" i="1"/>
  <c r="E108" i="1"/>
  <c r="D108" i="1"/>
  <c r="C108" i="1"/>
  <c r="M107" i="1"/>
  <c r="U107" i="1" s="1"/>
  <c r="L107" i="1"/>
  <c r="T107" i="1" s="1"/>
  <c r="K107" i="1"/>
  <c r="S107" i="1" s="1"/>
  <c r="J107" i="1"/>
  <c r="R107" i="1" s="1"/>
  <c r="I107" i="1"/>
  <c r="V107" i="1" s="1"/>
  <c r="H107" i="1"/>
  <c r="G107" i="1"/>
  <c r="F107" i="1"/>
  <c r="E107" i="1"/>
  <c r="D107" i="1"/>
  <c r="C107" i="1"/>
  <c r="M106" i="1"/>
  <c r="U106" i="1" s="1"/>
  <c r="L106" i="1"/>
  <c r="T106" i="1" s="1"/>
  <c r="K106" i="1"/>
  <c r="S106" i="1" s="1"/>
  <c r="J106" i="1"/>
  <c r="R106" i="1" s="1"/>
  <c r="I106" i="1"/>
  <c r="Y106" i="1" s="1"/>
  <c r="H106" i="1"/>
  <c r="G106" i="1"/>
  <c r="F106" i="1"/>
  <c r="E106" i="1"/>
  <c r="D106" i="1"/>
  <c r="C106" i="1"/>
  <c r="M105" i="1"/>
  <c r="U105" i="1" s="1"/>
  <c r="L105" i="1"/>
  <c r="T105" i="1" s="1"/>
  <c r="K105" i="1"/>
  <c r="S105" i="1" s="1"/>
  <c r="J105" i="1"/>
  <c r="R105" i="1" s="1"/>
  <c r="I105" i="1"/>
  <c r="V105" i="1" s="1"/>
  <c r="H105" i="1"/>
  <c r="G105" i="1"/>
  <c r="F105" i="1"/>
  <c r="E105" i="1"/>
  <c r="D105" i="1"/>
  <c r="C105" i="1"/>
  <c r="M104" i="1"/>
  <c r="U104" i="1" s="1"/>
  <c r="L104" i="1"/>
  <c r="T104" i="1" s="1"/>
  <c r="K104" i="1"/>
  <c r="S104" i="1" s="1"/>
  <c r="J104" i="1"/>
  <c r="R104" i="1" s="1"/>
  <c r="I104" i="1"/>
  <c r="Y104" i="1" s="1"/>
  <c r="H104" i="1"/>
  <c r="G104" i="1"/>
  <c r="F104" i="1"/>
  <c r="E104" i="1"/>
  <c r="D104" i="1"/>
  <c r="C104" i="1"/>
  <c r="M103" i="1"/>
  <c r="U103" i="1" s="1"/>
  <c r="L103" i="1"/>
  <c r="T103" i="1" s="1"/>
  <c r="K103" i="1"/>
  <c r="S103" i="1" s="1"/>
  <c r="J103" i="1"/>
  <c r="R103" i="1" s="1"/>
  <c r="I103" i="1"/>
  <c r="W103" i="1" s="1"/>
  <c r="H103" i="1"/>
  <c r="G103" i="1"/>
  <c r="F103" i="1"/>
  <c r="E103" i="1"/>
  <c r="D103" i="1"/>
  <c r="C103" i="1"/>
  <c r="M102" i="1"/>
  <c r="U102" i="1" s="1"/>
  <c r="L102" i="1"/>
  <c r="T102" i="1" s="1"/>
  <c r="K102" i="1"/>
  <c r="S102" i="1" s="1"/>
  <c r="J102" i="1"/>
  <c r="R102" i="1" s="1"/>
  <c r="I102" i="1"/>
  <c r="H102" i="1"/>
  <c r="G102" i="1"/>
  <c r="F102" i="1"/>
  <c r="E102" i="1"/>
  <c r="D102" i="1"/>
  <c r="C102" i="1"/>
  <c r="M101" i="1"/>
  <c r="U101" i="1" s="1"/>
  <c r="L101" i="1"/>
  <c r="T101" i="1" s="1"/>
  <c r="K101" i="1"/>
  <c r="S101" i="1" s="1"/>
  <c r="J101" i="1"/>
  <c r="R101" i="1" s="1"/>
  <c r="I101" i="1"/>
  <c r="X101" i="1" s="1"/>
  <c r="H101" i="1"/>
  <c r="G101" i="1"/>
  <c r="F101" i="1"/>
  <c r="E101" i="1"/>
  <c r="D101" i="1"/>
  <c r="C101" i="1"/>
  <c r="M100" i="1"/>
  <c r="U100" i="1" s="1"/>
  <c r="L100" i="1"/>
  <c r="T100" i="1" s="1"/>
  <c r="K100" i="1"/>
  <c r="S100" i="1" s="1"/>
  <c r="J100" i="1"/>
  <c r="R100" i="1" s="1"/>
  <c r="I100" i="1"/>
  <c r="Y100" i="1" s="1"/>
  <c r="H100" i="1"/>
  <c r="G100" i="1"/>
  <c r="F100" i="1"/>
  <c r="E100" i="1"/>
  <c r="D100" i="1"/>
  <c r="C100" i="1"/>
  <c r="M99" i="1"/>
  <c r="U99" i="1" s="1"/>
  <c r="L99" i="1"/>
  <c r="T99" i="1" s="1"/>
  <c r="K99" i="1"/>
  <c r="S99" i="1" s="1"/>
  <c r="J99" i="1"/>
  <c r="R99" i="1" s="1"/>
  <c r="I99" i="1"/>
  <c r="X99" i="1" s="1"/>
  <c r="H99" i="1"/>
  <c r="G99" i="1"/>
  <c r="F99" i="1"/>
  <c r="E99" i="1"/>
  <c r="D99" i="1"/>
  <c r="C99" i="1"/>
  <c r="M98" i="1"/>
  <c r="U98" i="1" s="1"/>
  <c r="L98" i="1"/>
  <c r="T98" i="1" s="1"/>
  <c r="K98" i="1"/>
  <c r="S98" i="1" s="1"/>
  <c r="J98" i="1"/>
  <c r="R98" i="1" s="1"/>
  <c r="I98" i="1"/>
  <c r="V98" i="1" s="1"/>
  <c r="H98" i="1"/>
  <c r="G98" i="1"/>
  <c r="F98" i="1"/>
  <c r="E98" i="1"/>
  <c r="D98" i="1"/>
  <c r="C98" i="1"/>
  <c r="M97" i="1"/>
  <c r="U97" i="1" s="1"/>
  <c r="L97" i="1"/>
  <c r="T97" i="1" s="1"/>
  <c r="K97" i="1"/>
  <c r="S97" i="1" s="1"/>
  <c r="J97" i="1"/>
  <c r="R97" i="1" s="1"/>
  <c r="I97" i="1"/>
  <c r="Y97" i="1" s="1"/>
  <c r="H97" i="1"/>
  <c r="G97" i="1"/>
  <c r="F97" i="1"/>
  <c r="E97" i="1"/>
  <c r="D97" i="1"/>
  <c r="C97" i="1"/>
  <c r="M96" i="1"/>
  <c r="U96" i="1" s="1"/>
  <c r="L96" i="1"/>
  <c r="T96" i="1" s="1"/>
  <c r="K96" i="1"/>
  <c r="S96" i="1" s="1"/>
  <c r="J96" i="1"/>
  <c r="R96" i="1" s="1"/>
  <c r="I96" i="1"/>
  <c r="W96" i="1" s="1"/>
  <c r="H96" i="1"/>
  <c r="G96" i="1"/>
  <c r="F96" i="1"/>
  <c r="E96" i="1"/>
  <c r="D96" i="1"/>
  <c r="C96" i="1"/>
  <c r="M95" i="1"/>
  <c r="U95" i="1" s="1"/>
  <c r="L95" i="1"/>
  <c r="T95" i="1" s="1"/>
  <c r="K95" i="1"/>
  <c r="S95" i="1" s="1"/>
  <c r="J95" i="1"/>
  <c r="R95" i="1" s="1"/>
  <c r="I95" i="1"/>
  <c r="H95" i="1"/>
  <c r="G95" i="1"/>
  <c r="F95" i="1"/>
  <c r="E95" i="1"/>
  <c r="D95" i="1"/>
  <c r="C95" i="1"/>
  <c r="M94" i="1"/>
  <c r="U94" i="1" s="1"/>
  <c r="L94" i="1"/>
  <c r="T94" i="1" s="1"/>
  <c r="K94" i="1"/>
  <c r="S94" i="1" s="1"/>
  <c r="J94" i="1"/>
  <c r="R94" i="1" s="1"/>
  <c r="I94" i="1"/>
  <c r="Y94" i="1" s="1"/>
  <c r="H94" i="1"/>
  <c r="G94" i="1"/>
  <c r="F94" i="1"/>
  <c r="E94" i="1"/>
  <c r="D94" i="1"/>
  <c r="C94" i="1"/>
  <c r="M93" i="1"/>
  <c r="U93" i="1" s="1"/>
  <c r="L93" i="1"/>
  <c r="T93" i="1" s="1"/>
  <c r="K93" i="1"/>
  <c r="S93" i="1" s="1"/>
  <c r="J93" i="1"/>
  <c r="R93" i="1" s="1"/>
  <c r="I93" i="1"/>
  <c r="W93" i="1" s="1"/>
  <c r="H93" i="1"/>
  <c r="G93" i="1"/>
  <c r="F93" i="1"/>
  <c r="E93" i="1"/>
  <c r="D93" i="1"/>
  <c r="C93" i="1"/>
  <c r="M92" i="1"/>
  <c r="U92" i="1" s="1"/>
  <c r="L92" i="1"/>
  <c r="T92" i="1" s="1"/>
  <c r="K92" i="1"/>
  <c r="S92" i="1" s="1"/>
  <c r="J92" i="1"/>
  <c r="R92" i="1" s="1"/>
  <c r="I92" i="1"/>
  <c r="V92" i="1" s="1"/>
  <c r="H92" i="1"/>
  <c r="G92" i="1"/>
  <c r="F92" i="1"/>
  <c r="E92" i="1"/>
  <c r="D92" i="1"/>
  <c r="C92" i="1"/>
  <c r="M91" i="1"/>
  <c r="U91" i="1" s="1"/>
  <c r="L91" i="1"/>
  <c r="T91" i="1" s="1"/>
  <c r="K91" i="1"/>
  <c r="S91" i="1" s="1"/>
  <c r="J91" i="1"/>
  <c r="R91" i="1" s="1"/>
  <c r="I91" i="1"/>
  <c r="V91" i="1" s="1"/>
  <c r="H91" i="1"/>
  <c r="G91" i="1"/>
  <c r="F91" i="1"/>
  <c r="E91" i="1"/>
  <c r="D91" i="1"/>
  <c r="C91" i="1"/>
  <c r="M90" i="1"/>
  <c r="U90" i="1" s="1"/>
  <c r="L90" i="1"/>
  <c r="T90" i="1" s="1"/>
  <c r="K90" i="1"/>
  <c r="S90" i="1" s="1"/>
  <c r="J90" i="1"/>
  <c r="R90" i="1" s="1"/>
  <c r="I90" i="1"/>
  <c r="X90" i="1" s="1"/>
  <c r="H90" i="1"/>
  <c r="G90" i="1"/>
  <c r="F90" i="1"/>
  <c r="E90" i="1"/>
  <c r="D90" i="1"/>
  <c r="C90" i="1"/>
  <c r="M89" i="1"/>
  <c r="U89" i="1" s="1"/>
  <c r="L89" i="1"/>
  <c r="T89" i="1" s="1"/>
  <c r="K89" i="1"/>
  <c r="S89" i="1" s="1"/>
  <c r="J89" i="1"/>
  <c r="R89" i="1" s="1"/>
  <c r="I89" i="1"/>
  <c r="H89" i="1"/>
  <c r="G89" i="1"/>
  <c r="F89" i="1"/>
  <c r="E89" i="1"/>
  <c r="D89" i="1"/>
  <c r="C89" i="1"/>
  <c r="M88" i="1"/>
  <c r="U88" i="1" s="1"/>
  <c r="L88" i="1"/>
  <c r="T88" i="1" s="1"/>
  <c r="K88" i="1"/>
  <c r="S88" i="1" s="1"/>
  <c r="J88" i="1"/>
  <c r="R88" i="1" s="1"/>
  <c r="I88" i="1"/>
  <c r="H88" i="1"/>
  <c r="G88" i="1"/>
  <c r="F88" i="1"/>
  <c r="E88" i="1"/>
  <c r="D88" i="1"/>
  <c r="C88" i="1"/>
  <c r="M87" i="1"/>
  <c r="U87" i="1" s="1"/>
  <c r="L87" i="1"/>
  <c r="T87" i="1" s="1"/>
  <c r="K87" i="1"/>
  <c r="S87" i="1" s="1"/>
  <c r="J87" i="1"/>
  <c r="R87" i="1" s="1"/>
  <c r="I87" i="1"/>
  <c r="W87" i="1" s="1"/>
  <c r="H87" i="1"/>
  <c r="G87" i="1"/>
  <c r="F87" i="1"/>
  <c r="E87" i="1"/>
  <c r="D87" i="1"/>
  <c r="C87" i="1"/>
  <c r="M86" i="1"/>
  <c r="U86" i="1" s="1"/>
  <c r="L86" i="1"/>
  <c r="T86" i="1" s="1"/>
  <c r="K86" i="1"/>
  <c r="S86" i="1" s="1"/>
  <c r="J86" i="1"/>
  <c r="R86" i="1" s="1"/>
  <c r="I86" i="1"/>
  <c r="H86" i="1"/>
  <c r="G86" i="1"/>
  <c r="F86" i="1"/>
  <c r="E86" i="1"/>
  <c r="D86" i="1"/>
  <c r="C86" i="1"/>
  <c r="M85" i="1"/>
  <c r="U85" i="1" s="1"/>
  <c r="L85" i="1"/>
  <c r="T85" i="1" s="1"/>
  <c r="K85" i="1"/>
  <c r="S85" i="1" s="1"/>
  <c r="J85" i="1"/>
  <c r="R85" i="1" s="1"/>
  <c r="I85" i="1"/>
  <c r="Y85" i="1" s="1"/>
  <c r="H85" i="1"/>
  <c r="G85" i="1"/>
  <c r="F85" i="1"/>
  <c r="E85" i="1"/>
  <c r="D85" i="1"/>
  <c r="C85" i="1"/>
  <c r="M84" i="1"/>
  <c r="U84" i="1" s="1"/>
  <c r="L84" i="1"/>
  <c r="T84" i="1" s="1"/>
  <c r="K84" i="1"/>
  <c r="S84" i="1" s="1"/>
  <c r="J84" i="1"/>
  <c r="R84" i="1" s="1"/>
  <c r="I84" i="1"/>
  <c r="X84" i="1" s="1"/>
  <c r="H84" i="1"/>
  <c r="G84" i="1"/>
  <c r="F84" i="1"/>
  <c r="E84" i="1"/>
  <c r="D84" i="1"/>
  <c r="C84" i="1"/>
  <c r="M83" i="1"/>
  <c r="U83" i="1" s="1"/>
  <c r="L83" i="1"/>
  <c r="T83" i="1" s="1"/>
  <c r="K83" i="1"/>
  <c r="S83" i="1" s="1"/>
  <c r="J83" i="1"/>
  <c r="R83" i="1" s="1"/>
  <c r="I83" i="1"/>
  <c r="Y83" i="1" s="1"/>
  <c r="H83" i="1"/>
  <c r="G83" i="1"/>
  <c r="F83" i="1"/>
  <c r="E83" i="1"/>
  <c r="D83" i="1"/>
  <c r="C83" i="1"/>
  <c r="M82" i="1"/>
  <c r="U82" i="1" s="1"/>
  <c r="L82" i="1"/>
  <c r="T82" i="1" s="1"/>
  <c r="K82" i="1"/>
  <c r="S82" i="1" s="1"/>
  <c r="J82" i="1"/>
  <c r="R82" i="1" s="1"/>
  <c r="I82" i="1"/>
  <c r="Y82" i="1" s="1"/>
  <c r="H82" i="1"/>
  <c r="G82" i="1"/>
  <c r="F82" i="1"/>
  <c r="E82" i="1"/>
  <c r="D82" i="1"/>
  <c r="C82" i="1"/>
  <c r="M81" i="1"/>
  <c r="U81" i="1" s="1"/>
  <c r="L81" i="1"/>
  <c r="T81" i="1" s="1"/>
  <c r="K81" i="1"/>
  <c r="S81" i="1" s="1"/>
  <c r="J81" i="1"/>
  <c r="R81" i="1" s="1"/>
  <c r="I81" i="1"/>
  <c r="H81" i="1"/>
  <c r="G81" i="1"/>
  <c r="F81" i="1"/>
  <c r="E81" i="1"/>
  <c r="D81" i="1"/>
  <c r="C81" i="1"/>
  <c r="M80" i="1"/>
  <c r="U80" i="1" s="1"/>
  <c r="L80" i="1"/>
  <c r="T80" i="1" s="1"/>
  <c r="K80" i="1"/>
  <c r="S80" i="1" s="1"/>
  <c r="J80" i="1"/>
  <c r="R80" i="1" s="1"/>
  <c r="I80" i="1"/>
  <c r="X80" i="1" s="1"/>
  <c r="H80" i="1"/>
  <c r="G80" i="1"/>
  <c r="F80" i="1"/>
  <c r="E80" i="1"/>
  <c r="D80" i="1"/>
  <c r="C80" i="1"/>
  <c r="M79" i="1"/>
  <c r="U79" i="1" s="1"/>
  <c r="L79" i="1"/>
  <c r="T79" i="1" s="1"/>
  <c r="K79" i="1"/>
  <c r="S79" i="1" s="1"/>
  <c r="J79" i="1"/>
  <c r="R79" i="1" s="1"/>
  <c r="I79" i="1"/>
  <c r="H79" i="1"/>
  <c r="G79" i="1"/>
  <c r="F79" i="1"/>
  <c r="E79" i="1"/>
  <c r="D79" i="1"/>
  <c r="C79" i="1"/>
  <c r="M78" i="1"/>
  <c r="U78" i="1" s="1"/>
  <c r="L78" i="1"/>
  <c r="T78" i="1" s="1"/>
  <c r="K78" i="1"/>
  <c r="S78" i="1" s="1"/>
  <c r="J78" i="1"/>
  <c r="R78" i="1" s="1"/>
  <c r="I78" i="1"/>
  <c r="Y78" i="1" s="1"/>
  <c r="H78" i="1"/>
  <c r="G78" i="1"/>
  <c r="F78" i="1"/>
  <c r="E78" i="1"/>
  <c r="D78" i="1"/>
  <c r="C78" i="1"/>
  <c r="M77" i="1"/>
  <c r="U77" i="1" s="1"/>
  <c r="L77" i="1"/>
  <c r="T77" i="1" s="1"/>
  <c r="K77" i="1"/>
  <c r="S77" i="1" s="1"/>
  <c r="J77" i="1"/>
  <c r="R77" i="1" s="1"/>
  <c r="I77" i="1"/>
  <c r="Y77" i="1" s="1"/>
  <c r="H77" i="1"/>
  <c r="G77" i="1"/>
  <c r="F77" i="1"/>
  <c r="E77" i="1"/>
  <c r="D77" i="1"/>
  <c r="C77" i="1"/>
  <c r="M76" i="1"/>
  <c r="U76" i="1" s="1"/>
  <c r="L76" i="1"/>
  <c r="T76" i="1" s="1"/>
  <c r="K76" i="1"/>
  <c r="S76" i="1" s="1"/>
  <c r="J76" i="1"/>
  <c r="R76" i="1" s="1"/>
  <c r="I76" i="1"/>
  <c r="H76" i="1"/>
  <c r="G76" i="1"/>
  <c r="F76" i="1"/>
  <c r="E76" i="1"/>
  <c r="D76" i="1"/>
  <c r="C76" i="1"/>
  <c r="M75" i="1"/>
  <c r="U75" i="1" s="1"/>
  <c r="L75" i="1"/>
  <c r="T75" i="1" s="1"/>
  <c r="K75" i="1"/>
  <c r="S75" i="1" s="1"/>
  <c r="J75" i="1"/>
  <c r="R75" i="1" s="1"/>
  <c r="I75" i="1"/>
  <c r="Y75" i="1" s="1"/>
  <c r="H75" i="1"/>
  <c r="G75" i="1"/>
  <c r="F75" i="1"/>
  <c r="E75" i="1"/>
  <c r="D75" i="1"/>
  <c r="C75" i="1"/>
  <c r="M74" i="1"/>
  <c r="U74" i="1" s="1"/>
  <c r="L74" i="1"/>
  <c r="T74" i="1" s="1"/>
  <c r="K74" i="1"/>
  <c r="S74" i="1" s="1"/>
  <c r="J74" i="1"/>
  <c r="R74" i="1" s="1"/>
  <c r="I74" i="1"/>
  <c r="Y74" i="1" s="1"/>
  <c r="H74" i="1"/>
  <c r="G74" i="1"/>
  <c r="F74" i="1"/>
  <c r="E74" i="1"/>
  <c r="D74" i="1"/>
  <c r="C74" i="1"/>
  <c r="M73" i="1"/>
  <c r="U73" i="1" s="1"/>
  <c r="L73" i="1"/>
  <c r="T73" i="1" s="1"/>
  <c r="K73" i="1"/>
  <c r="S73" i="1" s="1"/>
  <c r="J73" i="1"/>
  <c r="R73" i="1" s="1"/>
  <c r="I73" i="1"/>
  <c r="H73" i="1"/>
  <c r="G73" i="1"/>
  <c r="F73" i="1"/>
  <c r="E73" i="1"/>
  <c r="D73" i="1"/>
  <c r="C73" i="1"/>
  <c r="M72" i="1"/>
  <c r="U72" i="1" s="1"/>
  <c r="L72" i="1"/>
  <c r="T72" i="1" s="1"/>
  <c r="K72" i="1"/>
  <c r="S72" i="1" s="1"/>
  <c r="J72" i="1"/>
  <c r="R72" i="1" s="1"/>
  <c r="I72" i="1"/>
  <c r="V72" i="1" s="1"/>
  <c r="H72" i="1"/>
  <c r="G72" i="1"/>
  <c r="F72" i="1"/>
  <c r="E72" i="1"/>
  <c r="D72" i="1"/>
  <c r="C72" i="1"/>
  <c r="M71" i="1"/>
  <c r="U71" i="1" s="1"/>
  <c r="L71" i="1"/>
  <c r="T71" i="1" s="1"/>
  <c r="K71" i="1"/>
  <c r="S71" i="1" s="1"/>
  <c r="J71" i="1"/>
  <c r="R71" i="1" s="1"/>
  <c r="I71" i="1"/>
  <c r="H71" i="1"/>
  <c r="G71" i="1"/>
  <c r="F71" i="1"/>
  <c r="E71" i="1"/>
  <c r="D71" i="1"/>
  <c r="C71" i="1"/>
  <c r="M70" i="1"/>
  <c r="U70" i="1" s="1"/>
  <c r="L70" i="1"/>
  <c r="T70" i="1" s="1"/>
  <c r="K70" i="1"/>
  <c r="S70" i="1" s="1"/>
  <c r="J70" i="1"/>
  <c r="R70" i="1" s="1"/>
  <c r="I70" i="1"/>
  <c r="V70" i="1" s="1"/>
  <c r="H70" i="1"/>
  <c r="G70" i="1"/>
  <c r="F70" i="1"/>
  <c r="E70" i="1"/>
  <c r="D70" i="1"/>
  <c r="C70" i="1"/>
  <c r="M69" i="1"/>
  <c r="U69" i="1" s="1"/>
  <c r="L69" i="1"/>
  <c r="T69" i="1" s="1"/>
  <c r="K69" i="1"/>
  <c r="S69" i="1" s="1"/>
  <c r="J69" i="1"/>
  <c r="R69" i="1" s="1"/>
  <c r="I69" i="1"/>
  <c r="V69" i="1" s="1"/>
  <c r="H69" i="1"/>
  <c r="G69" i="1"/>
  <c r="F69" i="1"/>
  <c r="E69" i="1"/>
  <c r="D69" i="1"/>
  <c r="C69" i="1"/>
  <c r="X68" i="1"/>
  <c r="M68" i="1"/>
  <c r="U68" i="1" s="1"/>
  <c r="L68" i="1"/>
  <c r="T68" i="1" s="1"/>
  <c r="K68" i="1"/>
  <c r="S68" i="1" s="1"/>
  <c r="J68" i="1"/>
  <c r="R68" i="1" s="1"/>
  <c r="I68" i="1"/>
  <c r="Y68" i="1" s="1"/>
  <c r="H68" i="1"/>
  <c r="G68" i="1"/>
  <c r="F68" i="1"/>
  <c r="E68" i="1"/>
  <c r="D68" i="1"/>
  <c r="C68" i="1"/>
  <c r="M67" i="1"/>
  <c r="U67" i="1" s="1"/>
  <c r="L67" i="1"/>
  <c r="T67" i="1" s="1"/>
  <c r="K67" i="1"/>
  <c r="S67" i="1" s="1"/>
  <c r="J67" i="1"/>
  <c r="R67" i="1" s="1"/>
  <c r="I67" i="1"/>
  <c r="Y67" i="1" s="1"/>
  <c r="H67" i="1"/>
  <c r="G67" i="1"/>
  <c r="F67" i="1"/>
  <c r="E67" i="1"/>
  <c r="D67" i="1"/>
  <c r="C67" i="1"/>
  <c r="M66" i="1"/>
  <c r="U66" i="1" s="1"/>
  <c r="L66" i="1"/>
  <c r="T66" i="1" s="1"/>
  <c r="K66" i="1"/>
  <c r="S66" i="1" s="1"/>
  <c r="J66" i="1"/>
  <c r="R66" i="1" s="1"/>
  <c r="I66" i="1"/>
  <c r="W66" i="1" s="1"/>
  <c r="H66" i="1"/>
  <c r="G66" i="1"/>
  <c r="F66" i="1"/>
  <c r="E66" i="1"/>
  <c r="D66" i="1"/>
  <c r="C66" i="1"/>
  <c r="M65" i="1"/>
  <c r="U65" i="1" s="1"/>
  <c r="L65" i="1"/>
  <c r="T65" i="1" s="1"/>
  <c r="K65" i="1"/>
  <c r="S65" i="1" s="1"/>
  <c r="J65" i="1"/>
  <c r="R65" i="1" s="1"/>
  <c r="I65" i="1"/>
  <c r="H65" i="1"/>
  <c r="G65" i="1"/>
  <c r="F65" i="1"/>
  <c r="E65" i="1"/>
  <c r="D65" i="1"/>
  <c r="C65" i="1"/>
  <c r="M64" i="1"/>
  <c r="U64" i="1" s="1"/>
  <c r="L64" i="1"/>
  <c r="T64" i="1" s="1"/>
  <c r="K64" i="1"/>
  <c r="S64" i="1" s="1"/>
  <c r="J64" i="1"/>
  <c r="R64" i="1" s="1"/>
  <c r="I64" i="1"/>
  <c r="Y64" i="1" s="1"/>
  <c r="H64" i="1"/>
  <c r="G64" i="1"/>
  <c r="F64" i="1"/>
  <c r="E64" i="1"/>
  <c r="D64" i="1"/>
  <c r="C64" i="1"/>
  <c r="M63" i="1"/>
  <c r="U63" i="1" s="1"/>
  <c r="L63" i="1"/>
  <c r="T63" i="1" s="1"/>
  <c r="K63" i="1"/>
  <c r="S63" i="1" s="1"/>
  <c r="J63" i="1"/>
  <c r="R63" i="1" s="1"/>
  <c r="I63" i="1"/>
  <c r="W63" i="1" s="1"/>
  <c r="H63" i="1"/>
  <c r="G63" i="1"/>
  <c r="F63" i="1"/>
  <c r="E63" i="1"/>
  <c r="D63" i="1"/>
  <c r="C63" i="1"/>
  <c r="M62" i="1"/>
  <c r="U62" i="1" s="1"/>
  <c r="L62" i="1"/>
  <c r="T62" i="1" s="1"/>
  <c r="K62" i="1"/>
  <c r="S62" i="1" s="1"/>
  <c r="J62" i="1"/>
  <c r="R62" i="1" s="1"/>
  <c r="I62" i="1"/>
  <c r="V62" i="1" s="1"/>
  <c r="H62" i="1"/>
  <c r="G62" i="1"/>
  <c r="F62" i="1"/>
  <c r="E62" i="1"/>
  <c r="D62" i="1"/>
  <c r="C62" i="1"/>
  <c r="M61" i="1"/>
  <c r="U61" i="1" s="1"/>
  <c r="L61" i="1"/>
  <c r="T61" i="1" s="1"/>
  <c r="K61" i="1"/>
  <c r="S61" i="1" s="1"/>
  <c r="J61" i="1"/>
  <c r="R61" i="1" s="1"/>
  <c r="I61" i="1"/>
  <c r="X61" i="1" s="1"/>
  <c r="H61" i="1"/>
  <c r="G61" i="1"/>
  <c r="F61" i="1"/>
  <c r="E61" i="1"/>
  <c r="D61" i="1"/>
  <c r="C61" i="1"/>
  <c r="M60" i="1"/>
  <c r="U60" i="1" s="1"/>
  <c r="L60" i="1"/>
  <c r="T60" i="1" s="1"/>
  <c r="K60" i="1"/>
  <c r="S60" i="1" s="1"/>
  <c r="J60" i="1"/>
  <c r="R60" i="1" s="1"/>
  <c r="I60" i="1"/>
  <c r="V60" i="1" s="1"/>
  <c r="H60" i="1"/>
  <c r="G60" i="1"/>
  <c r="F60" i="1"/>
  <c r="E60" i="1"/>
  <c r="D60" i="1"/>
  <c r="C60" i="1"/>
  <c r="M59" i="1"/>
  <c r="U59" i="1" s="1"/>
  <c r="L59" i="1"/>
  <c r="T59" i="1" s="1"/>
  <c r="K59" i="1"/>
  <c r="S59" i="1" s="1"/>
  <c r="J59" i="1"/>
  <c r="R59" i="1" s="1"/>
  <c r="I59" i="1"/>
  <c r="Y59" i="1" s="1"/>
  <c r="H59" i="1"/>
  <c r="G59" i="1"/>
  <c r="F59" i="1"/>
  <c r="E59" i="1"/>
  <c r="D59" i="1"/>
  <c r="C59" i="1"/>
  <c r="M58" i="1"/>
  <c r="U58" i="1" s="1"/>
  <c r="L58" i="1"/>
  <c r="T58" i="1" s="1"/>
  <c r="K58" i="1"/>
  <c r="S58" i="1" s="1"/>
  <c r="J58" i="1"/>
  <c r="R58" i="1" s="1"/>
  <c r="I58" i="1"/>
  <c r="X58" i="1" s="1"/>
  <c r="H58" i="1"/>
  <c r="G58" i="1"/>
  <c r="F58" i="1"/>
  <c r="E58" i="1"/>
  <c r="D58" i="1"/>
  <c r="C58" i="1"/>
  <c r="M57" i="1"/>
  <c r="U57" i="1" s="1"/>
  <c r="L57" i="1"/>
  <c r="T57" i="1" s="1"/>
  <c r="K57" i="1"/>
  <c r="S57" i="1" s="1"/>
  <c r="J57" i="1"/>
  <c r="R57" i="1" s="1"/>
  <c r="I57" i="1"/>
  <c r="V57" i="1" s="1"/>
  <c r="H57" i="1"/>
  <c r="G57" i="1"/>
  <c r="F57" i="1"/>
  <c r="E57" i="1"/>
  <c r="D57" i="1"/>
  <c r="C57" i="1"/>
  <c r="M56" i="1"/>
  <c r="U56" i="1" s="1"/>
  <c r="L56" i="1"/>
  <c r="T56" i="1" s="1"/>
  <c r="K56" i="1"/>
  <c r="S56" i="1" s="1"/>
  <c r="J56" i="1"/>
  <c r="R56" i="1" s="1"/>
  <c r="I56" i="1"/>
  <c r="Y56" i="1" s="1"/>
  <c r="H56" i="1"/>
  <c r="G56" i="1"/>
  <c r="F56" i="1"/>
  <c r="E56" i="1"/>
  <c r="D56" i="1"/>
  <c r="C56" i="1"/>
  <c r="M55" i="1"/>
  <c r="U55" i="1" s="1"/>
  <c r="L55" i="1"/>
  <c r="T55" i="1" s="1"/>
  <c r="K55" i="1"/>
  <c r="S55" i="1" s="1"/>
  <c r="J55" i="1"/>
  <c r="R55" i="1" s="1"/>
  <c r="I55" i="1"/>
  <c r="H55" i="1"/>
  <c r="G55" i="1"/>
  <c r="F55" i="1"/>
  <c r="E55" i="1"/>
  <c r="D55" i="1"/>
  <c r="C55" i="1"/>
  <c r="M54" i="1"/>
  <c r="U54" i="1" s="1"/>
  <c r="L54" i="1"/>
  <c r="T54" i="1" s="1"/>
  <c r="K54" i="1"/>
  <c r="S54" i="1" s="1"/>
  <c r="J54" i="1"/>
  <c r="R54" i="1" s="1"/>
  <c r="I54" i="1"/>
  <c r="Y54" i="1" s="1"/>
  <c r="H54" i="1"/>
  <c r="G54" i="1"/>
  <c r="F54" i="1"/>
  <c r="E54" i="1"/>
  <c r="D54" i="1"/>
  <c r="C54" i="1"/>
  <c r="M53" i="1"/>
  <c r="U53" i="1" s="1"/>
  <c r="L53" i="1"/>
  <c r="T53" i="1" s="1"/>
  <c r="K53" i="1"/>
  <c r="S53" i="1" s="1"/>
  <c r="J53" i="1"/>
  <c r="R53" i="1" s="1"/>
  <c r="I53" i="1"/>
  <c r="Y53" i="1" s="1"/>
  <c r="H53" i="1"/>
  <c r="G53" i="1"/>
  <c r="F53" i="1"/>
  <c r="E53" i="1"/>
  <c r="D53" i="1"/>
  <c r="C53" i="1"/>
  <c r="M52" i="1"/>
  <c r="U52" i="1" s="1"/>
  <c r="L52" i="1"/>
  <c r="T52" i="1" s="1"/>
  <c r="K52" i="1"/>
  <c r="S52" i="1" s="1"/>
  <c r="J52" i="1"/>
  <c r="R52" i="1" s="1"/>
  <c r="I52" i="1"/>
  <c r="V52" i="1" s="1"/>
  <c r="H52" i="1"/>
  <c r="G52" i="1"/>
  <c r="F52" i="1"/>
  <c r="E52" i="1"/>
  <c r="D52" i="1"/>
  <c r="C52" i="1"/>
  <c r="M51" i="1"/>
  <c r="U51" i="1" s="1"/>
  <c r="L51" i="1"/>
  <c r="T51" i="1" s="1"/>
  <c r="K51" i="1"/>
  <c r="S51" i="1" s="1"/>
  <c r="J51" i="1"/>
  <c r="R51" i="1" s="1"/>
  <c r="I51" i="1"/>
  <c r="Y51" i="1" s="1"/>
  <c r="H51" i="1"/>
  <c r="G51" i="1"/>
  <c r="F51" i="1"/>
  <c r="E51" i="1"/>
  <c r="D51" i="1"/>
  <c r="C51" i="1"/>
  <c r="M50" i="1"/>
  <c r="U50" i="1" s="1"/>
  <c r="L50" i="1"/>
  <c r="T50" i="1" s="1"/>
  <c r="K50" i="1"/>
  <c r="S50" i="1" s="1"/>
  <c r="J50" i="1"/>
  <c r="R50" i="1" s="1"/>
  <c r="I50" i="1"/>
  <c r="X50" i="1" s="1"/>
  <c r="H50" i="1"/>
  <c r="G50" i="1"/>
  <c r="F50" i="1"/>
  <c r="E50" i="1"/>
  <c r="D50" i="1"/>
  <c r="C50" i="1"/>
  <c r="M49" i="1"/>
  <c r="U49" i="1" s="1"/>
  <c r="L49" i="1"/>
  <c r="T49" i="1" s="1"/>
  <c r="K49" i="1"/>
  <c r="S49" i="1" s="1"/>
  <c r="J49" i="1"/>
  <c r="R49" i="1" s="1"/>
  <c r="I49" i="1"/>
  <c r="Y49" i="1" s="1"/>
  <c r="H49" i="1"/>
  <c r="G49" i="1"/>
  <c r="F49" i="1"/>
  <c r="E49" i="1"/>
  <c r="D49" i="1"/>
  <c r="C49" i="1"/>
  <c r="M48" i="1"/>
  <c r="U48" i="1" s="1"/>
  <c r="L48" i="1"/>
  <c r="T48" i="1" s="1"/>
  <c r="K48" i="1"/>
  <c r="S48" i="1" s="1"/>
  <c r="J48" i="1"/>
  <c r="R48" i="1" s="1"/>
  <c r="I48" i="1"/>
  <c r="Y48" i="1" s="1"/>
  <c r="H48" i="1"/>
  <c r="G48" i="1"/>
  <c r="F48" i="1"/>
  <c r="E48" i="1"/>
  <c r="D48" i="1"/>
  <c r="C48" i="1"/>
  <c r="M47" i="1"/>
  <c r="U47" i="1" s="1"/>
  <c r="L47" i="1"/>
  <c r="T47" i="1" s="1"/>
  <c r="K47" i="1"/>
  <c r="S47" i="1" s="1"/>
  <c r="J47" i="1"/>
  <c r="R47" i="1" s="1"/>
  <c r="I47" i="1"/>
  <c r="H47" i="1"/>
  <c r="G47" i="1"/>
  <c r="F47" i="1"/>
  <c r="E47" i="1"/>
  <c r="D47" i="1"/>
  <c r="C47" i="1"/>
  <c r="M46" i="1"/>
  <c r="U46" i="1" s="1"/>
  <c r="L46" i="1"/>
  <c r="T46" i="1" s="1"/>
  <c r="K46" i="1"/>
  <c r="S46" i="1" s="1"/>
  <c r="J46" i="1"/>
  <c r="R46" i="1" s="1"/>
  <c r="I46" i="1"/>
  <c r="H46" i="1"/>
  <c r="G46" i="1"/>
  <c r="F46" i="1"/>
  <c r="E46" i="1"/>
  <c r="D46" i="1"/>
  <c r="C46" i="1"/>
  <c r="M45" i="1"/>
  <c r="U45" i="1" s="1"/>
  <c r="L45" i="1"/>
  <c r="T45" i="1" s="1"/>
  <c r="K45" i="1"/>
  <c r="S45" i="1" s="1"/>
  <c r="J45" i="1"/>
  <c r="R45" i="1" s="1"/>
  <c r="I45" i="1"/>
  <c r="V45" i="1" s="1"/>
  <c r="H45" i="1"/>
  <c r="G45" i="1"/>
  <c r="F45" i="1"/>
  <c r="E45" i="1"/>
  <c r="D45" i="1"/>
  <c r="C45" i="1"/>
  <c r="M44" i="1"/>
  <c r="U44" i="1" s="1"/>
  <c r="L44" i="1"/>
  <c r="T44" i="1" s="1"/>
  <c r="K44" i="1"/>
  <c r="S44" i="1" s="1"/>
  <c r="J44" i="1"/>
  <c r="R44" i="1" s="1"/>
  <c r="I44" i="1"/>
  <c r="X44" i="1" s="1"/>
  <c r="H44" i="1"/>
  <c r="G44" i="1"/>
  <c r="F44" i="1"/>
  <c r="E44" i="1"/>
  <c r="D44" i="1"/>
  <c r="C44" i="1"/>
  <c r="M43" i="1"/>
  <c r="U43" i="1" s="1"/>
  <c r="L43" i="1"/>
  <c r="T43" i="1" s="1"/>
  <c r="K43" i="1"/>
  <c r="S43" i="1" s="1"/>
  <c r="J43" i="1"/>
  <c r="R43" i="1" s="1"/>
  <c r="I43" i="1"/>
  <c r="V43" i="1" s="1"/>
  <c r="H43" i="1"/>
  <c r="G43" i="1"/>
  <c r="F43" i="1"/>
  <c r="E43" i="1"/>
  <c r="D43" i="1"/>
  <c r="C43" i="1"/>
  <c r="M42" i="1"/>
  <c r="U42" i="1" s="1"/>
  <c r="L42" i="1"/>
  <c r="T42" i="1" s="1"/>
  <c r="K42" i="1"/>
  <c r="S42" i="1" s="1"/>
  <c r="J42" i="1"/>
  <c r="R42" i="1" s="1"/>
  <c r="I42" i="1"/>
  <c r="Y42" i="1" s="1"/>
  <c r="H42" i="1"/>
  <c r="G42" i="1"/>
  <c r="F42" i="1"/>
  <c r="E42" i="1"/>
  <c r="D42" i="1"/>
  <c r="C42" i="1"/>
  <c r="M41" i="1"/>
  <c r="U41" i="1" s="1"/>
  <c r="L41" i="1"/>
  <c r="T41" i="1" s="1"/>
  <c r="K41" i="1"/>
  <c r="S41" i="1" s="1"/>
  <c r="J41" i="1"/>
  <c r="R41" i="1" s="1"/>
  <c r="I41" i="1"/>
  <c r="V41" i="1" s="1"/>
  <c r="H41" i="1"/>
  <c r="G41" i="1"/>
  <c r="F41" i="1"/>
  <c r="E41" i="1"/>
  <c r="D41" i="1"/>
  <c r="C41" i="1"/>
  <c r="M40" i="1"/>
  <c r="U40" i="1" s="1"/>
  <c r="L40" i="1"/>
  <c r="T40" i="1" s="1"/>
  <c r="K40" i="1"/>
  <c r="S40" i="1" s="1"/>
  <c r="J40" i="1"/>
  <c r="R40" i="1" s="1"/>
  <c r="I40" i="1"/>
  <c r="X40" i="1" s="1"/>
  <c r="H40" i="1"/>
  <c r="G40" i="1"/>
  <c r="F40" i="1"/>
  <c r="E40" i="1"/>
  <c r="D40" i="1"/>
  <c r="C40" i="1"/>
  <c r="M39" i="1"/>
  <c r="U39" i="1" s="1"/>
  <c r="L39" i="1"/>
  <c r="T39" i="1" s="1"/>
  <c r="K39" i="1"/>
  <c r="S39" i="1" s="1"/>
  <c r="J39" i="1"/>
  <c r="R39" i="1" s="1"/>
  <c r="I39" i="1"/>
  <c r="Y39" i="1" s="1"/>
  <c r="H39" i="1"/>
  <c r="G39" i="1"/>
  <c r="F39" i="1"/>
  <c r="E39" i="1"/>
  <c r="D39" i="1"/>
  <c r="C39" i="1"/>
  <c r="M38" i="1"/>
  <c r="U38" i="1" s="1"/>
  <c r="L38" i="1"/>
  <c r="T38" i="1" s="1"/>
  <c r="K38" i="1"/>
  <c r="S38" i="1" s="1"/>
  <c r="J38" i="1"/>
  <c r="R38" i="1" s="1"/>
  <c r="I38" i="1"/>
  <c r="W38" i="1" s="1"/>
  <c r="H38" i="1"/>
  <c r="G38" i="1"/>
  <c r="F38" i="1"/>
  <c r="E38" i="1"/>
  <c r="D38" i="1"/>
  <c r="C38" i="1"/>
  <c r="M37" i="1"/>
  <c r="U37" i="1" s="1"/>
  <c r="L37" i="1"/>
  <c r="T37" i="1" s="1"/>
  <c r="K37" i="1"/>
  <c r="S37" i="1" s="1"/>
  <c r="J37" i="1"/>
  <c r="R37" i="1" s="1"/>
  <c r="I37" i="1"/>
  <c r="X37" i="1" s="1"/>
  <c r="H37" i="1"/>
  <c r="G37" i="1"/>
  <c r="F37" i="1"/>
  <c r="E37" i="1"/>
  <c r="D37" i="1"/>
  <c r="C37" i="1"/>
  <c r="M36" i="1"/>
  <c r="U36" i="1" s="1"/>
  <c r="L36" i="1"/>
  <c r="T36" i="1" s="1"/>
  <c r="K36" i="1"/>
  <c r="S36" i="1" s="1"/>
  <c r="J36" i="1"/>
  <c r="R36" i="1" s="1"/>
  <c r="I36" i="1"/>
  <c r="H36" i="1"/>
  <c r="G36" i="1"/>
  <c r="F36" i="1"/>
  <c r="E36" i="1"/>
  <c r="D36" i="1"/>
  <c r="C36" i="1"/>
  <c r="M35" i="1"/>
  <c r="U35" i="1" s="1"/>
  <c r="L35" i="1"/>
  <c r="T35" i="1" s="1"/>
  <c r="K35" i="1"/>
  <c r="S35" i="1" s="1"/>
  <c r="J35" i="1"/>
  <c r="R35" i="1" s="1"/>
  <c r="I35" i="1"/>
  <c r="Y35" i="1" s="1"/>
  <c r="H35" i="1"/>
  <c r="G35" i="1"/>
  <c r="F35" i="1"/>
  <c r="E35" i="1"/>
  <c r="D35" i="1"/>
  <c r="C35" i="1"/>
  <c r="M34" i="1"/>
  <c r="U34" i="1" s="1"/>
  <c r="L34" i="1"/>
  <c r="T34" i="1" s="1"/>
  <c r="K34" i="1"/>
  <c r="S34" i="1" s="1"/>
  <c r="J34" i="1"/>
  <c r="R34" i="1" s="1"/>
  <c r="I34" i="1"/>
  <c r="X34" i="1" s="1"/>
  <c r="H34" i="1"/>
  <c r="G34" i="1"/>
  <c r="F34" i="1"/>
  <c r="E34" i="1"/>
  <c r="D34" i="1"/>
  <c r="C34" i="1"/>
  <c r="M33" i="1"/>
  <c r="U33" i="1" s="1"/>
  <c r="L33" i="1"/>
  <c r="T33" i="1" s="1"/>
  <c r="K33" i="1"/>
  <c r="S33" i="1" s="1"/>
  <c r="J33" i="1"/>
  <c r="R33" i="1" s="1"/>
  <c r="I33" i="1"/>
  <c r="V33" i="1" s="1"/>
  <c r="H33" i="1"/>
  <c r="G33" i="1"/>
  <c r="F33" i="1"/>
  <c r="E33" i="1"/>
  <c r="D33" i="1"/>
  <c r="C33" i="1"/>
  <c r="M32" i="1"/>
  <c r="U32" i="1" s="1"/>
  <c r="L32" i="1"/>
  <c r="T32" i="1" s="1"/>
  <c r="K32" i="1"/>
  <c r="S32" i="1" s="1"/>
  <c r="J32" i="1"/>
  <c r="R32" i="1" s="1"/>
  <c r="I32" i="1"/>
  <c r="Y32" i="1" s="1"/>
  <c r="H32" i="1"/>
  <c r="G32" i="1"/>
  <c r="F32" i="1"/>
  <c r="E32" i="1"/>
  <c r="D32" i="1"/>
  <c r="C32" i="1"/>
  <c r="M31" i="1"/>
  <c r="U31" i="1" s="1"/>
  <c r="L31" i="1"/>
  <c r="T31" i="1" s="1"/>
  <c r="K31" i="1"/>
  <c r="S31" i="1" s="1"/>
  <c r="J31" i="1"/>
  <c r="R31" i="1" s="1"/>
  <c r="I31" i="1"/>
  <c r="X31" i="1" s="1"/>
  <c r="H31" i="1"/>
  <c r="G31" i="1"/>
  <c r="F31" i="1"/>
  <c r="E31" i="1"/>
  <c r="D31" i="1"/>
  <c r="C31" i="1"/>
  <c r="M30" i="1"/>
  <c r="U30" i="1" s="1"/>
  <c r="L30" i="1"/>
  <c r="T30" i="1" s="1"/>
  <c r="K30" i="1"/>
  <c r="S30" i="1" s="1"/>
  <c r="J30" i="1"/>
  <c r="R30" i="1" s="1"/>
  <c r="I30" i="1"/>
  <c r="Y30" i="1" s="1"/>
  <c r="H30" i="1"/>
  <c r="G30" i="1"/>
  <c r="F30" i="1"/>
  <c r="E30" i="1"/>
  <c r="D30" i="1"/>
  <c r="C30" i="1"/>
  <c r="M29" i="1"/>
  <c r="U29" i="1" s="1"/>
  <c r="L29" i="1"/>
  <c r="T29" i="1" s="1"/>
  <c r="K29" i="1"/>
  <c r="S29" i="1" s="1"/>
  <c r="J29" i="1"/>
  <c r="R29" i="1" s="1"/>
  <c r="I29" i="1"/>
  <c r="H29" i="1"/>
  <c r="G29" i="1"/>
  <c r="F29" i="1"/>
  <c r="E29" i="1"/>
  <c r="D29" i="1"/>
  <c r="C29" i="1"/>
  <c r="M28" i="1"/>
  <c r="U28" i="1" s="1"/>
  <c r="L28" i="1"/>
  <c r="T28" i="1" s="1"/>
  <c r="K28" i="1"/>
  <c r="S28" i="1" s="1"/>
  <c r="J28" i="1"/>
  <c r="R28" i="1" s="1"/>
  <c r="I28" i="1"/>
  <c r="W28" i="1" s="1"/>
  <c r="H28" i="1"/>
  <c r="G28" i="1"/>
  <c r="F28" i="1"/>
  <c r="E28" i="1"/>
  <c r="D28" i="1"/>
  <c r="C28" i="1"/>
  <c r="M27" i="1"/>
  <c r="U27" i="1" s="1"/>
  <c r="L27" i="1"/>
  <c r="T27" i="1" s="1"/>
  <c r="K27" i="1"/>
  <c r="S27" i="1" s="1"/>
  <c r="J27" i="1"/>
  <c r="R27" i="1" s="1"/>
  <c r="I27" i="1"/>
  <c r="Y27" i="1" s="1"/>
  <c r="H27" i="1"/>
  <c r="G27" i="1"/>
  <c r="F27" i="1"/>
  <c r="E27" i="1"/>
  <c r="D27" i="1"/>
  <c r="C27" i="1"/>
  <c r="M26" i="1"/>
  <c r="U26" i="1" s="1"/>
  <c r="L26" i="1"/>
  <c r="T26" i="1" s="1"/>
  <c r="K26" i="1"/>
  <c r="S26" i="1" s="1"/>
  <c r="J26" i="1"/>
  <c r="R26" i="1" s="1"/>
  <c r="I26" i="1"/>
  <c r="Y26" i="1" s="1"/>
  <c r="H26" i="1"/>
  <c r="G26" i="1"/>
  <c r="F26" i="1"/>
  <c r="E26" i="1"/>
  <c r="D26" i="1"/>
  <c r="C26" i="1"/>
  <c r="M25" i="1"/>
  <c r="U25" i="1" s="1"/>
  <c r="L25" i="1"/>
  <c r="T25" i="1" s="1"/>
  <c r="K25" i="1"/>
  <c r="S25" i="1" s="1"/>
  <c r="J25" i="1"/>
  <c r="R25" i="1" s="1"/>
  <c r="I25" i="1"/>
  <c r="W25" i="1" s="1"/>
  <c r="H25" i="1"/>
  <c r="G25" i="1"/>
  <c r="F25" i="1"/>
  <c r="E25" i="1"/>
  <c r="D25" i="1"/>
  <c r="C25" i="1"/>
  <c r="M24" i="1"/>
  <c r="U24" i="1" s="1"/>
  <c r="L24" i="1"/>
  <c r="T24" i="1" s="1"/>
  <c r="K24" i="1"/>
  <c r="S24" i="1" s="1"/>
  <c r="J24" i="1"/>
  <c r="R24" i="1" s="1"/>
  <c r="I24" i="1"/>
  <c r="X24" i="1" s="1"/>
  <c r="H24" i="1"/>
  <c r="G24" i="1"/>
  <c r="F24" i="1"/>
  <c r="E24" i="1"/>
  <c r="D24" i="1"/>
  <c r="C24" i="1"/>
  <c r="M23" i="1"/>
  <c r="U23" i="1" s="1"/>
  <c r="L23" i="1"/>
  <c r="T23" i="1" s="1"/>
  <c r="K23" i="1"/>
  <c r="S23" i="1" s="1"/>
  <c r="J23" i="1"/>
  <c r="R23" i="1" s="1"/>
  <c r="I23" i="1"/>
  <c r="H23" i="1"/>
  <c r="G23" i="1"/>
  <c r="F23" i="1"/>
  <c r="E23" i="1"/>
  <c r="D23" i="1"/>
  <c r="C23" i="1"/>
  <c r="M22" i="1"/>
  <c r="U22" i="1" s="1"/>
  <c r="L22" i="1"/>
  <c r="T22" i="1" s="1"/>
  <c r="K22" i="1"/>
  <c r="S22" i="1" s="1"/>
  <c r="J22" i="1"/>
  <c r="R22" i="1" s="1"/>
  <c r="I22" i="1"/>
  <c r="H22" i="1"/>
  <c r="G22" i="1"/>
  <c r="F22" i="1"/>
  <c r="E22" i="1"/>
  <c r="D22" i="1"/>
  <c r="C22" i="1"/>
  <c r="M21" i="1"/>
  <c r="U21" i="1" s="1"/>
  <c r="L21" i="1"/>
  <c r="T21" i="1" s="1"/>
  <c r="K21" i="1"/>
  <c r="S21" i="1" s="1"/>
  <c r="J21" i="1"/>
  <c r="R21" i="1" s="1"/>
  <c r="I21" i="1"/>
  <c r="W21" i="1" s="1"/>
  <c r="H21" i="1"/>
  <c r="G21" i="1"/>
  <c r="F21" i="1"/>
  <c r="E21" i="1"/>
  <c r="D21" i="1"/>
  <c r="M20" i="1"/>
  <c r="U20" i="1" s="1"/>
  <c r="L20" i="1"/>
  <c r="T20" i="1" s="1"/>
  <c r="K20" i="1"/>
  <c r="S20" i="1" s="1"/>
  <c r="J20" i="1"/>
  <c r="R20" i="1" s="1"/>
  <c r="I20" i="1"/>
  <c r="Y20" i="1" s="1"/>
  <c r="H20" i="1"/>
  <c r="G20" i="1"/>
  <c r="F20" i="1"/>
  <c r="D20" i="1"/>
  <c r="C20" i="1"/>
  <c r="M19" i="1"/>
  <c r="U19" i="1" s="1"/>
  <c r="L19" i="1"/>
  <c r="T19" i="1" s="1"/>
  <c r="K19" i="1"/>
  <c r="S19" i="1" s="1"/>
  <c r="J19" i="1"/>
  <c r="R19" i="1" s="1"/>
  <c r="I19" i="1"/>
  <c r="X19" i="1" s="1"/>
  <c r="H19" i="1"/>
  <c r="G19" i="1"/>
  <c r="F19" i="1"/>
  <c r="E19" i="1"/>
  <c r="D19" i="1"/>
  <c r="C19" i="1"/>
  <c r="M18" i="1"/>
  <c r="U18" i="1" s="1"/>
  <c r="L18" i="1"/>
  <c r="T18" i="1" s="1"/>
  <c r="K18" i="1"/>
  <c r="S18" i="1" s="1"/>
  <c r="J18" i="1"/>
  <c r="R18" i="1" s="1"/>
  <c r="I18" i="1"/>
  <c r="X18" i="1" s="1"/>
  <c r="H18" i="1"/>
  <c r="G18" i="1"/>
  <c r="F18" i="1"/>
  <c r="E18" i="1"/>
  <c r="D18" i="1"/>
  <c r="C18" i="1"/>
  <c r="M17" i="1"/>
  <c r="U17" i="1" s="1"/>
  <c r="L17" i="1"/>
  <c r="T17" i="1" s="1"/>
  <c r="K17" i="1"/>
  <c r="S17" i="1" s="1"/>
  <c r="J17" i="1"/>
  <c r="R17" i="1" s="1"/>
  <c r="I17" i="1"/>
  <c r="H17" i="1"/>
  <c r="G17" i="1"/>
  <c r="F17" i="1"/>
  <c r="E17" i="1"/>
  <c r="D17" i="1"/>
  <c r="C17" i="1"/>
  <c r="M16" i="1"/>
  <c r="U16" i="1" s="1"/>
  <c r="L16" i="1"/>
  <c r="T16" i="1" s="1"/>
  <c r="K16" i="1"/>
  <c r="S16" i="1" s="1"/>
  <c r="J16" i="1"/>
  <c r="R16" i="1" s="1"/>
  <c r="I16" i="1"/>
  <c r="Y16" i="1" s="1"/>
  <c r="H16" i="1"/>
  <c r="G16" i="1"/>
  <c r="F16" i="1"/>
  <c r="E16" i="1"/>
  <c r="D16" i="1"/>
  <c r="C16" i="1"/>
  <c r="U15" i="1"/>
  <c r="T15" i="1"/>
  <c r="S15" i="1"/>
  <c r="R15" i="1"/>
  <c r="I15" i="1"/>
  <c r="Y15" i="1" s="1"/>
  <c r="H15" i="1"/>
  <c r="G15" i="1"/>
  <c r="F15" i="1"/>
  <c r="E15" i="1"/>
  <c r="D15" i="1"/>
  <c r="C15" i="1"/>
  <c r="U14" i="1"/>
  <c r="T14" i="1"/>
  <c r="S14" i="1"/>
  <c r="R14" i="1"/>
  <c r="I14" i="1"/>
  <c r="Y14" i="1" s="1"/>
  <c r="H14" i="1"/>
  <c r="G14" i="1"/>
  <c r="F14" i="1"/>
  <c r="E14" i="1"/>
  <c r="D14" i="1"/>
  <c r="C14" i="1"/>
  <c r="V238" i="1" l="1"/>
  <c r="Y24" i="1"/>
  <c r="X26" i="1"/>
  <c r="X45" i="1"/>
  <c r="Y72" i="1"/>
  <c r="W68" i="1"/>
  <c r="V83" i="1"/>
  <c r="X78" i="1"/>
  <c r="X147" i="1"/>
  <c r="V161" i="1"/>
  <c r="W78" i="1"/>
  <c r="Y160" i="1"/>
  <c r="X161" i="1"/>
  <c r="W105" i="1"/>
  <c r="Y45" i="1"/>
  <c r="W72" i="1"/>
  <c r="X141" i="1"/>
  <c r="X72" i="1"/>
  <c r="X75" i="1"/>
  <c r="X60" i="1"/>
  <c r="W97" i="1"/>
  <c r="X97" i="1"/>
  <c r="W37" i="1"/>
  <c r="W54" i="1"/>
  <c r="X35" i="1"/>
  <c r="X54" i="1"/>
  <c r="Y61" i="1"/>
  <c r="Y93" i="1"/>
  <c r="Y181" i="1"/>
  <c r="W58" i="1"/>
  <c r="V54" i="1"/>
  <c r="Y60" i="1"/>
  <c r="X93" i="1"/>
  <c r="W168" i="1"/>
  <c r="X171" i="1"/>
  <c r="Y58" i="1"/>
  <c r="W35" i="1"/>
  <c r="W61" i="1"/>
  <c r="X92" i="1"/>
  <c r="X107" i="1"/>
  <c r="V147" i="1"/>
  <c r="W130" i="1"/>
  <c r="V178" i="1"/>
  <c r="W180" i="1"/>
  <c r="Y189" i="1"/>
  <c r="W219" i="1"/>
  <c r="W32" i="1"/>
  <c r="W42" i="1"/>
  <c r="X133" i="1"/>
  <c r="W155" i="1"/>
  <c r="W178" i="1"/>
  <c r="W192" i="1"/>
  <c r="X219" i="1"/>
  <c r="V21" i="1"/>
  <c r="X42" i="1"/>
  <c r="W44" i="1"/>
  <c r="V104" i="1"/>
  <c r="X111" i="1"/>
  <c r="W115" i="1"/>
  <c r="X155" i="1"/>
  <c r="X159" i="1"/>
  <c r="V160" i="1"/>
  <c r="Y222" i="1"/>
  <c r="W189" i="1"/>
  <c r="V130" i="1"/>
  <c r="X132" i="1"/>
  <c r="W24" i="1"/>
  <c r="V50" i="1"/>
  <c r="X87" i="1"/>
  <c r="Y101" i="1"/>
  <c r="W104" i="1"/>
  <c r="X115" i="1"/>
  <c r="Y155" i="1"/>
  <c r="W156" i="1"/>
  <c r="W160" i="1"/>
  <c r="W165" i="1"/>
  <c r="V166" i="1"/>
  <c r="W181" i="1"/>
  <c r="W132" i="1"/>
  <c r="X189" i="1"/>
  <c r="V24" i="1"/>
  <c r="Y33" i="1"/>
  <c r="V35" i="1"/>
  <c r="W45" i="1"/>
  <c r="X67" i="1"/>
  <c r="V68" i="1"/>
  <c r="V97" i="1"/>
  <c r="X104" i="1"/>
  <c r="Y115" i="1"/>
  <c r="W166" i="1"/>
  <c r="W171" i="1"/>
  <c r="X173" i="1"/>
  <c r="X181" i="1"/>
  <c r="X224" i="1"/>
  <c r="X135" i="1"/>
  <c r="V184" i="1"/>
  <c r="W48" i="1"/>
  <c r="V56" i="1"/>
  <c r="V136" i="1"/>
  <c r="W56" i="1"/>
  <c r="V64" i="1"/>
  <c r="Y162" i="1"/>
  <c r="X185" i="1"/>
  <c r="V195" i="1"/>
  <c r="V16" i="1"/>
  <c r="V19" i="1"/>
  <c r="X28" i="1"/>
  <c r="Y31" i="1"/>
  <c r="V49" i="1"/>
  <c r="X56" i="1"/>
  <c r="W57" i="1"/>
  <c r="W64" i="1"/>
  <c r="W74" i="1"/>
  <c r="W83" i="1"/>
  <c r="W85" i="1"/>
  <c r="Y108" i="1"/>
  <c r="X109" i="1"/>
  <c r="X110" i="1"/>
  <c r="W126" i="1"/>
  <c r="V137" i="1"/>
  <c r="V173" i="1"/>
  <c r="V176" i="1"/>
  <c r="V74" i="1"/>
  <c r="W136" i="1"/>
  <c r="W16" i="1"/>
  <c r="W19" i="1"/>
  <c r="W49" i="1"/>
  <c r="X57" i="1"/>
  <c r="X64" i="1"/>
  <c r="V66" i="1"/>
  <c r="X74" i="1"/>
  <c r="X85" i="1"/>
  <c r="Y110" i="1"/>
  <c r="X126" i="1"/>
  <c r="W137" i="1"/>
  <c r="V154" i="1"/>
  <c r="W176" i="1"/>
  <c r="W108" i="1"/>
  <c r="W31" i="1"/>
  <c r="V125" i="1"/>
  <c r="V126" i="1"/>
  <c r="Y19" i="1"/>
  <c r="V20" i="1"/>
  <c r="X49" i="1"/>
  <c r="Y57" i="1"/>
  <c r="V67" i="1"/>
  <c r="V75" i="1"/>
  <c r="W100" i="1"/>
  <c r="V111" i="1"/>
  <c r="X137" i="1"/>
  <c r="W154" i="1"/>
  <c r="W164" i="1"/>
  <c r="X176" i="1"/>
  <c r="V197" i="1"/>
  <c r="V214" i="1"/>
  <c r="V233" i="1"/>
  <c r="V185" i="1"/>
  <c r="X48" i="1"/>
  <c r="X108" i="1"/>
  <c r="W20" i="1"/>
  <c r="V32" i="1"/>
  <c r="V42" i="1"/>
  <c r="V58" i="1"/>
  <c r="W67" i="1"/>
  <c r="W75" i="1"/>
  <c r="W111" i="1"/>
  <c r="W214" i="1"/>
  <c r="V219" i="1"/>
  <c r="W239" i="1"/>
  <c r="V239" i="1"/>
  <c r="X241" i="1"/>
  <c r="V241" i="1"/>
  <c r="W118" i="1"/>
  <c r="X114" i="1"/>
  <c r="Y114" i="1"/>
  <c r="Y136" i="1"/>
  <c r="Y183" i="1"/>
  <c r="W183" i="1"/>
  <c r="V183" i="1"/>
  <c r="Y207" i="1"/>
  <c r="X207" i="1"/>
  <c r="W207" i="1"/>
  <c r="V207" i="1"/>
  <c r="Y236" i="1"/>
  <c r="Y47" i="1"/>
  <c r="W47" i="1"/>
  <c r="V47" i="1"/>
  <c r="V71" i="1"/>
  <c r="W71" i="1"/>
  <c r="X76" i="1"/>
  <c r="W76" i="1"/>
  <c r="V76" i="1"/>
  <c r="V78" i="1"/>
  <c r="Y102" i="1"/>
  <c r="X102" i="1"/>
  <c r="Y141" i="1"/>
  <c r="X244" i="1"/>
  <c r="Y23" i="1"/>
  <c r="X23" i="1"/>
  <c r="Y174" i="1"/>
  <c r="W174" i="1"/>
  <c r="X229" i="1"/>
  <c r="Y229" i="1"/>
  <c r="V29" i="1"/>
  <c r="Y29" i="1"/>
  <c r="X29" i="1"/>
  <c r="Y190" i="1"/>
  <c r="V190" i="1"/>
  <c r="V23" i="1"/>
  <c r="W23" i="1"/>
  <c r="V30" i="1"/>
  <c r="W125" i="1"/>
  <c r="X125" i="1"/>
  <c r="Y212" i="1"/>
  <c r="W212" i="1"/>
  <c r="V212" i="1"/>
  <c r="Y70" i="1"/>
  <c r="W124" i="1"/>
  <c r="V124" i="1"/>
  <c r="V128" i="1"/>
  <c r="V165" i="1"/>
  <c r="Y165" i="1"/>
  <c r="Y179" i="1"/>
  <c r="X179" i="1"/>
  <c r="V179" i="1"/>
  <c r="W179" i="1"/>
  <c r="X183" i="1"/>
  <c r="Y186" i="1"/>
  <c r="X186" i="1"/>
  <c r="Y40" i="1"/>
  <c r="V40" i="1"/>
  <c r="Y231" i="1"/>
  <c r="V231" i="1"/>
  <c r="Y22" i="1"/>
  <c r="X22" i="1"/>
  <c r="Y149" i="1"/>
  <c r="X149" i="1"/>
  <c r="Y198" i="1"/>
  <c r="V198" i="1"/>
  <c r="X198" i="1"/>
  <c r="W198" i="1"/>
  <c r="Y200" i="1"/>
  <c r="W200" i="1"/>
  <c r="Y25" i="1"/>
  <c r="X25" i="1"/>
  <c r="V114" i="1"/>
  <c r="X118" i="1"/>
  <c r="V118" i="1"/>
  <c r="Y226" i="1"/>
  <c r="V226" i="1"/>
  <c r="W29" i="1"/>
  <c r="Y36" i="1"/>
  <c r="X36" i="1"/>
  <c r="W36" i="1"/>
  <c r="V36" i="1"/>
  <c r="W40" i="1"/>
  <c r="Y66" i="1"/>
  <c r="X66" i="1"/>
  <c r="X117" i="1"/>
  <c r="Y117" i="1"/>
  <c r="W117" i="1"/>
  <c r="V117" i="1"/>
  <c r="X182" i="1"/>
  <c r="Y239" i="1"/>
  <c r="X16" i="1"/>
  <c r="X30" i="1"/>
  <c r="X43" i="1"/>
  <c r="Y43" i="1"/>
  <c r="W43" i="1"/>
  <c r="V73" i="1"/>
  <c r="Y73" i="1"/>
  <c r="X73" i="1"/>
  <c r="W73" i="1"/>
  <c r="V100" i="1"/>
  <c r="X100" i="1"/>
  <c r="V103" i="1"/>
  <c r="X105" i="1"/>
  <c r="Y105" i="1"/>
  <c r="W128" i="1"/>
  <c r="X134" i="1"/>
  <c r="W184" i="1"/>
  <c r="V205" i="1"/>
  <c r="Y205" i="1"/>
  <c r="V209" i="1"/>
  <c r="X231" i="1"/>
  <c r="W241" i="1"/>
  <c r="Y63" i="1"/>
  <c r="X63" i="1"/>
  <c r="V121" i="1"/>
  <c r="Y121" i="1"/>
  <c r="V17" i="1"/>
  <c r="Y17" i="1"/>
  <c r="Y90" i="1"/>
  <c r="V90" i="1"/>
  <c r="Y116" i="1"/>
  <c r="X116" i="1"/>
  <c r="W217" i="1"/>
  <c r="V217" i="1"/>
  <c r="Y123" i="1"/>
  <c r="X123" i="1"/>
  <c r="W123" i="1"/>
  <c r="Y230" i="1"/>
  <c r="Y37" i="1"/>
  <c r="V37" i="1"/>
  <c r="Y92" i="1"/>
  <c r="W92" i="1"/>
  <c r="Y99" i="1"/>
  <c r="W99" i="1"/>
  <c r="V99" i="1"/>
  <c r="X239" i="1"/>
  <c r="W26" i="1"/>
  <c r="V26" i="1"/>
  <c r="Y34" i="1"/>
  <c r="Y96" i="1"/>
  <c r="W114" i="1"/>
  <c r="W121" i="1"/>
  <c r="W152" i="1"/>
  <c r="X152" i="1"/>
  <c r="Y234" i="1"/>
  <c r="V234" i="1"/>
  <c r="W30" i="1"/>
  <c r="W17" i="1"/>
  <c r="Y21" i="1"/>
  <c r="X21" i="1"/>
  <c r="Y44" i="1"/>
  <c r="V44" i="1"/>
  <c r="Y62" i="1"/>
  <c r="X62" i="1"/>
  <c r="W62" i="1"/>
  <c r="Y87" i="1"/>
  <c r="V87" i="1"/>
  <c r="X103" i="1"/>
  <c r="Y107" i="1"/>
  <c r="W107" i="1"/>
  <c r="V120" i="1"/>
  <c r="Y120" i="1"/>
  <c r="X120" i="1"/>
  <c r="W120" i="1"/>
  <c r="X128" i="1"/>
  <c r="Y144" i="1"/>
  <c r="W144" i="1"/>
  <c r="V149" i="1"/>
  <c r="V159" i="1"/>
  <c r="X184" i="1"/>
  <c r="W190" i="1"/>
  <c r="X193" i="1"/>
  <c r="Y193" i="1"/>
  <c r="Y203" i="1"/>
  <c r="X203" i="1"/>
  <c r="V203" i="1"/>
  <c r="W203" i="1"/>
  <c r="X217" i="1"/>
  <c r="Y241" i="1"/>
  <c r="Y80" i="1"/>
  <c r="W80" i="1"/>
  <c r="V80" i="1"/>
  <c r="X138" i="1"/>
  <c r="W138" i="1"/>
  <c r="V138" i="1"/>
  <c r="Y18" i="1"/>
  <c r="V18" i="1"/>
  <c r="V225" i="1"/>
  <c r="X225" i="1"/>
  <c r="W225" i="1"/>
  <c r="V174" i="1"/>
  <c r="Y243" i="1"/>
  <c r="W243" i="1"/>
  <c r="V243" i="1"/>
  <c r="V63" i="1"/>
  <c r="X17" i="1"/>
  <c r="W18" i="1"/>
  <c r="V25" i="1"/>
  <c r="X47" i="1"/>
  <c r="V48" i="1"/>
  <c r="W50" i="1"/>
  <c r="Y50" i="1"/>
  <c r="W60" i="1"/>
  <c r="Y76" i="1"/>
  <c r="W90" i="1"/>
  <c r="Y103" i="1"/>
  <c r="V110" i="1"/>
  <c r="W112" i="1"/>
  <c r="X112" i="1"/>
  <c r="V116" i="1"/>
  <c r="V133" i="1"/>
  <c r="W133" i="1"/>
  <c r="W149" i="1"/>
  <c r="W159" i="1"/>
  <c r="Y169" i="1"/>
  <c r="V171" i="1"/>
  <c r="Y195" i="1"/>
  <c r="X195" i="1"/>
  <c r="V200" i="1"/>
  <c r="Y217" i="1"/>
  <c r="W220" i="1"/>
  <c r="Y220" i="1"/>
  <c r="X220" i="1"/>
  <c r="Y221" i="1"/>
  <c r="V221" i="1"/>
  <c r="Y225" i="1"/>
  <c r="V59" i="1"/>
  <c r="X83" i="1"/>
  <c r="V127" i="1"/>
  <c r="Y130" i="1"/>
  <c r="W147" i="1"/>
  <c r="X158" i="1"/>
  <c r="X194" i="1"/>
  <c r="X233" i="1"/>
  <c r="W238" i="1"/>
  <c r="X32" i="1"/>
  <c r="W59" i="1"/>
  <c r="V109" i="1"/>
  <c r="V135" i="1"/>
  <c r="V142" i="1"/>
  <c r="W162" i="1"/>
  <c r="X59" i="1"/>
  <c r="V85" i="1"/>
  <c r="W109" i="1"/>
  <c r="W135" i="1"/>
  <c r="W142" i="1"/>
  <c r="X162" i="1"/>
  <c r="W65" i="1"/>
  <c r="V65" i="1"/>
  <c r="Y65" i="1"/>
  <c r="Y28" i="1"/>
  <c r="W46" i="1"/>
  <c r="V46" i="1"/>
  <c r="X39" i="1"/>
  <c r="W39" i="1"/>
  <c r="V39" i="1"/>
  <c r="Y81" i="1"/>
  <c r="W81" i="1"/>
  <c r="X81" i="1"/>
  <c r="W143" i="1"/>
  <c r="V143" i="1"/>
  <c r="W91" i="1"/>
  <c r="V14" i="1"/>
  <c r="X91" i="1"/>
  <c r="V96" i="1"/>
  <c r="X96" i="1"/>
  <c r="V129" i="1"/>
  <c r="X129" i="1"/>
  <c r="W129" i="1"/>
  <c r="X65" i="1"/>
  <c r="W41" i="1"/>
  <c r="X46" i="1"/>
  <c r="X71" i="1"/>
  <c r="Y84" i="1"/>
  <c r="W98" i="1"/>
  <c r="Y112" i="1"/>
  <c r="W119" i="1"/>
  <c r="V153" i="1"/>
  <c r="Y153" i="1"/>
  <c r="X153" i="1"/>
  <c r="W153" i="1"/>
  <c r="V201" i="1"/>
  <c r="Y201" i="1"/>
  <c r="X201" i="1"/>
  <c r="W201" i="1"/>
  <c r="Y88" i="1"/>
  <c r="V88" i="1"/>
  <c r="X88" i="1"/>
  <c r="W88" i="1"/>
  <c r="X95" i="1"/>
  <c r="W95" i="1"/>
  <c r="V95" i="1"/>
  <c r="W55" i="1"/>
  <c r="V55" i="1"/>
  <c r="X164" i="1"/>
  <c r="V164" i="1"/>
  <c r="W89" i="1"/>
  <c r="V89" i="1"/>
  <c r="Y89" i="1"/>
  <c r="Y157" i="1"/>
  <c r="X157" i="1"/>
  <c r="V157" i="1"/>
  <c r="W157" i="1"/>
  <c r="X235" i="1"/>
  <c r="W235" i="1"/>
  <c r="V235" i="1"/>
  <c r="Y235" i="1"/>
  <c r="W34" i="1"/>
  <c r="V34" i="1"/>
  <c r="Y91" i="1"/>
  <c r="X14" i="1"/>
  <c r="X38" i="1"/>
  <c r="Y38" i="1"/>
  <c r="X41" i="1"/>
  <c r="Y46" i="1"/>
  <c r="W52" i="1"/>
  <c r="X55" i="1"/>
  <c r="W69" i="1"/>
  <c r="Y71" i="1"/>
  <c r="Y86" i="1"/>
  <c r="V86" i="1"/>
  <c r="X86" i="1"/>
  <c r="W86" i="1"/>
  <c r="X98" i="1"/>
  <c r="X119" i="1"/>
  <c r="V186" i="1"/>
  <c r="W186" i="1"/>
  <c r="Y215" i="1"/>
  <c r="X215" i="1"/>
  <c r="W215" i="1"/>
  <c r="Y131" i="1"/>
  <c r="W131" i="1"/>
  <c r="X131" i="1"/>
  <c r="X151" i="1"/>
  <c r="W151" i="1"/>
  <c r="V151" i="1"/>
  <c r="Y151" i="1"/>
  <c r="Y152" i="1"/>
  <c r="W113" i="1"/>
  <c r="V113" i="1"/>
  <c r="X113" i="1"/>
  <c r="Y113" i="1"/>
  <c r="X167" i="1"/>
  <c r="W167" i="1"/>
  <c r="V167" i="1"/>
  <c r="Y167" i="1"/>
  <c r="V208" i="1"/>
  <c r="Y208" i="1"/>
  <c r="X208" i="1"/>
  <c r="W208" i="1"/>
  <c r="W236" i="1"/>
  <c r="V236" i="1"/>
  <c r="X82" i="1"/>
  <c r="W82" i="1"/>
  <c r="V82" i="1"/>
  <c r="W140" i="1"/>
  <c r="V140" i="1"/>
  <c r="Y140" i="1"/>
  <c r="W14" i="1"/>
  <c r="V38" i="1"/>
  <c r="W102" i="1"/>
  <c r="V102" i="1"/>
  <c r="X27" i="1"/>
  <c r="W27" i="1"/>
  <c r="V27" i="1"/>
  <c r="V28" i="1"/>
  <c r="W33" i="1"/>
  <c r="Y41" i="1"/>
  <c r="X51" i="1"/>
  <c r="W51" i="1"/>
  <c r="V51" i="1"/>
  <c r="X52" i="1"/>
  <c r="Y55" i="1"/>
  <c r="X69" i="1"/>
  <c r="Y79" i="1"/>
  <c r="X79" i="1"/>
  <c r="V79" i="1"/>
  <c r="W79" i="1"/>
  <c r="Y98" i="1"/>
  <c r="Y119" i="1"/>
  <c r="X127" i="1"/>
  <c r="Y127" i="1"/>
  <c r="X143" i="1"/>
  <c r="Y145" i="1"/>
  <c r="X145" i="1"/>
  <c r="W145" i="1"/>
  <c r="V145" i="1"/>
  <c r="V152" i="1"/>
  <c r="W170" i="1"/>
  <c r="V170" i="1"/>
  <c r="Y170" i="1"/>
  <c r="V222" i="1"/>
  <c r="W77" i="1"/>
  <c r="V77" i="1"/>
  <c r="X77" i="1"/>
  <c r="V84" i="1"/>
  <c r="W84" i="1"/>
  <c r="X15" i="1"/>
  <c r="W15" i="1"/>
  <c r="V15" i="1"/>
  <c r="W53" i="1"/>
  <c r="X53" i="1"/>
  <c r="V53" i="1"/>
  <c r="W22" i="1"/>
  <c r="V22" i="1"/>
  <c r="V31" i="1"/>
  <c r="X33" i="1"/>
  <c r="Y52" i="1"/>
  <c r="V61" i="1"/>
  <c r="Y69" i="1"/>
  <c r="V81" i="1"/>
  <c r="X89" i="1"/>
  <c r="Y95" i="1"/>
  <c r="Y124" i="1"/>
  <c r="X124" i="1"/>
  <c r="Y143" i="1"/>
  <c r="Y150" i="1"/>
  <c r="X150" i="1"/>
  <c r="V150" i="1"/>
  <c r="X175" i="1"/>
  <c r="W175" i="1"/>
  <c r="V175" i="1"/>
  <c r="Y175" i="1"/>
  <c r="W194" i="1"/>
  <c r="V194" i="1"/>
  <c r="X222" i="1"/>
  <c r="Y232" i="1"/>
  <c r="X232" i="1"/>
  <c r="W232" i="1"/>
  <c r="V232" i="1"/>
  <c r="W146" i="1"/>
  <c r="V146" i="1"/>
  <c r="X146" i="1"/>
  <c r="Y196" i="1"/>
  <c r="X196" i="1"/>
  <c r="W196" i="1"/>
  <c r="V196" i="1"/>
  <c r="W224" i="1"/>
  <c r="V224" i="1"/>
  <c r="W227" i="1"/>
  <c r="V227" i="1"/>
  <c r="V237" i="1"/>
  <c r="Y237" i="1"/>
  <c r="X237" i="1"/>
  <c r="W237" i="1"/>
  <c r="X70" i="1"/>
  <c r="W70" i="1"/>
  <c r="W101" i="1"/>
  <c r="V101" i="1"/>
  <c r="Y122" i="1"/>
  <c r="X122" i="1"/>
  <c r="W122" i="1"/>
  <c r="Y146" i="1"/>
  <c r="Y172" i="1"/>
  <c r="X172" i="1"/>
  <c r="W172" i="1"/>
  <c r="V172" i="1"/>
  <c r="W218" i="1"/>
  <c r="V218" i="1"/>
  <c r="Y218" i="1"/>
  <c r="X218" i="1"/>
  <c r="X227" i="1"/>
  <c r="X94" i="1"/>
  <c r="W94" i="1"/>
  <c r="V94" i="1"/>
  <c r="V213" i="1"/>
  <c r="X213" i="1"/>
  <c r="W213" i="1"/>
  <c r="X20" i="1"/>
  <c r="V93" i="1"/>
  <c r="Y148" i="1"/>
  <c r="X148" i="1"/>
  <c r="W148" i="1"/>
  <c r="V177" i="1"/>
  <c r="Y177" i="1"/>
  <c r="X177" i="1"/>
  <c r="W177" i="1"/>
  <c r="Y210" i="1"/>
  <c r="X210" i="1"/>
  <c r="W210" i="1"/>
  <c r="V210" i="1"/>
  <c r="Y227" i="1"/>
  <c r="X106" i="1"/>
  <c r="W106" i="1"/>
  <c r="V106" i="1"/>
  <c r="X188" i="1"/>
  <c r="W188" i="1"/>
  <c r="V188" i="1"/>
  <c r="X191" i="1"/>
  <c r="W191" i="1"/>
  <c r="V191" i="1"/>
  <c r="X199" i="1"/>
  <c r="W199" i="1"/>
  <c r="V199" i="1"/>
  <c r="Y199" i="1"/>
  <c r="W205" i="1"/>
  <c r="X211" i="1"/>
  <c r="W211" i="1"/>
  <c r="V211" i="1"/>
  <c r="W230" i="1"/>
  <c r="V230" i="1"/>
  <c r="W134" i="1"/>
  <c r="V134" i="1"/>
  <c r="V169" i="1"/>
  <c r="X174" i="1"/>
  <c r="V193" i="1"/>
  <c r="V229" i="1"/>
  <c r="X234" i="1"/>
  <c r="X139" i="1"/>
  <c r="W139" i="1"/>
  <c r="V139" i="1"/>
  <c r="W169" i="1"/>
  <c r="W193" i="1"/>
  <c r="W229" i="1"/>
  <c r="X163" i="1"/>
  <c r="W163" i="1"/>
  <c r="V163" i="1"/>
  <c r="X187" i="1"/>
  <c r="W187" i="1"/>
  <c r="V187" i="1"/>
  <c r="W206" i="1"/>
  <c r="V206" i="1"/>
  <c r="X223" i="1"/>
  <c r="W223" i="1"/>
  <c r="V223" i="1"/>
  <c r="W242" i="1"/>
  <c r="V242" i="1"/>
  <c r="W158" i="1"/>
  <c r="V158" i="1"/>
  <c r="W182" i="1"/>
  <c r="V182" i="1"/>
  <c r="V132" i="1"/>
  <c r="X142" i="1"/>
  <c r="V144" i="1"/>
  <c r="X154" i="1"/>
  <c r="V156" i="1"/>
  <c r="W161" i="1"/>
  <c r="X166" i="1"/>
  <c r="V168" i="1"/>
  <c r="W173" i="1"/>
  <c r="X178" i="1"/>
  <c r="V180" i="1"/>
  <c r="W185" i="1"/>
  <c r="X190" i="1"/>
  <c r="V192" i="1"/>
  <c r="W197" i="1"/>
  <c r="X202" i="1"/>
  <c r="V204" i="1"/>
  <c r="W209" i="1"/>
  <c r="X214" i="1"/>
  <c r="V216" i="1"/>
  <c r="W221" i="1"/>
  <c r="X226" i="1"/>
  <c r="V228" i="1"/>
  <c r="W233" i="1"/>
  <c r="X238" i="1"/>
  <c r="V240" i="1"/>
  <c r="X197" i="1"/>
  <c r="W204" i="1"/>
  <c r="X209" i="1"/>
  <c r="W216" i="1"/>
  <c r="X221" i="1"/>
  <c r="W228" i="1"/>
  <c r="W240" i="1"/>
  <c r="X144" i="1"/>
  <c r="X156" i="1"/>
  <c r="X168" i="1"/>
  <c r="X180" i="1"/>
  <c r="X192" i="1"/>
  <c r="X204" i="1"/>
  <c r="X216" i="1"/>
  <c r="X228" i="1"/>
  <c r="X240" i="1"/>
</calcChain>
</file>

<file path=xl/sharedStrings.xml><?xml version="1.0" encoding="utf-8"?>
<sst xmlns="http://schemas.openxmlformats.org/spreadsheetml/2006/main" count="80" uniqueCount="58">
  <si>
    <t>FORMATO PARA LA PROGRAMACIÓN, SEGUIMIENTO Y EVALUACIÓN DEL AVANCE EN CUMPLIMIENTO DE METAS Y OBJETIVOS DEL PROGRAMA PRESUPUESTARIO ANUAL 2026</t>
  </si>
  <si>
    <t>EJE 4. PROSPERIDAD COMPARTIDA Y JUSTICIA SOCIAL</t>
  </si>
  <si>
    <t xml:space="preserve">G-PP 4.6 PROGRAMA PARA REGULARIZACION DE ASENTAMIENTO HUMANOS </t>
  </si>
  <si>
    <t xml:space="preserve">INSTITUTO DE REGULARIZACION Y VIVIENDA DEL MUNICIPIO DE BENITO JUAREZ </t>
  </si>
  <si>
    <t>AVANCE EN CUMPLIMIENTO DE METAS TRIMESTRAL Y ANUAL ACUMULADO 2026</t>
  </si>
  <si>
    <t>JUSTIFICACION PRIMER TRIMESTRE DE AVANCE DE RESULTADOS 2026</t>
  </si>
  <si>
    <t>INDICADOR</t>
  </si>
  <si>
    <t>META PROGRAMADA 2026</t>
  </si>
  <si>
    <t>META ALCANZADA 2026</t>
  </si>
  <si>
    <t>PORCENTAJE DE AVANCE TRIMESTRAL 2026</t>
  </si>
  <si>
    <t>PORCENTAJE DE AVANCE TRIMESTRAL ACUMULADO 2026</t>
  </si>
  <si>
    <t>UNIDAD ADMINISTRATIVA RESPONSABLE</t>
  </si>
  <si>
    <t>NIVEL</t>
  </si>
  <si>
    <t>OBJETIVOS</t>
  </si>
  <si>
    <r>
      <t xml:space="preserve">FRECUENCIA DE MEDICIÓN DEL INDICADOR.
</t>
    </r>
    <r>
      <rPr>
        <b/>
        <sz val="10"/>
        <color theme="0"/>
        <rFont val="Calibri"/>
        <family val="2"/>
      </rPr>
      <t>CON BASE A LAS RECOMENDACIONES DEL NIVEL DE OBJETIVOS.</t>
    </r>
  </si>
  <si>
    <t>UNIDAD DE MEDIDA DEL INDICADOR Y UNIDAD DE MEDIDA DE SUS VARIABLES.</t>
  </si>
  <si>
    <t>ANUAL</t>
  </si>
  <si>
    <t>TRIMESTRE 1</t>
  </si>
  <si>
    <t>TRIMESTRE 2</t>
  </si>
  <si>
    <t>TRIMESTRE 3</t>
  </si>
  <si>
    <t>TRIMESTRE 4</t>
  </si>
  <si>
    <t>JUSTIFICACION SEGUNDO TRIMESTRE DE AVANCE DE RESULTADOS 2026</t>
  </si>
  <si>
    <t>JUSTIFICACION TERCER TRIMESTRE DE AVANCE DE RESULTADOS 2026</t>
  </si>
  <si>
    <t>JUSTIFICACION CUARTO TRIMESTRE DE AVANCE DE RESULTADOS 2026</t>
  </si>
  <si>
    <r>
      <t xml:space="preserve">Meta Trimestral:  
</t>
    </r>
    <r>
      <rPr>
        <sz val="11"/>
        <rFont val="Calibri"/>
        <family val="2"/>
      </rPr>
      <t xml:space="preserve">El Índice Municipal de Prosperidad Compartida y Justicia Social se integra por 4 dimensiones y 10 subdimensiones que incorporan indicadores provenientes de fuentes externas (como INEGI, CONEVAL u otras instancias oficiales) y registros administrativos municipales, los cuales presentan una periodicidad de actualización anual o superior.
Durante el primer trimestre de 2026, no se registraron actualizaciones en las fuentes de información que integran el índice, por lo que no es posible reflejar variaciones en los valores de los indicadores. En este sentido, la meta realizada se mantiene igual a la programada, en apego a la disponibilidad de información y a la naturaleza de medición del indicador.
</t>
    </r>
    <r>
      <rPr>
        <b/>
        <sz val="11"/>
        <rFont val="Calibri"/>
        <family val="2"/>
      </rPr>
      <t xml:space="preserve">
Meta Anual: 
</t>
    </r>
    <r>
      <rPr>
        <sz val="11"/>
        <rFont val="Calibri"/>
        <family val="2"/>
      </rPr>
      <t>La meta anual del Índice Municipal de Prosperidad Compartida y Justicia Social para el ejercicio 2026 es de 28.59%, conforme a la suma de los avances programados de manera trimestral.</t>
    </r>
  </si>
  <si>
    <r>
      <t xml:space="preserve">Meta Trimestral: </t>
    </r>
    <r>
      <rPr>
        <sz val="11"/>
        <rFont val="Calibri"/>
        <family val="2"/>
      </rPr>
      <t xml:space="preserve">El objetivo es promover, ante la ciudadanía, los procedimientos para la regularización de la tenencia de la tierra y el fortalecimiento de la certeza jurídica patrimonial, mediante la generación de acuerdos entre propietarios y dueños ejidales. Derivado del cumplimiento oportuno de los componentes y actividades programadas, se logró un avance del </t>
    </r>
    <r>
      <rPr>
        <b/>
        <sz val="11"/>
        <rFont val="Calibri"/>
        <family val="2"/>
      </rPr>
      <t xml:space="preserve">100% </t>
    </r>
    <r>
      <rPr>
        <sz val="11"/>
        <rFont val="Calibri"/>
        <family val="2"/>
      </rPr>
      <t xml:space="preserve">durante el cuarto trimestre.
</t>
    </r>
    <r>
      <rPr>
        <b/>
        <sz val="11"/>
        <rFont val="Calibri"/>
        <family val="2"/>
      </rPr>
      <t xml:space="preserve">
Meta Anual: </t>
    </r>
    <r>
      <rPr>
        <sz val="11"/>
        <rFont val="Calibri"/>
        <family val="2"/>
      </rPr>
      <t>El porcentaje alcanzado al trimestre corresponde al 25% de la meta anual, lo cual se encuentra alineado con lo programado; por ello, se prevé alcanzar el 100% de cumplimiento al cierre del ejercicio.</t>
    </r>
  </si>
  <si>
    <r>
      <t xml:space="preserve">Meta Trimestral: </t>
    </r>
    <r>
      <rPr>
        <sz val="11"/>
        <color theme="1"/>
        <rFont val="Calibri"/>
        <family val="2"/>
      </rPr>
      <t>Durante el presente trimestre no se realizó la entrega de materiales para la autoconstrucción y el mejoramiento de servicios básicos en viviendas, por lo que este componente no presentó actividad. Lo anterior se debe a que el programa se encuentra en espera de la aprobación del presupuesto destinado para la operatividad del programa.</t>
    </r>
    <r>
      <rPr>
        <b/>
        <sz val="11"/>
        <color theme="1"/>
        <rFont val="Calibri"/>
        <family val="2"/>
      </rPr>
      <t xml:space="preserve">
Meta Anual: </t>
    </r>
    <r>
      <rPr>
        <sz val="11"/>
        <color theme="1"/>
        <rFont val="Calibri"/>
        <family val="2"/>
      </rPr>
      <t>Derivado de que durante el presente trimestre no se registró actividad en el componente. Una vez autorizado el presupuesto, se prevé la ejecución de las acciones programadas en los trimestres subsecuentes, a fin de dar cumplimiento a la meta establecida al cierre del ejercicio 2026.</t>
    </r>
  </si>
  <si>
    <r>
      <t xml:space="preserve">Meta trimestral:
</t>
    </r>
    <r>
      <rPr>
        <sz val="11"/>
        <color theme="1"/>
        <rFont val="Calibri"/>
        <family val="2"/>
      </rPr>
      <t>Durante este presente trimestre no se llevó a cabo la identificación de familias de colonias irregulares susceptibles de recibir materiales para la autoconstrucción y el mejoramiento de vivienda, por lo que este componente no presentó actividad. Lo anterior se debe a que el programa se encuentra en espera de la aprobación del presupuesto destinado para su operatividad.</t>
    </r>
    <r>
      <rPr>
        <b/>
        <sz val="11"/>
        <color theme="1"/>
        <rFont val="Calibri"/>
        <family val="2"/>
      </rPr>
      <t xml:space="preserve">
Meta anual:
</t>
    </r>
    <r>
      <rPr>
        <sz val="11"/>
        <color theme="1"/>
        <rFont val="Calibri"/>
        <family val="2"/>
      </rPr>
      <t>Derivado de que durante el presente trimestre no se registró actividad en la identificación de familias beneficiarias, el cumplimiento de la meta anual queda sujeto a la autorización del presupuesto. Una vez aprobado, se prevé la ejecución de las acciones programadas en los trimestres subsecuentes, a fin de cumplir con la meta establecida al cierre del ejercicio 2026</t>
    </r>
    <r>
      <rPr>
        <b/>
        <sz val="11"/>
        <color theme="1"/>
        <rFont val="Calibri"/>
        <family val="2"/>
      </rPr>
      <t>.</t>
    </r>
  </si>
  <si>
    <r>
      <t xml:space="preserve">Meta Trimestral:   </t>
    </r>
    <r>
      <rPr>
        <sz val="11"/>
        <color theme="1"/>
        <rFont val="Calibri"/>
        <family val="2"/>
      </rPr>
      <t>Durante el periodo trimestral, se llevó a cabo la recepción  de un total de 160 expedientes de beneficiarios para su incorporación al proceso de escrituración, en el marco de dos programas: Tenencia de la Tierra y Programa de Regularización.</t>
    </r>
    <r>
      <rPr>
        <b/>
        <sz val="11"/>
        <color theme="1"/>
        <rFont val="Calibri"/>
        <family val="2"/>
      </rPr>
      <t xml:space="preserve">
</t>
    </r>
    <r>
      <rPr>
        <sz val="11"/>
        <color theme="1"/>
        <rFont val="Calibri"/>
        <family val="2"/>
      </rPr>
      <t xml:space="preserve">Enero: Programa de Tenencia de la Tierra: Se integraron expedientes correspondientes a las regiones </t>
    </r>
    <r>
      <rPr>
        <sz val="11"/>
        <rFont val="Calibri"/>
        <family val="2"/>
      </rPr>
      <t>96, 99, 102, 101, 103, 100 y 97.</t>
    </r>
    <r>
      <rPr>
        <sz val="11"/>
        <color theme="1"/>
        <rFont val="Calibri"/>
        <family val="2"/>
      </rPr>
      <t xml:space="preserve">
Programa de Regularización: Se recibieron expedientes de beneficiarios de las colonias</t>
    </r>
    <r>
      <rPr>
        <sz val="11"/>
        <rFont val="Calibri"/>
        <family val="2"/>
      </rPr>
      <t>; Los García, Real del Bosque, San Vicente, Cuna Maya, Los Pinos, Sacbé y Las Palmas.</t>
    </r>
    <r>
      <rPr>
        <sz val="11"/>
        <color theme="1"/>
        <rFont val="Calibri"/>
        <family val="2"/>
      </rPr>
      <t xml:space="preserve">
</t>
    </r>
    <r>
      <rPr>
        <b/>
        <sz val="11"/>
        <color theme="1"/>
        <rFont val="Calibri"/>
        <family val="2"/>
      </rPr>
      <t xml:space="preserve">Febrero:
</t>
    </r>
    <r>
      <rPr>
        <sz val="11"/>
        <color theme="1"/>
        <rFont val="Calibri"/>
        <family val="2"/>
      </rPr>
      <t xml:space="preserve">Programa de Tenencia de la Tierra: Se integraron expedientes correspondientes a las regiones </t>
    </r>
    <r>
      <rPr>
        <sz val="11"/>
        <rFont val="Calibri"/>
        <family val="2"/>
      </rPr>
      <t>101, 100, 97, 77, 103 y 235.
Programa de Regularización: Se recibieron expedientes de beneficiarios de las colonias Las Huayas, Santa Ana, Real del Bosque, Los García, Cuna Maya y La Palma.</t>
    </r>
    <r>
      <rPr>
        <sz val="11"/>
        <color theme="1"/>
        <rFont val="Calibri"/>
        <family val="2"/>
      </rPr>
      <t xml:space="preserve">
</t>
    </r>
    <r>
      <rPr>
        <b/>
        <sz val="11"/>
        <color theme="1"/>
        <rFont val="Calibri"/>
        <family val="2"/>
      </rPr>
      <t xml:space="preserve">Marzo:
</t>
    </r>
    <r>
      <rPr>
        <sz val="11"/>
        <color theme="1"/>
        <rFont val="Calibri"/>
        <family val="2"/>
      </rPr>
      <t xml:space="preserve">Programa de Tenencia de la Tierra: Se integraron expedientes correspondientes a las regiones </t>
    </r>
    <r>
      <rPr>
        <sz val="11"/>
        <rFont val="Calibri"/>
        <family val="2"/>
      </rPr>
      <t xml:space="preserve">101, 102, 96, 100, 99 y 103.
Programa de Regularización: Se recibieron expedientes de beneficiarios de las colonias México km 308, Cuna Maya, La Palma, Tucanes, Esfuerzo, Tarzán, Salem, Tierra y Libertad, Huayas y Sacbé.    </t>
    </r>
    <r>
      <rPr>
        <b/>
        <sz val="11"/>
        <rFont val="Calibri"/>
        <family val="2"/>
      </rPr>
      <t xml:space="preserve">                                          </t>
    </r>
    <r>
      <rPr>
        <b/>
        <sz val="11"/>
        <color rgb="FFFF0000"/>
        <rFont val="Calibri"/>
        <family val="2"/>
      </rPr>
      <t xml:space="preserve">                                              </t>
    </r>
    <r>
      <rPr>
        <b/>
        <sz val="11"/>
        <color theme="1"/>
        <rFont val="Calibri"/>
        <family val="2"/>
      </rPr>
      <t xml:space="preserve">                        
Meta anual: </t>
    </r>
    <r>
      <rPr>
        <sz val="11"/>
        <color theme="1"/>
        <rFont val="Calibri"/>
        <family val="2"/>
      </rPr>
      <t xml:space="preserve">Se alcanzó un </t>
    </r>
    <r>
      <rPr>
        <b/>
        <sz val="11"/>
        <color theme="1"/>
        <rFont val="Calibri"/>
        <family val="2"/>
      </rPr>
      <t xml:space="preserve">33.33% </t>
    </r>
    <r>
      <rPr>
        <sz val="11"/>
        <color theme="1"/>
        <rFont val="Calibri"/>
        <family val="2"/>
      </rPr>
      <t>de la meta anual programada, derivado de la integración de expedientes adicionales de beneficiarios que se incorporaron al proceso de escrituración, superando así lo proyectado inicialmente.   La meta anual es la culminaclón de al menos 480 proyectos notariales, mismos que se traducirán en la regularización de colonias y en entrega de escrituras.</t>
    </r>
  </si>
  <si>
    <r>
      <t xml:space="preserve">Meta trimestral:
</t>
    </r>
    <r>
      <rPr>
        <sz val="11"/>
        <color theme="1"/>
        <rFont val="Calibri"/>
        <family val="2"/>
      </rPr>
      <t xml:space="preserve">Este indicador refleja la entrega de expedientes ante las notarías públicas para el proceso de escrituración de las personas beneficiarias que se incorporaron al programa, con el objetivo de concluir el trámite de regularización. Durante el presente trimestre, se elaboraron 160 proyectos notariales correspondientes a las colonias: Santa ana, Real del bosque, Salem, Tropical, San Ignacio, Cuna maya lt 188-A , Agua azul, Tucanes, Tierra y libertad I, ll y lll, Tarzan, Diamante y Huayas.esto representa un </t>
    </r>
    <r>
      <rPr>
        <b/>
        <sz val="11"/>
        <color theme="1"/>
        <rFont val="Calibri"/>
        <family val="2"/>
      </rPr>
      <t>133.33% al trimestre 
Meta anual:</t>
    </r>
    <r>
      <rPr>
        <sz val="11"/>
        <color theme="1"/>
        <rFont val="Calibri"/>
        <family val="2"/>
      </rPr>
      <t xml:space="preserve">Se ha alcanzado un </t>
    </r>
    <r>
      <rPr>
        <b/>
        <sz val="11"/>
        <color theme="1"/>
        <rFont val="Calibri"/>
        <family val="2"/>
      </rPr>
      <t xml:space="preserve">33.33% </t>
    </r>
    <r>
      <rPr>
        <sz val="11"/>
        <color theme="1"/>
        <rFont val="Calibri"/>
        <family val="2"/>
      </rPr>
      <t>de la meta anual programada, derivado del incremento en el número de escrituras gestionadas durante el trimestre, lo que permitió  cumplir y superar lo proyectado de manera inicial.  La meta anual es la culminaclón de al menos 480 proyectos notariales, mismos que se traducirán en la regularización de colonias y en entrega de escrituras.</t>
    </r>
  </si>
  <si>
    <r>
      <t xml:space="preserve">Meta trimestral:
</t>
    </r>
    <r>
      <rPr>
        <sz val="11"/>
        <color theme="1"/>
        <rFont val="Calibri"/>
        <family val="2"/>
      </rPr>
      <t xml:space="preserve">Durante este trimestre se formalizaron 5 convenios de entrega de recepcion de vialidades correspondientes a las colonias:  Rivera I Y II, Diamante, Estrella del mar y Cedro. Esto representa el </t>
    </r>
    <r>
      <rPr>
        <b/>
        <sz val="11"/>
        <color theme="1"/>
        <rFont val="Calibri"/>
        <family val="2"/>
      </rPr>
      <t xml:space="preserve">83.33% </t>
    </r>
    <r>
      <rPr>
        <sz val="11"/>
        <color theme="1"/>
        <rFont val="Calibri"/>
        <family val="2"/>
      </rPr>
      <t>trimestral.</t>
    </r>
    <r>
      <rPr>
        <b/>
        <sz val="11"/>
        <color theme="1"/>
        <rFont val="Calibri"/>
        <family val="2"/>
      </rPr>
      <t xml:space="preserve">
Meta anual: </t>
    </r>
    <r>
      <rPr>
        <sz val="11"/>
        <color theme="1"/>
        <rFont val="Calibri"/>
        <family val="2"/>
      </rPr>
      <t xml:space="preserve">El  porcentanje alcanzado al trimestre es de 83.33% y el anual corresponde al </t>
    </r>
    <r>
      <rPr>
        <b/>
        <sz val="11"/>
        <color theme="1"/>
        <rFont val="Calibri"/>
        <family val="2"/>
      </rPr>
      <t>20.83%</t>
    </r>
    <r>
      <rPr>
        <sz val="11"/>
        <color theme="1"/>
        <rFont val="Calibri"/>
        <family val="2"/>
      </rPr>
      <t xml:space="preserve">. Con esto se pretende realizar mas convenios de entrega y/o recepcion de vialidades. </t>
    </r>
  </si>
  <si>
    <r>
      <t xml:space="preserve">Meta triemstral:
</t>
    </r>
    <r>
      <rPr>
        <sz val="11"/>
        <color theme="1"/>
        <rFont val="Calibri"/>
        <family val="2"/>
      </rPr>
      <t xml:space="preserve">Durante el trimestre se elaboraron anteproyectos técnicos para el protocolo de subdivisión de las siguientes colonias. En enero, se trabajó con el protocolo de la colonia San Luis 189 A y San Luis 189; en febrero, con la colonia Cuna Maya 43 E y Cuna Maya 210; y en marzo, en las colonias Los Cocos Beatriz (Cuna Maya), La Esperanza (Rancho Viejo) y La Palma (Rancho Viejo).
Con la elaboracion de los anteproyectos tecnicos, se cumplió en su totalidad la meta programada, alcanzando un </t>
    </r>
    <r>
      <rPr>
        <b/>
        <sz val="11"/>
        <color theme="1"/>
        <rFont val="Calibri"/>
        <family val="2"/>
      </rPr>
      <t xml:space="preserve">116.67% </t>
    </r>
    <r>
      <rPr>
        <sz val="11"/>
        <color theme="1"/>
        <rFont val="Calibri"/>
        <family val="2"/>
      </rPr>
      <t xml:space="preserve">de avance.
</t>
    </r>
    <r>
      <rPr>
        <b/>
        <sz val="11"/>
        <color theme="1"/>
        <rFont val="Calibri"/>
        <family val="2"/>
      </rPr>
      <t xml:space="preserve">
Meta anual: </t>
    </r>
    <r>
      <rPr>
        <sz val="11"/>
        <color theme="1"/>
        <rFont val="Calibri"/>
        <family val="2"/>
      </rPr>
      <t xml:space="preserve">En este trimestre se elaboraron  7 proyectos tecnicos para el protocolo de subdivisión, mismo que se alcanzo un porcentaje anual de </t>
    </r>
    <r>
      <rPr>
        <b/>
        <sz val="11"/>
        <color theme="1"/>
        <rFont val="Calibri"/>
        <family val="2"/>
      </rPr>
      <t xml:space="preserve">29.17% </t>
    </r>
    <r>
      <rPr>
        <sz val="11"/>
        <color theme="1"/>
        <rFont val="Calibri"/>
        <family val="2"/>
      </rPr>
      <t>esto permitió  cumplir y superar lo proyectado de manera inicial.</t>
    </r>
  </si>
  <si>
    <r>
      <t xml:space="preserve">Meta trimestral:
</t>
    </r>
    <r>
      <rPr>
        <sz val="11"/>
        <color theme="1"/>
        <rFont val="Calibri"/>
        <family val="2"/>
      </rPr>
      <t xml:space="preserve">Durante el trimestre se llevaron a cabo 7 visitas de reconocimiento en campo, con el objetivo de revisar planos, levantamientos topográficos e imágenes de las áreas correspondientes. En el mes de enero se realizaron visitas en las colonias San Luis 189 A y San Luis 189; en febrero, en Cuna Maya 43 E y Cuna Maya 210; y en marzo, en Col. Los Cocos Beatriz (Cuna Maya), La Esperanza (Rancho Viejo) y La Palma (Rancho Viejo). Con estas acciones se cumplió en su totalidad la meta programada, alcanzando un </t>
    </r>
    <r>
      <rPr>
        <b/>
        <sz val="11"/>
        <color theme="1"/>
        <rFont val="Calibri"/>
        <family val="2"/>
      </rPr>
      <t xml:space="preserve">116.67%.
Meta anual: </t>
    </r>
    <r>
      <rPr>
        <sz val="11"/>
        <color theme="1"/>
        <rFont val="Calibri"/>
        <family val="2"/>
      </rPr>
      <t xml:space="preserve">Al cierre del trimestre, se registra un avance anual del </t>
    </r>
    <r>
      <rPr>
        <b/>
        <sz val="11"/>
        <color theme="1"/>
        <rFont val="Calibri"/>
        <family val="2"/>
      </rPr>
      <t xml:space="preserve">29.17%, </t>
    </r>
    <r>
      <rPr>
        <sz val="11"/>
        <color theme="1"/>
        <rFont val="Calibri"/>
        <family val="2"/>
      </rPr>
      <t>superando la meta establecida.</t>
    </r>
  </si>
  <si>
    <r>
      <t xml:space="preserve">Meta trimestral:
</t>
    </r>
    <r>
      <rPr>
        <sz val="11"/>
        <color theme="1"/>
        <rFont val="Calibri"/>
        <family val="2"/>
      </rPr>
      <t xml:space="preserve">A través de diversas acciones, se gestionaron proyectos de electrificación y servicios, los cuales implicaron la realización de reuniones de coordinación con personal de la CFE, así como recorridos técnicos en las colonias Los Antorchistas y Valle Verde Segunda Etapa. Como parte de estas acciones, se gestionó la colocación de 18 medidores de energía eléctrica en la colonia Los Antorchistas, manteniéndose en proceso la gestión de medidores adicionales para los siguientes meses. Estas acciones contribuyen al inicio de obras de electrificación con el objetivo de beneficiar a la población de dichas colonias.
De igual manera, se realizó la gestión para la conexión de agua potable en la colonia Sacbé, mediante la implementación de un módulo de recepción de documentos para la integración de expedientes. Asimismo, se llevaron a cabo reuniones de coordinación con vecinos de las colonias El Pedregal Plus y la Inmobiliaria La Amistad, en conjunto con personal técnico de la CFE, a fin de dar seguimiento a las gestiones en materia de servicios básicos. con estas acciones se fomentan y gestionan los proyectos devivienda en materia de energia electrica y servicios. 
Con estas acciones, se alcanzó el </t>
    </r>
    <r>
      <rPr>
        <b/>
        <sz val="11"/>
        <color theme="1"/>
        <rFont val="Calibri"/>
        <family val="2"/>
      </rPr>
      <t>100%</t>
    </r>
    <r>
      <rPr>
        <sz val="11"/>
        <color theme="1"/>
        <rFont val="Calibri"/>
        <family val="2"/>
      </rPr>
      <t xml:space="preserve"> de la meta trimestral.</t>
    </r>
    <r>
      <rPr>
        <b/>
        <sz val="11"/>
        <color theme="1"/>
        <rFont val="Calibri"/>
        <family val="2"/>
      </rPr>
      <t xml:space="preserve">
Meta Anual: </t>
    </r>
    <r>
      <rPr>
        <sz val="11"/>
        <color theme="1"/>
        <rFont val="Calibri"/>
        <family val="2"/>
      </rPr>
      <t xml:space="preserve">Al cierre del trimestre se registra un avance del 100%, mientras que la meta anual corresponde al </t>
    </r>
    <r>
      <rPr>
        <b/>
        <sz val="11"/>
        <color theme="1"/>
        <rFont val="Calibri"/>
        <family val="2"/>
      </rPr>
      <t>25%.</t>
    </r>
    <r>
      <rPr>
        <sz val="11"/>
        <color theme="1"/>
        <rFont val="Calibri"/>
        <family val="2"/>
      </rPr>
      <t xml:space="preserve"> Se proyecta alcanzar lo programado.</t>
    </r>
  </si>
  <si>
    <r>
      <t xml:space="preserve">Meta Trimestral:
</t>
    </r>
    <r>
      <rPr>
        <sz val="11"/>
        <color theme="1"/>
        <rFont val="Calibri"/>
        <family val="2"/>
      </rPr>
      <t>Durante el trimestre, se integró 1 comité de electrificación en la colonia El Porvenir I, como parte de las acciones orientadas a la gestión de proyectos de electrificacion y servicios. Con esta acción, se cumplió el 11.11% al trimestre.</t>
    </r>
    <r>
      <rPr>
        <b/>
        <sz val="11"/>
        <color theme="1"/>
        <rFont val="Calibri"/>
        <family val="2"/>
      </rPr>
      <t xml:space="preserve">
Meta Anual:
</t>
    </r>
    <r>
      <rPr>
        <sz val="11"/>
        <color theme="1"/>
        <rFont val="Calibri"/>
        <family val="2"/>
      </rPr>
      <t>El avance acumulado al trimestre representa el 2.78% de cumplimiento de la meta anual. Se estima alcanzar el objetivo establecido al cierre del ejercicio.</t>
    </r>
  </si>
  <si>
    <t>SEGUIMIENTO A LA EJECUCIÓN DEL PRESUPUESTO AUTORIZADO</t>
  </si>
  <si>
    <t>UNIDAD ADMINISTRATIVA</t>
  </si>
  <si>
    <t>PRESUPUESTO ANUAL AUTORIZADO 2026</t>
  </si>
  <si>
    <t>PRESUPUESTO A EJERCER POR TRIMESTRE</t>
  </si>
  <si>
    <t>EJECUCIÓN  DEL PRESUPUESTO AUTORIZADO</t>
  </si>
  <si>
    <t>AVANCE TRIMESTRAL EN LA EJECUCIÓN DEL PRESUPUESTO</t>
  </si>
  <si>
    <t>AVANCE ACUMULADO ANUAL DE LA  EJECUCIÓN DEL PRESUPUESTO</t>
  </si>
  <si>
    <t>TRIMESTRE 2 2025</t>
  </si>
  <si>
    <t>TRIMESTRE 3 2025</t>
  </si>
  <si>
    <t>TRIMESTRE 4 2025</t>
  </si>
  <si>
    <t>DIRECCIÓN GENERAL</t>
  </si>
  <si>
    <t>DERECCIÓN ADMINISTRATIVA</t>
  </si>
  <si>
    <t>ELABORÓ
Norma Argelia Euan Lozano
Titular de la Unidad Administrativa del Instituto de Regularizacion y Vivienda</t>
  </si>
  <si>
    <t>REVISÓ
Lic. José Fernando Díaz Núñez
Director General De Planeación Municipal</t>
  </si>
  <si>
    <t xml:space="preserve">AUTORIZÓ
Lic. Noraa Elizabeth Garza Ramirez
Directora General del Instituto de Regularizacion y Vivienda                                   </t>
  </si>
  <si>
    <t>TRIMESTRE 1 2026</t>
  </si>
  <si>
    <t>TRIMESTRE 2 2026</t>
  </si>
  <si>
    <t>TRIMESTRE 3 2026</t>
  </si>
  <si>
    <t>TRIMESTRE 4 2026</t>
  </si>
  <si>
    <t>JUSTIFICACION TRIMESTRAL DE AVANCE DE RESULTADOS 2026</t>
  </si>
  <si>
    <r>
      <t xml:space="preserve">Meta trimestral: </t>
    </r>
    <r>
      <rPr>
        <sz val="11"/>
        <color theme="1"/>
        <rFont val="Calibri"/>
        <family val="2"/>
      </rPr>
      <t xml:space="preserve">Este componente se enfoca en los lotes regularizados correspondientes a los Programas de Regularización. Durante el trimestre, el cumplimiento de la meta se sustentó en la realización de juntas informativas en los asentamientos humanos irregulares de nuevo ingreso a los programas de regularización, así como en reuniones y asesorías dirigidas a beneficiarios, propietarios y ejidatarios que se llevan a cabo en las instalaciones del instituto.
En este periodo, se llevaron a cabo acciones orientadas a habitantes de colonias irregulares con el propósito de difundir y socializar los programas de regularización de la tenencia de la tierra. A través de estas actividades, se proporcionó información técnica sobre requisitos de acceso, alcances y beneficios, así como orientación personalizada para la integración de expedientes y asesoría jurídica, facilitando el avance en los procesos de escrituración.
De igual manera, se brindó atención a la ciudadanía mediante las Jornadas de Atención Ciudadana “Cancún Nos Une”, fortaleciendo el acercamiento institucional y promoviendo la participación activa de los beneficiarios en el programa.
</t>
    </r>
    <r>
      <rPr>
        <b/>
        <sz val="11"/>
        <color theme="1"/>
        <rFont val="Calibri"/>
        <family val="2"/>
      </rPr>
      <t xml:space="preserve">Las colonias atendidas durante el trimestre fueron: </t>
    </r>
    <r>
      <rPr>
        <sz val="11"/>
        <color theme="1"/>
        <rFont val="Calibri"/>
        <family val="2"/>
      </rPr>
      <t>Quetzal, El Venado, Las Flores, Alborada, Cuna Maya Héctor y Cuna Maya 210.</t>
    </r>
    <r>
      <rPr>
        <b/>
        <sz val="11"/>
        <color theme="1"/>
        <rFont val="Calibri"/>
        <family val="2"/>
      </rPr>
      <t xml:space="preserve"> Asimismo, se realizaron reuniones para firmas de escrituración de las colonias: </t>
    </r>
    <r>
      <rPr>
        <sz val="11"/>
        <color theme="1"/>
        <rFont val="Calibri"/>
        <family val="2"/>
      </rPr>
      <t xml:space="preserve">Santa Ana, Las Huayas, Real del Bosque, San Ignacio, Salem y Tropical, </t>
    </r>
    <r>
      <rPr>
        <b/>
        <sz val="11"/>
        <color theme="1"/>
        <rFont val="Calibri"/>
        <family val="2"/>
      </rPr>
      <t xml:space="preserve">como parte del seguimiento a los procesos de regularización.
</t>
    </r>
    <r>
      <rPr>
        <sz val="11"/>
        <color theme="1"/>
        <rFont val="Calibri"/>
        <family val="2"/>
      </rPr>
      <t xml:space="preserve">Con la implementación integral de estas acciones, se logró el cumplimiento del 100% de la meta establecida al trimestre, resultado que se deriva de la adecuada gestión y elaboración de proyectos notariales, así como del fortalecimiento de estrategias de para informar   a propietarios y beneficiarios, incentivando su incorporación y  en los programas de regularización.  </t>
    </r>
    <r>
      <rPr>
        <b/>
        <sz val="11"/>
        <color theme="1"/>
        <rFont val="Calibri"/>
        <family val="2"/>
      </rPr>
      <t xml:space="preserve">                                                                            
Meta Anual: </t>
    </r>
    <r>
      <rPr>
        <sz val="11"/>
        <color theme="1"/>
        <rFont val="Calibri"/>
        <family val="2"/>
      </rPr>
      <t xml:space="preserve"> El porcentaje alcanzado al trimestre corresponde al 25% de la meta anual, lo cual se encuentra alineado con lo programado; por ello, se prevé alcanzar el 100% de cumplimiento al cierre del ejercicio, mediante la realización de reuniones y juntas con beneficiarios para fomentar su participación e integracion a los programas.      </t>
    </r>
    <r>
      <rPr>
        <b/>
        <sz val="11"/>
        <color theme="1"/>
        <rFont val="Calibri"/>
        <family val="2"/>
      </rPr>
      <t xml:space="preserve">                  </t>
    </r>
  </si>
  <si>
    <r>
      <t xml:space="preserve">Meta Trimestral:                                                                                                                                          </t>
    </r>
    <r>
      <rPr>
        <sz val="11"/>
        <color theme="1"/>
        <rFont val="Calibri"/>
        <family val="2"/>
      </rPr>
      <t xml:space="preserve">
En este trimestre se llevaron a cabo reuniones y asesorías dirigidas a beneficiarios, ejidatarios, propietarios  de colonias irregulares, con el propósito de difundir y socializar los programas de regularización y tenencia de la tierra. Durante estas actividades, se proporcionó información técnica sobre los requisitos para ingresar, alcances y beneficios de los programas, así como orientación personalizada para la integración de expedientes y asesorias en materia legal. De igual manera, se promovió la conformación de comités de electrificación y servicios, a fin de impulsar la gestión de infraestructura básica en las colonias.</t>
    </r>
    <r>
      <rPr>
        <b/>
        <sz val="11"/>
        <color theme="1"/>
        <rFont val="Calibri"/>
        <family val="2"/>
      </rPr>
      <t xml:space="preserve">
Colonias atendidas con ejidatarios:</t>
    </r>
    <r>
      <rPr>
        <sz val="11"/>
        <color theme="1"/>
        <rFont val="Calibri"/>
        <family val="2"/>
      </rPr>
      <t xml:space="preserve">   Cuna Maya 43-E, Los García 392, Las Flores, Colonia 210, Cuna Maya Luis, Cuna Maya 204, Cuna Maya Beatriz (Parcela 230-03), Esperanza y México km 308. Con esto se cumplio un </t>
    </r>
    <r>
      <rPr>
        <b/>
        <sz val="11"/>
        <color theme="1"/>
        <rFont val="Calibri"/>
        <family val="2"/>
      </rPr>
      <t>100%</t>
    </r>
    <r>
      <rPr>
        <sz val="11"/>
        <color theme="1"/>
        <rFont val="Calibri"/>
        <family val="2"/>
      </rPr>
      <t xml:space="preserve"> trimestral.                                                                                                                                                                                                </t>
    </r>
    <r>
      <rPr>
        <b/>
        <sz val="11"/>
        <color theme="1"/>
        <rFont val="Calibri"/>
        <family val="2"/>
      </rPr>
      <t xml:space="preserve">Meta Anual: </t>
    </r>
    <r>
      <rPr>
        <sz val="11"/>
        <color theme="1"/>
        <rFont val="Calibri"/>
        <family val="2"/>
      </rPr>
      <t xml:space="preserve">Se alcanzó un cumplimiento del </t>
    </r>
    <r>
      <rPr>
        <b/>
        <sz val="11"/>
        <color theme="1"/>
        <rFont val="Calibri"/>
        <family val="2"/>
      </rPr>
      <t xml:space="preserve">25% </t>
    </r>
    <r>
      <rPr>
        <sz val="11"/>
        <color theme="1"/>
        <rFont val="Calibri"/>
        <family val="2"/>
      </rPr>
      <t>de la meta anual, derivado de la realización continua de reuniones y asesorías. Estas acciones permitieron proporcionar información técnica sobre los requisitos de acceso, alcances y beneficios de los programas, así como brindar orientación personalizada para la integración de expedientes y asesoría en materia legal, dando cumplimiento a lo programado para el periodo.</t>
    </r>
  </si>
  <si>
    <r>
      <t xml:space="preserve">Meta trimestral:
</t>
    </r>
    <r>
      <rPr>
        <sz val="11"/>
        <color theme="1"/>
        <rFont val="Calibri"/>
        <family val="2"/>
      </rPr>
      <t xml:space="preserve">Este indicador tiene como meta anual promover 20 expedientes para la regularización mediante los programas, esto se traduce en el ingreso de asentamientos humanos irregulares mediante su propietario a alguno de los programas de regularización pertenecientes a este instituto. Durante el presente trimestre, ingresaron a los porgramas de regularización pertenecientres a este instituto las colonias: Merida, Alborada, Cardenas, Cuna Maya Lote 213 y Colonia Parcela 280-01. Esto nos da un cumplimiento del </t>
    </r>
    <r>
      <rPr>
        <b/>
        <sz val="11"/>
        <color theme="1"/>
        <rFont val="Calibri"/>
        <family val="2"/>
      </rPr>
      <t xml:space="preserve">100% </t>
    </r>
    <r>
      <rPr>
        <sz val="11"/>
        <color theme="1"/>
        <rFont val="Calibri"/>
        <family val="2"/>
      </rPr>
      <t xml:space="preserve"> al trimestre.
</t>
    </r>
    <r>
      <rPr>
        <b/>
        <sz val="11"/>
        <color theme="1"/>
        <rFont val="Calibri"/>
        <family val="2"/>
      </rPr>
      <t xml:space="preserve">
Meta anual:  </t>
    </r>
    <r>
      <rPr>
        <sz val="11"/>
        <color theme="1"/>
        <rFont val="Calibri"/>
        <family val="2"/>
      </rPr>
      <t xml:space="preserve">El porcentaje alcanzado al trimestre corresponde al </t>
    </r>
    <r>
      <rPr>
        <b/>
        <sz val="11"/>
        <color theme="1"/>
        <rFont val="Calibri"/>
        <family val="2"/>
      </rPr>
      <t xml:space="preserve">25% </t>
    </r>
    <r>
      <rPr>
        <sz val="11"/>
        <color theme="1"/>
        <rFont val="Calibri"/>
        <family val="2"/>
      </rPr>
      <t xml:space="preserve">de la meta anual, lo cual se encuentra alineado con lo programado; por ello, se prevé alcanzar el </t>
    </r>
    <r>
      <rPr>
        <b/>
        <sz val="11"/>
        <color theme="1"/>
        <rFont val="Calibri"/>
        <family val="2"/>
      </rPr>
      <t xml:space="preserve">100% </t>
    </r>
    <r>
      <rPr>
        <sz val="11"/>
        <color theme="1"/>
        <rFont val="Calibri"/>
        <family val="2"/>
      </rPr>
      <t xml:space="preserve">de cumplimiento al cierre del ejercicio, a traves de  acciones orientadas a brindar certeza juridica en las colonias irregulares.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</si>
</sst>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quot;$&quot;#,##0.00"/>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b/>
      <sz val="20"/>
      <color theme="0"/>
      <name val="Calibri"/>
      <family val="2"/>
    </font>
    <font>
      <b/>
      <sz val="18"/>
      <color theme="1"/>
      <name val="Calibri"/>
      <family val="2"/>
    </font>
    <font>
      <b/>
      <sz val="14"/>
      <color theme="0"/>
      <name val="Calibri"/>
      <family val="2"/>
    </font>
    <font>
      <b/>
      <sz val="16"/>
      <color theme="0"/>
      <name val="Calibri"/>
      <family val="2"/>
    </font>
    <font>
      <b/>
      <sz val="11"/>
      <color theme="0"/>
      <name val="Calibri"/>
      <family val="2"/>
    </font>
    <font>
      <b/>
      <sz val="10"/>
      <color theme="0"/>
      <name val="Calibri"/>
      <family val="2"/>
    </font>
    <font>
      <b/>
      <sz val="11"/>
      <name val="Calibri"/>
      <family val="2"/>
    </font>
    <font>
      <b/>
      <sz val="11"/>
      <color theme="1"/>
      <name val="Calibri"/>
      <family val="2"/>
    </font>
    <font>
      <b/>
      <sz val="13"/>
      <name val="Calibri"/>
      <family val="2"/>
    </font>
    <font>
      <sz val="13"/>
      <name val="Calibri"/>
      <family val="2"/>
    </font>
    <font>
      <sz val="13"/>
      <color theme="1"/>
      <name val="Calibri"/>
      <family val="2"/>
    </font>
    <font>
      <sz val="11"/>
      <name val="Calibri"/>
      <family val="2"/>
    </font>
    <font>
      <b/>
      <sz val="13"/>
      <color theme="0"/>
      <name val="Calibri"/>
      <family val="2"/>
    </font>
    <font>
      <b/>
      <sz val="11"/>
      <color rgb="FFFF0000"/>
      <name val="Calibri"/>
      <family val="2"/>
    </font>
    <font>
      <sz val="12"/>
      <color theme="1"/>
      <name val="Calibri"/>
      <family val="2"/>
    </font>
    <font>
      <b/>
      <sz val="11"/>
      <color theme="0"/>
      <name val="Arial"/>
      <family val="2"/>
    </font>
    <font>
      <sz val="11"/>
      <name val="Arial"/>
      <family val="2"/>
    </font>
    <font>
      <sz val="11"/>
      <color theme="1"/>
      <name val="Arial"/>
      <family val="2"/>
    </font>
    <font>
      <b/>
      <sz val="11"/>
      <color theme="1"/>
      <name val="Arial"/>
      <family val="2"/>
    </font>
    <font>
      <b/>
      <sz val="12"/>
      <color theme="1"/>
      <name val="Aptos Narrow"/>
      <family val="2"/>
      <scheme val="minor"/>
    </font>
    <font>
      <b/>
      <sz val="9"/>
      <color theme="0"/>
      <name val="Arial"/>
      <family val="2"/>
    </font>
    <font>
      <sz val="9"/>
      <name val="Arial"/>
      <family val="2"/>
    </font>
  </fonts>
  <fills count="17">
    <fill>
      <patternFill patternType="none"/>
    </fill>
    <fill>
      <patternFill patternType="gray125"/>
    </fill>
    <fill>
      <patternFill patternType="solid">
        <fgColor rgb="FFFFC000"/>
        <bgColor indexed="64"/>
      </patternFill>
    </fill>
    <fill>
      <patternFill patternType="solid">
        <fgColor rgb="FFFFC000"/>
        <bgColor rgb="FF000000"/>
      </patternFill>
    </fill>
    <fill>
      <patternFill patternType="solid">
        <fgColor theme="0" tint="-4.9989318521683403E-2"/>
        <bgColor indexed="64"/>
      </patternFill>
    </fill>
    <fill>
      <patternFill patternType="solid">
        <fgColor rgb="FFD990AB"/>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2F2F2"/>
        <bgColor indexed="64"/>
      </patternFill>
    </fill>
    <fill>
      <patternFill patternType="solid">
        <fgColor theme="0"/>
        <bgColor indexed="64"/>
      </patternFill>
    </fill>
    <fill>
      <patternFill patternType="solid">
        <fgColor rgb="FFF2F2F2"/>
        <bgColor rgb="FFF2F2F2"/>
      </patternFill>
    </fill>
    <fill>
      <patternFill patternType="solid">
        <fgColor rgb="FF92D050"/>
        <bgColor indexed="64"/>
      </patternFill>
    </fill>
    <fill>
      <patternFill patternType="solid">
        <fgColor rgb="FFF7BA10"/>
        <bgColor rgb="FFF2F2F2"/>
      </patternFill>
    </fill>
    <fill>
      <patternFill patternType="solid">
        <fgColor rgb="FFFADD89"/>
        <bgColor indexed="64"/>
      </patternFill>
    </fill>
    <fill>
      <patternFill patternType="solid">
        <fgColor theme="0" tint="-0.14999847407452621"/>
        <bgColor indexed="64"/>
      </patternFill>
    </fill>
    <fill>
      <patternFill patternType="solid">
        <fgColor rgb="FFF6BA12"/>
        <bgColor indexed="64"/>
      </patternFill>
    </fill>
    <fill>
      <patternFill patternType="solid">
        <fgColor theme="0" tint="-0.14993743705557422"/>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top style="medium">
        <color indexed="64"/>
      </top>
      <bottom style="medium">
        <color theme="1"/>
      </bottom>
      <diagonal/>
    </border>
    <border>
      <left style="thin">
        <color indexed="64"/>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theme="1"/>
      </right>
      <top style="medium">
        <color theme="1"/>
      </top>
      <bottom style="medium">
        <color theme="1"/>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ashed">
        <color indexed="64"/>
      </bottom>
      <diagonal/>
    </border>
    <border>
      <left style="dotted">
        <color indexed="64"/>
      </left>
      <right style="medium">
        <color indexed="64"/>
      </right>
      <top style="medium">
        <color indexed="64"/>
      </top>
      <bottom style="dotted">
        <color indexed="64"/>
      </bottom>
      <diagonal/>
    </border>
    <border>
      <left style="medium">
        <color indexed="64"/>
      </left>
      <right/>
      <top style="dashed">
        <color theme="1"/>
      </top>
      <bottom style="dashed">
        <color theme="1"/>
      </bottom>
      <diagonal/>
    </border>
    <border>
      <left style="medium">
        <color indexed="64"/>
      </left>
      <right style="dashed">
        <color theme="1"/>
      </right>
      <top style="dashed">
        <color theme="1"/>
      </top>
      <bottom style="dashed">
        <color theme="1"/>
      </bottom>
      <diagonal/>
    </border>
    <border>
      <left style="dashed">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ashed">
        <color indexed="64"/>
      </top>
      <bottom style="dash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theme="1"/>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ash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dashed">
        <color theme="1"/>
      </top>
      <bottom style="medium">
        <color indexed="64"/>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rgb="FF000000"/>
      </right>
      <top style="medium">
        <color auto="1"/>
      </top>
      <bottom style="medium">
        <color auto="1"/>
      </bottom>
      <diagonal/>
    </border>
    <border>
      <left style="medium">
        <color rgb="FF000000"/>
      </left>
      <right/>
      <top style="medium">
        <color auto="1"/>
      </top>
      <bottom/>
      <diagonal/>
    </border>
    <border>
      <left style="medium">
        <color indexed="64"/>
      </left>
      <right style="thin">
        <color indexed="64"/>
      </right>
      <top style="medium">
        <color indexed="64"/>
      </top>
      <bottom style="medium">
        <color indexed="64"/>
      </bottom>
      <diagonal/>
    </border>
    <border>
      <left style="dotted">
        <color auto="1"/>
      </left>
      <right style="dotted">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dotted">
        <color auto="1"/>
      </left>
      <right style="medium">
        <color auto="1"/>
      </right>
      <top style="medium">
        <color auto="1"/>
      </top>
      <bottom style="medium">
        <color auto="1"/>
      </bottom>
      <diagonal/>
    </border>
    <border>
      <left style="dotted">
        <color auto="1"/>
      </left>
      <right/>
      <top style="medium">
        <color auto="1"/>
      </top>
      <bottom style="medium">
        <color auto="1"/>
      </bottom>
      <diagonal/>
    </border>
    <border>
      <left style="medium">
        <color rgb="FF000000"/>
      </left>
      <right/>
      <top/>
      <bottom style="medium">
        <color auto="1"/>
      </bottom>
      <diagonal/>
    </border>
    <border>
      <left/>
      <right style="thin">
        <color indexed="64"/>
      </right>
      <top/>
      <bottom style="medium">
        <color indexed="64"/>
      </bottom>
      <diagonal/>
    </border>
    <border>
      <left style="medium">
        <color indexed="64"/>
      </left>
      <right style="medium">
        <color indexed="64"/>
      </right>
      <top style="medium">
        <color indexed="64"/>
      </top>
      <bottom style="dotted">
        <color indexed="64"/>
      </bottom>
      <diagonal/>
    </border>
    <border>
      <left/>
      <right style="medium">
        <color auto="1"/>
      </right>
      <top style="medium">
        <color auto="1"/>
      </top>
      <bottom style="dotted">
        <color auto="1"/>
      </bottom>
      <diagonal/>
    </border>
    <border>
      <left style="dashed">
        <color theme="1"/>
      </left>
      <right/>
      <top style="dashed">
        <color theme="1"/>
      </top>
      <bottom style="dashed">
        <color theme="1"/>
      </bottom>
      <diagonal/>
    </border>
    <border>
      <left style="medium">
        <color theme="1"/>
      </left>
      <right style="dashed">
        <color theme="1"/>
      </right>
      <top style="dashed">
        <color theme="1"/>
      </top>
      <bottom style="dashed">
        <color theme="1"/>
      </bottom>
      <diagonal/>
    </border>
    <border>
      <left style="medium">
        <color auto="1"/>
      </left>
      <right/>
      <top style="medium">
        <color auto="1"/>
      </top>
      <bottom style="dotted">
        <color auto="1"/>
      </bottom>
      <diagonal/>
    </border>
    <border>
      <left/>
      <right style="thin">
        <color indexed="64"/>
      </right>
      <top style="medium">
        <color auto="1"/>
      </top>
      <bottom style="dotted">
        <color auto="1"/>
      </bottom>
      <diagonal/>
    </border>
    <border>
      <left style="medium">
        <color indexed="64"/>
      </left>
      <right style="medium">
        <color indexed="64"/>
      </right>
      <top style="dotted">
        <color indexed="64"/>
      </top>
      <bottom style="dotted">
        <color indexed="64"/>
      </bottom>
      <diagonal/>
    </border>
    <border>
      <left/>
      <right style="medium">
        <color auto="1"/>
      </right>
      <top style="dotted">
        <color auto="1"/>
      </top>
      <bottom style="dotted">
        <color auto="1"/>
      </bottom>
      <diagonal/>
    </border>
    <border>
      <left style="dashed">
        <color theme="1"/>
      </left>
      <right style="dashed">
        <color theme="1"/>
      </right>
      <top style="dotted">
        <color theme="1"/>
      </top>
      <bottom style="dotted">
        <color theme="1"/>
      </bottom>
      <diagonal/>
    </border>
    <border>
      <left style="dashed">
        <color theme="1"/>
      </left>
      <right style="medium">
        <color auto="1"/>
      </right>
      <top style="dotted">
        <color theme="1"/>
      </top>
      <bottom style="dotted">
        <color theme="1"/>
      </bottom>
      <diagonal/>
    </border>
    <border>
      <left/>
      <right style="thin">
        <color indexed="64"/>
      </right>
      <top style="dotted">
        <color auto="1"/>
      </top>
      <bottom style="dotted">
        <color auto="1"/>
      </bottom>
      <diagonal/>
    </border>
    <border>
      <left style="medium">
        <color auto="1"/>
      </left>
      <right style="medium">
        <color auto="1"/>
      </right>
      <top style="dotted">
        <color auto="1"/>
      </top>
      <bottom style="medium">
        <color auto="1"/>
      </bottom>
      <diagonal/>
    </border>
    <border>
      <left/>
      <right style="medium">
        <color auto="1"/>
      </right>
      <top style="dotted">
        <color auto="1"/>
      </top>
      <bottom style="medium">
        <color auto="1"/>
      </bottom>
      <diagonal/>
    </border>
    <border>
      <left style="dashed">
        <color theme="1"/>
      </left>
      <right style="dashed">
        <color theme="1"/>
      </right>
      <top style="dotted">
        <color theme="1"/>
      </top>
      <bottom style="medium">
        <color auto="1"/>
      </bottom>
      <diagonal/>
    </border>
    <border>
      <left style="dashed">
        <color theme="1"/>
      </left>
      <right style="medium">
        <color auto="1"/>
      </right>
      <top style="dotted">
        <color theme="1"/>
      </top>
      <bottom style="medium">
        <color auto="1"/>
      </bottom>
      <diagonal/>
    </border>
    <border>
      <left/>
      <right style="thin">
        <color indexed="64"/>
      </right>
      <top style="dotted">
        <color auto="1"/>
      </top>
      <bottom style="medium">
        <color auto="1"/>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xf>
    <xf numFmtId="0" fontId="4" fillId="0" borderId="0" xfId="0" applyFont="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4" fillId="2" borderId="0" xfId="0" applyFont="1" applyFill="1" applyAlignment="1">
      <alignment vertical="center" wrapText="1"/>
    </xf>
    <xf numFmtId="0" fontId="5" fillId="0" borderId="0" xfId="0" applyFont="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7" fillId="0" borderId="0" xfId="0" applyFont="1" applyAlignment="1">
      <alignment vertical="center" wrapText="1"/>
    </xf>
    <xf numFmtId="0" fontId="7" fillId="0" borderId="7" xfId="0" applyFont="1" applyBorder="1" applyAlignment="1">
      <alignmen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12" fillId="8" borderId="24"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13" fillId="8" borderId="25" xfId="0" applyFont="1" applyFill="1" applyBorder="1" applyAlignment="1">
      <alignment horizontal="left" vertical="center" wrapText="1"/>
    </xf>
    <xf numFmtId="0" fontId="14" fillId="8" borderId="26" xfId="0" applyFont="1" applyFill="1" applyBorder="1" applyAlignment="1">
      <alignment horizontal="center" vertical="center" wrapText="1"/>
    </xf>
    <xf numFmtId="0" fontId="14" fillId="8" borderId="27" xfId="0" applyFont="1" applyFill="1" applyBorder="1" applyAlignment="1">
      <alignment horizontal="center" vertical="center" wrapText="1"/>
    </xf>
    <xf numFmtId="10" fontId="11" fillId="8" borderId="28" xfId="2" applyNumberFormat="1" applyFont="1" applyFill="1" applyBorder="1" applyAlignment="1">
      <alignment horizontal="center" vertical="center" wrapText="1"/>
    </xf>
    <xf numFmtId="10" fontId="3" fillId="9" borderId="29" xfId="2" applyNumberFormat="1" applyFont="1" applyFill="1" applyBorder="1" applyAlignment="1">
      <alignment horizontal="center" vertical="center" wrapText="1"/>
    </xf>
    <xf numFmtId="3" fontId="3" fillId="9" borderId="30" xfId="0" applyNumberFormat="1" applyFont="1" applyFill="1" applyBorder="1" applyAlignment="1">
      <alignment horizontal="center" vertical="center" wrapText="1"/>
    </xf>
    <xf numFmtId="3" fontId="3" fillId="9" borderId="31" xfId="0" applyNumberFormat="1" applyFont="1" applyFill="1" applyBorder="1" applyAlignment="1">
      <alignment horizontal="center" vertical="center" wrapText="1"/>
    </xf>
    <xf numFmtId="10" fontId="3" fillId="10" borderId="32" xfId="0" applyNumberFormat="1" applyFont="1" applyFill="1" applyBorder="1" applyAlignment="1">
      <alignment horizontal="center" vertical="center" wrapText="1"/>
    </xf>
    <xf numFmtId="10" fontId="3" fillId="10" borderId="12" xfId="0" applyNumberFormat="1" applyFont="1" applyFill="1" applyBorder="1" applyAlignment="1">
      <alignment horizontal="center" vertical="center" wrapText="1"/>
    </xf>
    <xf numFmtId="10" fontId="3" fillId="10" borderId="33" xfId="0" applyNumberFormat="1" applyFont="1" applyFill="1" applyBorder="1" applyAlignment="1">
      <alignment horizontal="center" vertical="center" wrapText="1"/>
    </xf>
    <xf numFmtId="164" fontId="3" fillId="10" borderId="34" xfId="0" applyNumberFormat="1" applyFont="1" applyFill="1" applyBorder="1" applyAlignment="1">
      <alignment horizontal="center" vertical="center" wrapText="1"/>
    </xf>
    <xf numFmtId="10" fontId="3" fillId="10" borderId="35" xfId="0" applyNumberFormat="1" applyFont="1" applyFill="1" applyBorder="1" applyAlignment="1">
      <alignment horizontal="center" vertical="center" wrapText="1"/>
    </xf>
    <xf numFmtId="0" fontId="10" fillId="11" borderId="36" xfId="0" applyFont="1" applyFill="1" applyBorder="1" applyAlignment="1">
      <alignment horizontal="left" vertical="center" wrapText="1"/>
    </xf>
    <xf numFmtId="0" fontId="8" fillId="8" borderId="37" xfId="0" applyFont="1" applyFill="1" applyBorder="1" applyAlignment="1">
      <alignment horizontal="left" vertical="center" wrapText="1"/>
    </xf>
    <xf numFmtId="0" fontId="8" fillId="8" borderId="38" xfId="0" applyFont="1" applyFill="1" applyBorder="1" applyAlignment="1">
      <alignment horizontal="left" vertical="center" wrapText="1"/>
    </xf>
    <xf numFmtId="0" fontId="16" fillId="2" borderId="3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40" xfId="0" applyFont="1" applyFill="1" applyBorder="1" applyAlignment="1">
      <alignment horizontal="left" vertical="center" wrapText="1"/>
    </xf>
    <xf numFmtId="0" fontId="16" fillId="2" borderId="41" xfId="0" applyFont="1" applyFill="1" applyBorder="1" applyAlignment="1">
      <alignment horizontal="center" vertical="center" wrapText="1"/>
    </xf>
    <xf numFmtId="0" fontId="16" fillId="2" borderId="42" xfId="0" applyFont="1" applyFill="1" applyBorder="1" applyAlignment="1">
      <alignment horizontal="center" vertical="center" wrapText="1"/>
    </xf>
    <xf numFmtId="9" fontId="11" fillId="8" borderId="28" xfId="2" applyFont="1" applyFill="1" applyBorder="1" applyAlignment="1">
      <alignment horizontal="center" vertical="center" wrapText="1"/>
    </xf>
    <xf numFmtId="3" fontId="8" fillId="5" borderId="30" xfId="0" applyNumberFormat="1" applyFont="1" applyFill="1" applyBorder="1" applyAlignment="1">
      <alignment horizontal="center" vertical="center" wrapText="1"/>
    </xf>
    <xf numFmtId="3" fontId="8" fillId="5" borderId="31" xfId="0" applyNumberFormat="1" applyFont="1" applyFill="1" applyBorder="1" applyAlignment="1">
      <alignment horizontal="center" vertical="center" wrapText="1"/>
    </xf>
    <xf numFmtId="10" fontId="8" fillId="12" borderId="32" xfId="0" applyNumberFormat="1" applyFont="1" applyFill="1" applyBorder="1" applyAlignment="1">
      <alignment horizontal="center" vertical="center" wrapText="1"/>
    </xf>
    <xf numFmtId="10" fontId="8" fillId="12" borderId="12" xfId="0" applyNumberFormat="1" applyFont="1" applyFill="1" applyBorder="1" applyAlignment="1">
      <alignment horizontal="center" vertical="center" wrapText="1"/>
    </xf>
    <xf numFmtId="10" fontId="8" fillId="12" borderId="33" xfId="0" applyNumberFormat="1" applyFont="1" applyFill="1" applyBorder="1" applyAlignment="1">
      <alignment horizontal="center" vertical="center" wrapText="1"/>
    </xf>
    <xf numFmtId="10" fontId="3" fillId="10" borderId="34" xfId="0" applyNumberFormat="1" applyFont="1" applyFill="1" applyBorder="1" applyAlignment="1">
      <alignment horizontal="center" vertical="center" wrapText="1"/>
    </xf>
    <xf numFmtId="0" fontId="10" fillId="11" borderId="43" xfId="0" applyFont="1" applyFill="1" applyBorder="1" applyAlignment="1">
      <alignment horizontal="left" vertical="center" wrapText="1"/>
    </xf>
    <xf numFmtId="0" fontId="8" fillId="8" borderId="44" xfId="0" applyFont="1" applyFill="1" applyBorder="1" applyAlignment="1">
      <alignment horizontal="left" vertical="center" wrapText="1"/>
    </xf>
    <xf numFmtId="0" fontId="8" fillId="8" borderId="40" xfId="0" applyFont="1" applyFill="1" applyBorder="1" applyAlignment="1">
      <alignment horizontal="left" vertical="center" wrapText="1"/>
    </xf>
    <xf numFmtId="0" fontId="8" fillId="8" borderId="42" xfId="0" applyFont="1" applyFill="1" applyBorder="1" applyAlignment="1">
      <alignment horizontal="left" vertical="center" wrapText="1"/>
    </xf>
    <xf numFmtId="0" fontId="8" fillId="0" borderId="0" xfId="0" applyFont="1" applyAlignment="1">
      <alignment vertical="center" wrapText="1"/>
    </xf>
    <xf numFmtId="0" fontId="12" fillId="13" borderId="39" xfId="0" applyFont="1" applyFill="1" applyBorder="1" applyAlignment="1">
      <alignment horizontal="center" vertical="center" wrapText="1"/>
    </xf>
    <xf numFmtId="0" fontId="13" fillId="13" borderId="40" xfId="0" applyFont="1" applyFill="1" applyBorder="1" applyAlignment="1">
      <alignment horizontal="center" vertical="center" wrapText="1"/>
    </xf>
    <xf numFmtId="0" fontId="13" fillId="13" borderId="40" xfId="0" applyFont="1" applyFill="1" applyBorder="1" applyAlignment="1">
      <alignment horizontal="left" vertical="center" wrapText="1"/>
    </xf>
    <xf numFmtId="0" fontId="14" fillId="13" borderId="41" xfId="0" applyFont="1" applyFill="1" applyBorder="1" applyAlignment="1">
      <alignment horizontal="center" vertical="center" wrapText="1"/>
    </xf>
    <xf numFmtId="0" fontId="14" fillId="13" borderId="42" xfId="0" applyFont="1" applyFill="1" applyBorder="1" applyAlignment="1">
      <alignment horizontal="center" vertical="center" wrapText="1"/>
    </xf>
    <xf numFmtId="0" fontId="11" fillId="8" borderId="28" xfId="0" applyFont="1" applyFill="1" applyBorder="1" applyAlignment="1">
      <alignment horizontal="center" vertical="center" wrapText="1"/>
    </xf>
    <xf numFmtId="3" fontId="3" fillId="9" borderId="29" xfId="0" applyNumberFormat="1" applyFont="1" applyFill="1" applyBorder="1" applyAlignment="1">
      <alignment horizontal="center" vertical="center" wrapText="1"/>
    </xf>
    <xf numFmtId="3" fontId="3" fillId="5" borderId="29" xfId="0" applyNumberFormat="1" applyFont="1" applyFill="1" applyBorder="1" applyAlignment="1">
      <alignment horizontal="center" vertical="center" wrapText="1"/>
    </xf>
    <xf numFmtId="3" fontId="3" fillId="5" borderId="30" xfId="0" applyNumberFormat="1" applyFont="1" applyFill="1" applyBorder="1" applyAlignment="1">
      <alignment horizontal="center" vertical="center" wrapText="1"/>
    </xf>
    <xf numFmtId="3" fontId="3" fillId="5" borderId="31" xfId="0" applyNumberFormat="1" applyFont="1" applyFill="1" applyBorder="1" applyAlignment="1">
      <alignment horizontal="center" vertical="center" wrapText="1"/>
    </xf>
    <xf numFmtId="0" fontId="11" fillId="11" borderId="45" xfId="0" applyFont="1" applyFill="1" applyBorder="1" applyAlignment="1">
      <alignment horizontal="left" vertical="center" wrapText="1"/>
    </xf>
    <xf numFmtId="0" fontId="11" fillId="8" borderId="40" xfId="0" applyFont="1" applyFill="1" applyBorder="1" applyAlignment="1">
      <alignment horizontal="left" vertical="center" wrapText="1"/>
    </xf>
    <xf numFmtId="0" fontId="11" fillId="8" borderId="42" xfId="0" applyFont="1" applyFill="1" applyBorder="1" applyAlignment="1">
      <alignment horizontal="left" vertical="center" wrapText="1"/>
    </xf>
    <xf numFmtId="0" fontId="12" fillId="8" borderId="39" xfId="0" applyFont="1" applyFill="1" applyBorder="1" applyAlignment="1">
      <alignment horizontal="center" vertical="center" wrapText="1"/>
    </xf>
    <xf numFmtId="0" fontId="13" fillId="8" borderId="40" xfId="0" applyFont="1" applyFill="1" applyBorder="1" applyAlignment="1">
      <alignment horizontal="center" vertical="center" wrapText="1"/>
    </xf>
    <xf numFmtId="0" fontId="13" fillId="8" borderId="40" xfId="0" applyFont="1" applyFill="1" applyBorder="1" applyAlignment="1">
      <alignment horizontal="left" vertical="center" wrapText="1"/>
    </xf>
    <xf numFmtId="0" fontId="14" fillId="8" borderId="41" xfId="0" applyFont="1" applyFill="1" applyBorder="1" applyAlignment="1">
      <alignment horizontal="center" vertical="center" wrapText="1"/>
    </xf>
    <xf numFmtId="0" fontId="14" fillId="8" borderId="42" xfId="0" applyFont="1" applyFill="1" applyBorder="1" applyAlignment="1">
      <alignment horizontal="center" vertical="center" wrapText="1"/>
    </xf>
    <xf numFmtId="0" fontId="11" fillId="8" borderId="45" xfId="0" applyFont="1" applyFill="1" applyBorder="1" applyAlignment="1">
      <alignment horizontal="left" vertical="center" wrapText="1"/>
    </xf>
    <xf numFmtId="0" fontId="11" fillId="8" borderId="46" xfId="0" applyFont="1" applyFill="1" applyBorder="1" applyAlignment="1">
      <alignment horizontal="left" vertical="center" wrapText="1"/>
    </xf>
    <xf numFmtId="0" fontId="11" fillId="8" borderId="47" xfId="0" applyFont="1" applyFill="1" applyBorder="1" applyAlignment="1">
      <alignment horizontal="left" vertical="center" wrapText="1"/>
    </xf>
    <xf numFmtId="0" fontId="11" fillId="8" borderId="48" xfId="0" applyFont="1" applyFill="1" applyBorder="1" applyAlignment="1">
      <alignment horizontal="left" vertical="center" wrapText="1"/>
    </xf>
    <xf numFmtId="10" fontId="18" fillId="8" borderId="45" xfId="0" applyNumberFormat="1" applyFont="1" applyFill="1" applyBorder="1" applyAlignment="1">
      <alignment horizontal="center" vertical="center" wrapText="1"/>
    </xf>
    <xf numFmtId="10" fontId="18" fillId="8" borderId="40" xfId="0" applyNumberFormat="1" applyFont="1" applyFill="1" applyBorder="1" applyAlignment="1">
      <alignment horizontal="center" vertical="center" wrapText="1"/>
    </xf>
    <xf numFmtId="10" fontId="18" fillId="8" borderId="42" xfId="0" applyNumberFormat="1" applyFont="1" applyFill="1" applyBorder="1" applyAlignment="1">
      <alignment horizontal="center" vertical="center" wrapText="1"/>
    </xf>
    <xf numFmtId="0" fontId="16" fillId="8" borderId="39" xfId="0" applyFont="1" applyFill="1" applyBorder="1" applyAlignment="1">
      <alignment horizontal="center" vertical="center" wrapText="1"/>
    </xf>
    <xf numFmtId="0" fontId="12" fillId="8" borderId="49" xfId="0" applyFont="1" applyFill="1" applyBorder="1" applyAlignment="1">
      <alignment horizontal="center" vertical="center" wrapText="1"/>
    </xf>
    <xf numFmtId="0" fontId="13" fillId="8" borderId="50" xfId="0" applyFont="1" applyFill="1" applyBorder="1" applyAlignment="1">
      <alignment horizontal="center" vertical="center" wrapText="1"/>
    </xf>
    <xf numFmtId="0" fontId="13" fillId="8" borderId="50" xfId="0" applyFont="1" applyFill="1" applyBorder="1" applyAlignment="1">
      <alignment horizontal="left" vertical="center" wrapText="1"/>
    </xf>
    <xf numFmtId="0" fontId="14" fillId="8" borderId="51" xfId="0" applyFont="1" applyFill="1" applyBorder="1" applyAlignment="1">
      <alignment horizontal="center" vertical="center" wrapText="1"/>
    </xf>
    <xf numFmtId="0" fontId="14" fillId="8" borderId="52" xfId="0" applyFont="1" applyFill="1" applyBorder="1" applyAlignment="1">
      <alignment horizontal="center" vertical="center" wrapText="1"/>
    </xf>
    <xf numFmtId="0" fontId="11" fillId="8" borderId="53" xfId="0" applyFont="1" applyFill="1" applyBorder="1" applyAlignment="1">
      <alignment horizontal="center" vertical="center" wrapText="1"/>
    </xf>
    <xf numFmtId="3" fontId="3" fillId="9" borderId="54" xfId="0" applyNumberFormat="1" applyFont="1" applyFill="1" applyBorder="1" applyAlignment="1">
      <alignment horizontal="center" vertical="center" wrapText="1"/>
    </xf>
    <xf numFmtId="3" fontId="3" fillId="9" borderId="55" xfId="0" applyNumberFormat="1" applyFont="1" applyFill="1" applyBorder="1" applyAlignment="1">
      <alignment horizontal="center" vertical="center" wrapText="1"/>
    </xf>
    <xf numFmtId="3" fontId="3" fillId="9" borderId="56" xfId="0" applyNumberFormat="1" applyFont="1" applyFill="1" applyBorder="1" applyAlignment="1">
      <alignment horizontal="center" vertical="center" wrapText="1"/>
    </xf>
    <xf numFmtId="3" fontId="3" fillId="14" borderId="54" xfId="0" applyNumberFormat="1" applyFont="1" applyFill="1" applyBorder="1" applyAlignment="1">
      <alignment horizontal="center" vertical="center" wrapText="1"/>
    </xf>
    <xf numFmtId="3" fontId="3" fillId="14" borderId="55" xfId="0" applyNumberFormat="1" applyFont="1" applyFill="1" applyBorder="1" applyAlignment="1">
      <alignment horizontal="center" vertical="center" wrapText="1"/>
    </xf>
    <xf numFmtId="3" fontId="3" fillId="14" borderId="56" xfId="0" applyNumberFormat="1" applyFont="1" applyFill="1" applyBorder="1" applyAlignment="1">
      <alignment horizontal="center" vertical="center" wrapText="1"/>
    </xf>
    <xf numFmtId="10" fontId="3" fillId="10" borderId="57" xfId="0" applyNumberFormat="1" applyFont="1" applyFill="1" applyBorder="1" applyAlignment="1">
      <alignment horizontal="center" vertical="center" wrapText="1"/>
    </xf>
    <xf numFmtId="10" fontId="3" fillId="10" borderId="58" xfId="0" applyNumberFormat="1" applyFont="1" applyFill="1" applyBorder="1" applyAlignment="1">
      <alignment horizontal="center" vertical="center" wrapText="1"/>
    </xf>
    <xf numFmtId="10" fontId="3" fillId="10" borderId="59" xfId="0" applyNumberFormat="1" applyFont="1" applyFill="1" applyBorder="1" applyAlignment="1">
      <alignment horizontal="center" vertical="center" wrapText="1"/>
    </xf>
    <xf numFmtId="10" fontId="3" fillId="10" borderId="60" xfId="0" applyNumberFormat="1" applyFont="1" applyFill="1" applyBorder="1" applyAlignment="1">
      <alignment horizontal="center" vertical="center" wrapText="1"/>
    </xf>
    <xf numFmtId="10" fontId="3" fillId="10" borderId="61" xfId="0" applyNumberFormat="1" applyFont="1" applyFill="1" applyBorder="1" applyAlignment="1">
      <alignment horizontal="center" vertical="center" wrapText="1"/>
    </xf>
    <xf numFmtId="10" fontId="18" fillId="8" borderId="62" xfId="0" applyNumberFormat="1" applyFont="1" applyFill="1" applyBorder="1" applyAlignment="1">
      <alignment horizontal="center" vertical="center" wrapText="1"/>
    </xf>
    <xf numFmtId="10" fontId="18" fillId="8" borderId="50" xfId="0" applyNumberFormat="1" applyFont="1" applyFill="1" applyBorder="1" applyAlignment="1">
      <alignment horizontal="center" vertical="center" wrapText="1"/>
    </xf>
    <xf numFmtId="10" fontId="18" fillId="8" borderId="52" xfId="0" applyNumberFormat="1" applyFont="1" applyFill="1" applyBorder="1" applyAlignment="1">
      <alignment horizontal="center" vertical="center" wrapText="1"/>
    </xf>
    <xf numFmtId="0" fontId="19" fillId="9" borderId="77" xfId="0" applyFont="1" applyFill="1" applyBorder="1" applyAlignment="1">
      <alignment vertical="center" wrapText="1"/>
    </xf>
    <xf numFmtId="0" fontId="19" fillId="9" borderId="78" xfId="0" applyFont="1" applyFill="1" applyBorder="1" applyAlignment="1">
      <alignment vertical="center" wrapText="1"/>
    </xf>
    <xf numFmtId="44" fontId="21" fillId="16" borderId="29" xfId="1" applyFont="1" applyFill="1" applyBorder="1" applyAlignment="1">
      <alignment horizontal="center" vertical="center" wrapText="1"/>
    </xf>
    <xf numFmtId="3" fontId="21" fillId="9" borderId="30" xfId="0" applyNumberFormat="1" applyFont="1" applyFill="1" applyBorder="1" applyAlignment="1">
      <alignment horizontal="center" vertical="center" wrapText="1"/>
    </xf>
    <xf numFmtId="3" fontId="21" fillId="9" borderId="79" xfId="0" applyNumberFormat="1" applyFont="1" applyFill="1" applyBorder="1" applyAlignment="1">
      <alignment horizontal="center" vertical="center" wrapText="1"/>
    </xf>
    <xf numFmtId="0" fontId="21" fillId="9" borderId="80" xfId="0" applyFont="1" applyFill="1" applyBorder="1" applyAlignment="1">
      <alignment horizontal="center" vertical="center" wrapText="1"/>
    </xf>
    <xf numFmtId="0" fontId="21" fillId="9" borderId="30" xfId="0" applyFont="1" applyFill="1" applyBorder="1" applyAlignment="1">
      <alignment horizontal="center" vertical="center" wrapText="1"/>
    </xf>
    <xf numFmtId="0" fontId="21" fillId="9" borderId="31" xfId="0" applyFont="1" applyFill="1" applyBorder="1" applyAlignment="1">
      <alignment horizontal="center" vertical="center" wrapText="1"/>
    </xf>
    <xf numFmtId="10" fontId="0" fillId="10" borderId="45" xfId="0" applyNumberFormat="1" applyFill="1" applyBorder="1" applyAlignment="1">
      <alignment horizontal="center" vertical="center" wrapText="1"/>
    </xf>
    <xf numFmtId="10" fontId="0" fillId="10" borderId="40" xfId="0" applyNumberFormat="1" applyFill="1" applyBorder="1" applyAlignment="1">
      <alignment horizontal="center" vertical="center" wrapText="1"/>
    </xf>
    <xf numFmtId="9" fontId="0" fillId="10" borderId="40" xfId="2" applyFont="1" applyFill="1" applyBorder="1" applyAlignment="1">
      <alignment horizontal="center" vertical="center" wrapText="1"/>
    </xf>
    <xf numFmtId="10" fontId="0" fillId="10" borderId="27" xfId="0" applyNumberFormat="1" applyFill="1" applyBorder="1" applyAlignment="1">
      <alignment horizontal="center" vertical="center" wrapText="1"/>
    </xf>
    <xf numFmtId="0" fontId="22" fillId="4" borderId="83" xfId="0" applyFont="1" applyFill="1" applyBorder="1" applyAlignment="1">
      <alignment horizontal="center" vertical="center" wrapText="1"/>
    </xf>
    <xf numFmtId="44" fontId="22" fillId="4" borderId="84" xfId="1" applyFont="1" applyFill="1" applyBorder="1" applyAlignment="1">
      <alignment horizontal="center" vertical="center" wrapText="1"/>
    </xf>
    <xf numFmtId="4" fontId="21" fillId="16" borderId="29" xfId="1" applyNumberFormat="1" applyFont="1" applyFill="1" applyBorder="1" applyAlignment="1">
      <alignment horizontal="center" vertical="center" wrapText="1"/>
    </xf>
    <xf numFmtId="44" fontId="21" fillId="16" borderId="85" xfId="1" applyFont="1" applyFill="1" applyBorder="1" applyAlignment="1">
      <alignment horizontal="center" vertical="center" wrapText="1"/>
    </xf>
    <xf numFmtId="4" fontId="21" fillId="16" borderId="85" xfId="1" applyNumberFormat="1" applyFont="1" applyFill="1" applyBorder="1" applyAlignment="1">
      <alignment horizontal="center" vertical="center" wrapText="1"/>
    </xf>
    <xf numFmtId="4" fontId="21" fillId="16" borderId="86" xfId="1" applyNumberFormat="1" applyFont="1" applyFill="1" applyBorder="1" applyAlignment="1">
      <alignment horizontal="center" vertical="center" wrapText="1"/>
    </xf>
    <xf numFmtId="10" fontId="0" fillId="10" borderId="42" xfId="0" applyNumberFormat="1" applyFill="1" applyBorder="1" applyAlignment="1">
      <alignment horizontal="center" vertical="center" wrapText="1"/>
    </xf>
    <xf numFmtId="165" fontId="20" fillId="4" borderId="88" xfId="1" applyNumberFormat="1" applyFont="1" applyFill="1" applyBorder="1" applyAlignment="1">
      <alignment horizontal="center" vertical="center" wrapText="1"/>
    </xf>
    <xf numFmtId="165" fontId="22" fillId="4" borderId="89" xfId="0" applyNumberFormat="1" applyFont="1" applyFill="1" applyBorder="1" applyAlignment="1">
      <alignment horizontal="center" vertical="center" wrapText="1"/>
    </xf>
    <xf numFmtId="44" fontId="21" fillId="16" borderId="54" xfId="1" applyFont="1" applyFill="1" applyBorder="1" applyAlignment="1">
      <alignment horizontal="center" vertical="center" wrapText="1"/>
    </xf>
    <xf numFmtId="44" fontId="21" fillId="16" borderId="55" xfId="1" applyFont="1" applyFill="1" applyBorder="1" applyAlignment="1">
      <alignment horizontal="center" vertical="center" wrapText="1"/>
    </xf>
    <xf numFmtId="44" fontId="21" fillId="16" borderId="56" xfId="1" applyFont="1" applyFill="1" applyBorder="1" applyAlignment="1">
      <alignment horizontal="center" vertical="center" wrapText="1"/>
    </xf>
    <xf numFmtId="44" fontId="21" fillId="16" borderId="90" xfId="1" applyFont="1" applyFill="1" applyBorder="1" applyAlignment="1">
      <alignment horizontal="center" vertical="center" wrapText="1"/>
    </xf>
    <xf numFmtId="44" fontId="21" fillId="16" borderId="91" xfId="1" applyFont="1" applyFill="1" applyBorder="1" applyAlignment="1">
      <alignment horizontal="center" vertical="center" wrapText="1"/>
    </xf>
    <xf numFmtId="10" fontId="0" fillId="10" borderId="62" xfId="0" applyNumberFormat="1" applyFill="1" applyBorder="1" applyAlignment="1">
      <alignment horizontal="center" vertical="center" wrapText="1"/>
    </xf>
    <xf numFmtId="10" fontId="0" fillId="10" borderId="50" xfId="0" applyNumberFormat="1" applyFill="1" applyBorder="1" applyAlignment="1">
      <alignment horizontal="center" vertical="center" wrapText="1"/>
    </xf>
    <xf numFmtId="9" fontId="0" fillId="10" borderId="50" xfId="2" applyFont="1" applyFill="1" applyBorder="1" applyAlignment="1">
      <alignment horizontal="center" vertical="center" wrapText="1"/>
    </xf>
    <xf numFmtId="10" fontId="0" fillId="10" borderId="52" xfId="0" applyNumberFormat="1" applyFill="1" applyBorder="1" applyAlignment="1">
      <alignment horizontal="center" vertical="center" wrapText="1"/>
    </xf>
    <xf numFmtId="9" fontId="0" fillId="0" borderId="0" xfId="2" applyFont="1"/>
    <xf numFmtId="0" fontId="23" fillId="0" borderId="0" xfId="0" applyFont="1" applyAlignment="1">
      <alignment vertical="top"/>
    </xf>
    <xf numFmtId="0" fontId="2" fillId="0" borderId="0" xfId="0" applyFont="1" applyAlignment="1">
      <alignment vertical="top"/>
    </xf>
    <xf numFmtId="0" fontId="25" fillId="4" borderId="70" xfId="0" applyFont="1" applyFill="1" applyBorder="1" applyAlignment="1">
      <alignment horizontal="center" vertical="center" wrapText="1"/>
    </xf>
    <xf numFmtId="0" fontId="25" fillId="13" borderId="71" xfId="0" applyFont="1" applyFill="1" applyBorder="1" applyAlignment="1">
      <alignment horizontal="center" vertical="center" wrapText="1"/>
    </xf>
    <xf numFmtId="0" fontId="25" fillId="4" borderId="72" xfId="0" applyFont="1" applyFill="1" applyBorder="1" applyAlignment="1">
      <alignment horizontal="center" vertical="center" wrapText="1"/>
    </xf>
    <xf numFmtId="0" fontId="25" fillId="13" borderId="73" xfId="0" applyFont="1" applyFill="1" applyBorder="1" applyAlignment="1">
      <alignment horizontal="center" vertical="center" wrapText="1"/>
    </xf>
    <xf numFmtId="9" fontId="25" fillId="4" borderId="72" xfId="2" applyFont="1" applyFill="1" applyBorder="1" applyAlignment="1">
      <alignment horizontal="center" vertical="center" wrapText="1"/>
    </xf>
    <xf numFmtId="0" fontId="25" fillId="13" borderId="7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2" fontId="6" fillId="2" borderId="10" xfId="0" applyNumberFormat="1" applyFont="1" applyFill="1" applyBorder="1" applyAlignment="1">
      <alignment horizontal="center" vertical="center" wrapText="1"/>
    </xf>
    <xf numFmtId="2" fontId="6" fillId="2" borderId="11" xfId="0" applyNumberFormat="1" applyFont="1" applyFill="1" applyBorder="1" applyAlignment="1">
      <alignment horizontal="center" vertical="center" wrapText="1"/>
    </xf>
    <xf numFmtId="3" fontId="24" fillId="15" borderId="63" xfId="0" applyNumberFormat="1" applyFont="1" applyFill="1" applyBorder="1" applyAlignment="1">
      <alignment horizontal="center" vertical="center" wrapText="1"/>
    </xf>
    <xf numFmtId="3" fontId="24" fillId="15" borderId="64" xfId="0" applyNumberFormat="1" applyFont="1" applyFill="1" applyBorder="1" applyAlignment="1">
      <alignment horizontal="center" vertical="center" wrapText="1"/>
    </xf>
    <xf numFmtId="3" fontId="24" fillId="15" borderId="65" xfId="0" applyNumberFormat="1" applyFont="1" applyFill="1" applyBorder="1" applyAlignment="1">
      <alignment horizontal="center" vertical="center" wrapText="1"/>
    </xf>
    <xf numFmtId="0" fontId="24" fillId="15" borderId="66" xfId="0" applyFont="1" applyFill="1" applyBorder="1" applyAlignment="1">
      <alignment horizontal="center" vertical="center" wrapText="1"/>
    </xf>
    <xf numFmtId="0" fontId="24" fillId="15" borderId="18" xfId="0" applyFont="1" applyFill="1" applyBorder="1" applyAlignment="1">
      <alignment horizontal="center" vertical="center" wrapText="1"/>
    </xf>
    <xf numFmtId="0" fontId="24" fillId="15" borderId="63" xfId="0" applyFont="1" applyFill="1" applyBorder="1" applyAlignment="1">
      <alignment horizontal="center" vertical="center" wrapText="1"/>
    </xf>
    <xf numFmtId="0" fontId="24" fillId="15" borderId="64" xfId="0" applyFont="1" applyFill="1" applyBorder="1" applyAlignment="1">
      <alignment horizontal="center" vertical="center" wrapText="1"/>
    </xf>
    <xf numFmtId="0" fontId="24" fillId="15" borderId="67" xfId="0" applyFont="1" applyFill="1" applyBorder="1" applyAlignment="1">
      <alignment horizontal="center" vertical="center" wrapText="1"/>
    </xf>
    <xf numFmtId="0" fontId="24" fillId="15" borderId="68" xfId="0" applyFont="1" applyFill="1" applyBorder="1" applyAlignment="1">
      <alignment horizontal="center" vertical="center" wrapText="1"/>
    </xf>
    <xf numFmtId="0" fontId="24" fillId="15" borderId="69" xfId="0" applyFont="1" applyFill="1" applyBorder="1" applyAlignment="1">
      <alignment horizontal="center" vertical="center" wrapText="1"/>
    </xf>
    <xf numFmtId="0" fontId="24" fillId="15" borderId="3" xfId="0" applyFont="1" applyFill="1" applyBorder="1" applyAlignment="1">
      <alignment horizontal="center" vertical="center" wrapText="1"/>
    </xf>
    <xf numFmtId="0" fontId="24" fillId="15" borderId="75" xfId="0" applyFont="1" applyFill="1" applyBorder="1" applyAlignment="1">
      <alignment horizontal="center" vertical="center" wrapText="1"/>
    </xf>
    <xf numFmtId="0" fontId="24" fillId="15" borderId="76" xfId="0" applyFont="1" applyFill="1" applyBorder="1" applyAlignment="1">
      <alignment horizontal="center" vertical="center" wrapText="1"/>
    </xf>
    <xf numFmtId="0" fontId="19" fillId="9" borderId="81" xfId="0" applyFont="1" applyFill="1" applyBorder="1" applyAlignment="1">
      <alignment horizontal="center" vertical="center" wrapText="1"/>
    </xf>
    <xf numFmtId="0" fontId="19" fillId="9" borderId="82"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7" xfId="0" applyFont="1" applyFill="1" applyBorder="1" applyAlignment="1">
      <alignment horizontal="center" vertical="center" wrapText="1"/>
    </xf>
    <xf numFmtId="0" fontId="19" fillId="9" borderId="49" xfId="0" applyFont="1" applyFill="1" applyBorder="1" applyAlignment="1">
      <alignment horizontal="center" vertical="center" wrapText="1"/>
    </xf>
    <xf numFmtId="0" fontId="19" fillId="9" borderId="92" xfId="0" applyFont="1" applyFill="1" applyBorder="1" applyAlignment="1">
      <alignment horizontal="center" vertical="center" wrapText="1"/>
    </xf>
    <xf numFmtId="0" fontId="23" fillId="0" borderId="93" xfId="0" applyFont="1" applyBorder="1" applyAlignment="1">
      <alignment horizontal="center" vertical="top" wrapText="1"/>
    </xf>
    <xf numFmtId="0" fontId="23" fillId="0" borderId="2" xfId="0" applyFont="1" applyBorder="1" applyAlignment="1">
      <alignment horizontal="center" vertical="top" wrapText="1"/>
    </xf>
  </cellXfs>
  <cellStyles count="3">
    <cellStyle name="Moneda" xfId="1" builtinId="4"/>
    <cellStyle name="Normal" xfId="0" builtinId="0"/>
    <cellStyle name="Porcentaje" xfId="2" builtinId="5"/>
  </cellStyles>
  <dxfs count="16">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patternType="solid">
          <bgColor rgb="FFFF000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theme="0"/>
        </patternFill>
      </fill>
    </dxf>
    <dxf>
      <font>
        <color rgb="FF9C5700"/>
      </font>
      <fill>
        <patternFill>
          <bgColor rgb="FFFFEB9C"/>
        </patternFill>
      </fill>
    </dxf>
    <dxf>
      <font>
        <color rgb="FF006100"/>
      </font>
      <fill>
        <patternFill>
          <bgColor rgb="FFC6EFCE"/>
        </patternFill>
      </fill>
    </dxf>
    <dxf>
      <font>
        <color rgb="FF9C57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394053</xdr:colOff>
      <xdr:row>4</xdr:row>
      <xdr:rowOff>179717</xdr:rowOff>
    </xdr:from>
    <xdr:ext cx="857250" cy="1374370"/>
    <xdr:pic>
      <xdr:nvPicPr>
        <xdr:cNvPr id="2" name="Imagen 1">
          <a:extLst>
            <a:ext uri="{FF2B5EF4-FFF2-40B4-BE49-F238E27FC236}">
              <a16:creationId xmlns:a16="http://schemas.microsoft.com/office/drawing/2014/main" id="{42798D5D-7829-4DF2-933D-30614A3B0CB9}"/>
            </a:ext>
          </a:extLst>
        </xdr:cNvPr>
        <xdr:cNvPicPr>
          <a:picLocks noChangeAspect="1"/>
        </xdr:cNvPicPr>
      </xdr:nvPicPr>
      <xdr:blipFill>
        <a:blip xmlns:r="http://schemas.openxmlformats.org/officeDocument/2006/relationships" r:embed="rId1"/>
        <a:stretch>
          <a:fillRect/>
        </a:stretch>
      </xdr:blipFill>
      <xdr:spPr>
        <a:xfrm>
          <a:off x="1963773" y="918857"/>
          <a:ext cx="857250" cy="1374370"/>
        </a:xfrm>
        <a:prstGeom prst="rect">
          <a:avLst/>
        </a:prstGeom>
      </xdr:spPr>
    </xdr:pic>
    <xdr:clientData/>
  </xdr:oneCellAnchor>
  <xdr:twoCellAnchor editAs="oneCell">
    <xdr:from>
      <xdr:col>2</xdr:col>
      <xdr:colOff>1463842</xdr:colOff>
      <xdr:row>4</xdr:row>
      <xdr:rowOff>199769</xdr:rowOff>
    </xdr:from>
    <xdr:to>
      <xdr:col>3</xdr:col>
      <xdr:colOff>964302</xdr:colOff>
      <xdr:row>8</xdr:row>
      <xdr:rowOff>73259</xdr:rowOff>
    </xdr:to>
    <xdr:pic>
      <xdr:nvPicPr>
        <xdr:cNvPr id="3" name="Imagen 2">
          <a:extLst>
            <a:ext uri="{FF2B5EF4-FFF2-40B4-BE49-F238E27FC236}">
              <a16:creationId xmlns:a16="http://schemas.microsoft.com/office/drawing/2014/main" id="{B04E4A17-2328-4D47-8830-1BE0F1BEF6C3}"/>
            </a:ext>
          </a:extLst>
        </xdr:cNvPr>
        <xdr:cNvPicPr>
          <a:picLocks noChangeAspect="1"/>
        </xdr:cNvPicPr>
      </xdr:nvPicPr>
      <xdr:blipFill>
        <a:blip xmlns:r="http://schemas.openxmlformats.org/officeDocument/2006/relationships" r:embed="rId2"/>
        <a:srcRect l="5984" t="2830" r="4724" b="3150"/>
        <a:stretch>
          <a:fillRect/>
        </a:stretch>
      </xdr:blipFill>
      <xdr:spPr>
        <a:xfrm>
          <a:off x="3033562" y="938909"/>
          <a:ext cx="1146380" cy="1184130"/>
        </a:xfrm>
        <a:prstGeom prst="rect">
          <a:avLst/>
        </a:prstGeom>
      </xdr:spPr>
    </xdr:pic>
    <xdr:clientData/>
  </xdr:twoCellAnchor>
  <xdr:twoCellAnchor editAs="oneCell">
    <xdr:from>
      <xdr:col>25</xdr:col>
      <xdr:colOff>997416</xdr:colOff>
      <xdr:row>4</xdr:row>
      <xdr:rowOff>205945</xdr:rowOff>
    </xdr:from>
    <xdr:to>
      <xdr:col>25</xdr:col>
      <xdr:colOff>7017264</xdr:colOff>
      <xdr:row>8</xdr:row>
      <xdr:rowOff>141476</xdr:rowOff>
    </xdr:to>
    <xdr:pic>
      <xdr:nvPicPr>
        <xdr:cNvPr id="4" name="Imagen 3" descr="Patrón de fondo&#10;&#10;El contenido generado por IA puede ser incorrecto.">
          <a:extLst>
            <a:ext uri="{FF2B5EF4-FFF2-40B4-BE49-F238E27FC236}">
              <a16:creationId xmlns:a16="http://schemas.microsoft.com/office/drawing/2014/main" id="{65C2DD83-8B81-42B4-8BCD-A8A7116A4BB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7475" t="5402" r="9557" b="88797"/>
        <a:stretch/>
      </xdr:blipFill>
      <xdr:spPr bwMode="auto">
        <a:xfrm>
          <a:off x="23095416" y="945085"/>
          <a:ext cx="6019848" cy="124617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STEMAS\Downloads\MIR%20final%20vivienda.xlsx" TargetMode="External"/><Relationship Id="rId1" Type="http://schemas.openxmlformats.org/officeDocument/2006/relationships/externalLinkPath" Target="/Users/SISTEMAS/Downloads/MIR%20final%20vivie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Árbol del problema"/>
      <sheetName val="2.Árbol de objetivos"/>
      <sheetName val="3.Árbol de alternativas"/>
      <sheetName val="4.Matriz de alternativas"/>
      <sheetName val="Estructura Analítica del Pp"/>
      <sheetName val="Matriz de similitudes"/>
      <sheetName val=" Sintaxis MIR (no se llena)"/>
      <sheetName val=" 7. Pp (2026)"/>
      <sheetName val="5. Pp (3 años)"/>
      <sheetName val="9. METAS"/>
      <sheetName val="11. SEGUIMIENTO 2026"/>
      <sheetName val="17. CEDULA0126"/>
      <sheetName val="18. CEDULA0226"/>
      <sheetName val="19. CEDULA0326"/>
      <sheetName val="20. CEDULA0426"/>
      <sheetName val=" 7. Pp (2027)"/>
      <sheetName val="21. CEDULA0127"/>
      <sheetName val="22. CEDULA0227"/>
      <sheetName val="23. CEDULA0327"/>
      <sheetName val="24. CEDULA04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6">
          <cell r="C46" t="str">
            <v>Dirección de Planeación Municipal</v>
          </cell>
          <cell r="D46" t="str">
            <v>Fin</v>
          </cell>
          <cell r="E46" t="str">
            <v>4.1.1: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v>
          </cell>
          <cell r="F46" t="str">
            <v xml:space="preserve">I_PROS_COM_JUS_SOC:  Índice de Prosperidad Compartida y Justicia Social </v>
          </cell>
          <cell r="I46" t="str">
            <v>Trianual</v>
          </cell>
          <cell r="K46" t="str">
            <v xml:space="preserve">UNIDAD DE MEDIDA DEL INDICADOR: 
Porcentaje
</v>
          </cell>
        </row>
        <row r="47">
          <cell r="C47" t="str">
            <v>Instituto de Regularizacion y Vivienda</v>
          </cell>
          <cell r="D47" t="str">
            <v>Propósito</v>
          </cell>
          <cell r="E47" t="str">
            <v xml:space="preserve">
4.6.1.1 La población del municipio de Benito Juárez cuenta con mayor certeza jurídica patrimonial mediante procesos de regularización de la tenencia de la tierra y acceso a programas de vivienda con participación ciudadana</v>
          </cell>
          <cell r="F47" t="str">
            <v>POR_CIU_BEN: Porcentaje de ciudadanos beneficiados mediante acciones de regularización territorial y programas de vivienda</v>
          </cell>
          <cell r="I47" t="str">
            <v>Trimestral</v>
          </cell>
          <cell r="K47" t="str">
            <v>UNIDAD DE MEDIDA DEL INDICADOR: 
porcentaje
UNIDAD DE MEDIDA DE LAS VARIABLES: 
Ciudadanos Beneficiados</v>
          </cell>
        </row>
        <row r="48">
          <cell r="C48" t="str">
            <v>Direccion General</v>
          </cell>
          <cell r="D48" t="str">
            <v xml:space="preserve">Componente
</v>
          </cell>
          <cell r="E48" t="str">
            <v>4.6.1.1.1 LOTES REGULARIZADOS CORRESPONDIENTES A LOS PROGRAMAS DE REGULARIZACIÓN</v>
          </cell>
          <cell r="F48" t="str">
            <v>POR_LOL_REG: Porcentaje de lotes regularizados  correspondientes al Programa de Regularización de la Tenencia de la Tierra.</v>
          </cell>
          <cell r="I48" t="str">
            <v>Trimestral</v>
          </cell>
          <cell r="K48" t="str">
            <v>UNIDAD DE MEDIDA DEL INDICADOR:
Numero
UNIDAD DE MEDIDA DE LAS VARIABLES:
Lotes con el proceso de regularización ya concluido</v>
          </cell>
        </row>
        <row r="49">
          <cell r="C49" t="str">
            <v>Direccion General</v>
          </cell>
          <cell r="D49" t="str">
            <v>Actividad Direccion General</v>
          </cell>
          <cell r="E49" t="str">
            <v>4.6.1.1.1.1 REUNIONES Y ASESORIAS CON BENEFICIARIOS, EJIDATARIOS, PROPIETARIOS Y/O  COLONIAS IRREGULARES</v>
          </cell>
          <cell r="F49" t="str">
            <v>POR_REU_PER_COL_IRR: porcentaje de reuniones periodicas con colonias irregulares</v>
          </cell>
          <cell r="I49" t="str">
            <v>Trimestral</v>
          </cell>
          <cell r="K49" t="str">
            <v>UNIDAD DE MEDIDA DEL INDICADOR:
Porcentaje
UNIDAD DE MEDIDA DE LAS VARIABLES:
Reuniones periodicas con colonias irregulares, requisitos de documentacion a entregar.</v>
          </cell>
        </row>
        <row r="50">
          <cell r="C50" t="str">
            <v>Coordinacion General</v>
          </cell>
          <cell r="D50" t="str">
            <v xml:space="preserve">Componente Coordinacion General 
</v>
          </cell>
          <cell r="E50" t="str">
            <v>4.6.1.1.2 MATERIALES EN ESPECIE PARA LA AUTOCONSTRUCCIÓN Y MEJORAMIENTO DE SERVICIOS BÁSICOS EN VIVIENDAS DE COLONIAS IRREGULARES ENTREGADOS.</v>
          </cell>
          <cell r="F50" t="str">
            <v>POR_FAM_MAT: Porcentaje de familias de colonias irregulares beneficiadas con materiales para autoconstrucción y mejoramiento de servicios básicos</v>
          </cell>
          <cell r="I50" t="str">
            <v>Trimestral</v>
          </cell>
          <cell r="K50" t="str">
            <v>UNIDAD DE MEDIDA DEL INDICADOR:
Porcentaje
UNIDAD DE MEDIDA DE LAS VARIABLES:
Número total de familias de colonias irregulares programadas a recibir con apoyos de materiales para la autoconstrucción y mejoramiento de servicios básicos en el periodo.</v>
          </cell>
        </row>
        <row r="51">
          <cell r="C51" t="str">
            <v>Coordinacion General</v>
          </cell>
          <cell r="D51" t="str">
            <v xml:space="preserve">Actividad Coordinacion General </v>
          </cell>
          <cell r="E51" t="str">
            <v>4.6.1.1.2.1 IDENTIFICACIÓN DE FAMILIAS DE COLONIAS IRREGULARES SUSCEPTIBLES A RECIBIR MATERIALES PARA AUTOCONSTRUCCIÓN Y MEJORAMIENTO DE VIVIENDA.</v>
          </cell>
          <cell r="F51" t="str">
            <v>POR_FAM_IDE_COL_IRR: Porcentaje de familias de colonias irregulares identificadas como susceptibles de recibir materiales para autoconstrucción y mejoramiento de vivienda.</v>
          </cell>
          <cell r="I51" t="str">
            <v>Trimestral</v>
          </cell>
          <cell r="K51" t="str">
            <v>UNIDAD DE MEDIDA DEL INDICADOR:
Porcentaje
UNIDAD DE MEDIDA DE LAS VARIABLES:
Número de familias de colonias irregulares identificadas como susceptibles de recibir materiales para autoconstrucción y mejoramiento de vivienda en el periodo.</v>
          </cell>
        </row>
        <row r="52">
          <cell r="C52" t="str">
            <v>Direccion de Registro de Informacion de Regularizacion Patrimonial</v>
          </cell>
          <cell r="D52" t="str">
            <v>Componente Direccion de Registro de Informacion de Regularizacion Patrimonial</v>
          </cell>
          <cell r="E52" t="str">
            <v xml:space="preserve">4.6.1.1.3   EXPEDIENTES  DE COLONIAS IRREGULARES RECIBIDOS PARA INICIAR EL PROCESO DE REGULARIZACIÓN DE LA TENENCIA DE LA TIERRA MEDIANTE ESCRITURACIÓN Y/O TITULACIÓN.
</v>
          </cell>
          <cell r="F52" t="str">
            <v xml:space="preserve">
POR_EXP_REC_COL_REG: Porcentaje de expedientes de colonias recibidos para regularizacion</v>
          </cell>
          <cell r="I52" t="str">
            <v>Trimestral</v>
          </cell>
          <cell r="K52" t="str">
            <v>UNIDAD DE MEDIDA DEL INDICADOR:
Porcentaje
UNIDAD DE MEDIDA DE LAS VARIABLES: Expedientes de colonias en proceso de escrituración.</v>
          </cell>
        </row>
        <row r="53">
          <cell r="C53" t="str">
            <v>Direccion de Registro de Informacion de Regularizacion Patrimonial</v>
          </cell>
          <cell r="D53" t="str">
            <v>Actividad Direccion de Registro de Informacion de Regularizacion Patrimonial</v>
          </cell>
          <cell r="E53" t="str">
            <v>4.6.1.1.3.1  RECEPCION Y VERIFICACION, DE LOS EXPEDIENTES PARA INICIAR EL PROCESO DE ESCRITURACIÓN.</v>
          </cell>
          <cell r="F53" t="str">
            <v xml:space="preserve">
POR_EXP_PRO_ESC :  Porcentaje de expedientes de beneficiarios  en proceso de escrituración</v>
          </cell>
          <cell r="I53" t="str">
            <v>Trimestral</v>
          </cell>
          <cell r="K53" t="str">
            <v>UNIDAD DE MEDIDA DEL INDICADOR:
Porcentaje
UNIDAD DE MEDIDA DE LAS VARIABLES: Expedientes en proceso de escrituración</v>
          </cell>
        </row>
        <row r="54">
          <cell r="C54" t="str">
            <v>Direccion de Gestion de Instrumentos y Programas</v>
          </cell>
          <cell r="D54" t="str">
            <v>Componente Direccion de Gestion de Instrumentos y Programas</v>
          </cell>
          <cell r="E54" t="str">
            <v xml:space="preserve">4.6.1.1.4 PROYECTOS NOTARIALES DE ESCRITURACIÓN O TITULACIÓN DE PREDIOS EN COLONIAS IRREGULARES ELABORADOS
</v>
          </cell>
          <cell r="F54" t="str">
            <v>POR_PRO_NOT_ELA: Porcentaje de proyectos notariales elaborados</v>
          </cell>
          <cell r="I54" t="str">
            <v>Trimestral</v>
          </cell>
          <cell r="K54" t="str">
            <v>UNIDAD DE MEDIDA DEL INDICADOR:
Porcentaje
UNIDAD DE MEDIDA DE LAS VARIABLES: Proyectos notariales
elaborados</v>
          </cell>
        </row>
        <row r="55">
          <cell r="C55" t="str">
            <v>Direccion de Gestion de Instrumentos y Programas/Unidad Juridica</v>
          </cell>
          <cell r="D55" t="str">
            <v>Actividad Direccion de Gestion de Instrumentos y Programas Y Unidad Juridica</v>
          </cell>
          <cell r="E55" t="str">
            <v xml:space="preserve">4.6.1.1.4.1 FORMALIZACIÓN DE CONVENIOS PARA LA ENTREGA Y/O RECEPCIÓN DE VIALIDADES Y ÁREAS DE CESIÓN DERIVADAS DE LOS PROCESOS DE REGULARIZACIÓN DE COLONIAS.
</v>
          </cell>
          <cell r="F55" t="str">
            <v>POR_CON_ENT_REC_VIA_ARE_CES_PRO_PRO_REG: porcentaje de convenios de entrega y/o recepcion de vialidades y/o areas de cesion, provenientes del programa de regularización.</v>
          </cell>
          <cell r="I55" t="str">
            <v>Trimestral</v>
          </cell>
          <cell r="K55" t="str">
            <v>UNIDAD DE MEDIDA DEL INDICADOR:
Porcentaje
UNIDAD DE MEDIDA DE LAS VARIABLES: Convenios de entrega y/o recepcion de vialidades y/o areas de cesion, provenientes del programa de regularización.</v>
          </cell>
        </row>
        <row r="56">
          <cell r="C56" t="str">
            <v>Direccion de Regularizacion Urbana</v>
          </cell>
          <cell r="D56" t="str">
            <v>Componente Direccion de Regularizacion Urbana</v>
          </cell>
          <cell r="E56" t="str">
            <v>4.6.1.1.5   ELABORACIÓN DE ANTEPROYECTOS TÉCNICOS: PROTOCOLOS PARA SUBDIVISION Y/O LOTIFICACIÓN.</v>
          </cell>
          <cell r="F56" t="str">
            <v>POR_ANT_ELA: Porcentajes de anteproyectos elaborados</v>
          </cell>
          <cell r="I56" t="str">
            <v>Trimestral</v>
          </cell>
          <cell r="K56" t="str">
            <v>UNIDAD DE MEDIDA DEL INDICADOR:
Porcentaje
UNIDAD DE MEDIDA DE LAS VARIABLES: Anteproyectos elaborados</v>
          </cell>
        </row>
        <row r="57">
          <cell r="C57" t="str">
            <v>Direccion de Regularizacion Urbana</v>
          </cell>
          <cell r="D57" t="str">
            <v>Actividad  Direccion de Regularizacion Urbana</v>
          </cell>
          <cell r="E57" t="str">
            <v>4.6.1.1.5.1 VISITA DE RECONOCIMIENTO: REVISION DE PLANOS, LEVANTAMIENTOS E IMÁGENES DEL ÁREA.</v>
          </cell>
          <cell r="F57" t="str">
            <v>POR_LEV_REA: Porcentaje de levantamientos realizados</v>
          </cell>
          <cell r="I57" t="str">
            <v>Trimestral</v>
          </cell>
          <cell r="K57" t="str">
            <v>UNIDAD DE MEDIDA DEL INDICADOR:
Porcentaje
UNIDAD DE MEDIDA DE LAS VARIABLES: Revision de planos, levantamientos y/o imagnes del área.</v>
          </cell>
        </row>
        <row r="58">
          <cell r="C58" t="str">
            <v>Direccion de Gestion Territorial</v>
          </cell>
          <cell r="D58" t="str">
            <v xml:space="preserve">Componente Direccion de Gestion Territorial  </v>
          </cell>
          <cell r="E58" t="str">
            <v>4 .6.1.1.6   FOMENTAR Y GESTIONAR LOS PROYECTOS DE VIVIENDA EN MATERIA DE ENERGIA ELECTRICA Y SERVICIOS  PARA FOMENTAR LA INVERSION DE INTRAESTRUCTURA PÚBLICA.</v>
          </cell>
          <cell r="F58" t="str">
            <v>POR_PRO_EJE_ELE_ELE_SER: Porcentaje de acciones para la gestion de proyectos en relacion a electrificacion y servicios</v>
          </cell>
          <cell r="I58" t="str">
            <v>Trimestral</v>
          </cell>
          <cell r="K58" t="str">
            <v>UNIDAD DE MEDIDA DEL INDICADOR:
Numero
UNIDAD DE MEDIDA DE LAS VARIABLES: Acciones que fomentan la gestion de proyectos de electrificacion y servicios que fortalecen la infraestructura pública</v>
          </cell>
        </row>
        <row r="59">
          <cell r="C59" t="str">
            <v>Direccion de Gestion Territorial</v>
          </cell>
          <cell r="D59" t="str">
            <v>Actividad Direccion de Gestion Territorial</v>
          </cell>
          <cell r="E59" t="str">
            <v>4.6.1.1.6.1 INTEGRACIÓN DE COMITÉ DE ELECTRIFICACION Y SERVICIOS  PARA LAS COLONIAS IRREGULARES</v>
          </cell>
          <cell r="F59" t="str">
            <v>POR_COM_INT_COL_IRR: Porcentaje de comites de electrificacion integrados</v>
          </cell>
          <cell r="I59" t="str">
            <v>Trimestral</v>
          </cell>
          <cell r="K59" t="str">
            <v>UNIDAD DE MEDIDA DEL INDICADOR:
Numero
UNIDAD DE MEDIDA DE LAS VARIABLES: Comites de electrificacion y servicios integrados en colonias irregulares.</v>
          </cell>
        </row>
      </sheetData>
      <sheetData sheetId="9">
        <row r="20">
          <cell r="K20">
            <v>0.28589999999999999</v>
          </cell>
        </row>
        <row r="21">
          <cell r="K21">
            <v>0.5</v>
          </cell>
        </row>
        <row r="22">
          <cell r="K22">
            <v>480</v>
          </cell>
          <cell r="Q22">
            <v>120</v>
          </cell>
          <cell r="R22">
            <v>120</v>
          </cell>
          <cell r="S22">
            <v>120</v>
          </cell>
          <cell r="T22">
            <v>120</v>
          </cell>
        </row>
        <row r="23">
          <cell r="K23">
            <v>36</v>
          </cell>
          <cell r="Q23">
            <v>9</v>
          </cell>
          <cell r="R23">
            <v>9</v>
          </cell>
          <cell r="S23">
            <v>9</v>
          </cell>
          <cell r="T23">
            <v>9</v>
          </cell>
        </row>
        <row r="24">
          <cell r="K24">
            <v>500</v>
          </cell>
          <cell r="Q24">
            <v>125</v>
          </cell>
          <cell r="R24">
            <v>125</v>
          </cell>
          <cell r="S24">
            <v>125</v>
          </cell>
          <cell r="T24">
            <v>125</v>
          </cell>
        </row>
        <row r="25">
          <cell r="K25">
            <v>500</v>
          </cell>
          <cell r="Q25">
            <v>125</v>
          </cell>
          <cell r="R25">
            <v>125</v>
          </cell>
          <cell r="S25">
            <v>125</v>
          </cell>
          <cell r="T25">
            <v>125</v>
          </cell>
        </row>
        <row r="26">
          <cell r="K26">
            <v>20</v>
          </cell>
          <cell r="Q26">
            <v>5</v>
          </cell>
          <cell r="R26">
            <v>5</v>
          </cell>
          <cell r="S26">
            <v>5</v>
          </cell>
          <cell r="T26">
            <v>5</v>
          </cell>
        </row>
        <row r="27">
          <cell r="K27">
            <v>480</v>
          </cell>
          <cell r="Q27">
            <v>120</v>
          </cell>
          <cell r="R27">
            <v>120</v>
          </cell>
          <cell r="S27">
            <v>120</v>
          </cell>
          <cell r="T27">
            <v>120</v>
          </cell>
        </row>
        <row r="28">
          <cell r="K28">
            <v>480</v>
          </cell>
          <cell r="Q28">
            <v>120</v>
          </cell>
          <cell r="R28">
            <v>120</v>
          </cell>
          <cell r="S28">
            <v>120</v>
          </cell>
          <cell r="T28">
            <v>120</v>
          </cell>
        </row>
        <row r="29">
          <cell r="K29">
            <v>24</v>
          </cell>
          <cell r="Q29">
            <v>6</v>
          </cell>
          <cell r="R29">
            <v>6</v>
          </cell>
          <cell r="S29">
            <v>6</v>
          </cell>
          <cell r="T29">
            <v>6</v>
          </cell>
        </row>
        <row r="30">
          <cell r="K30">
            <v>24</v>
          </cell>
          <cell r="Q30">
            <v>6</v>
          </cell>
          <cell r="R30">
            <v>6</v>
          </cell>
          <cell r="S30">
            <v>6</v>
          </cell>
          <cell r="T30">
            <v>6</v>
          </cell>
        </row>
        <row r="31">
          <cell r="K31">
            <v>24</v>
          </cell>
          <cell r="Q31">
            <v>6</v>
          </cell>
          <cell r="R31">
            <v>6</v>
          </cell>
          <cell r="S31">
            <v>6</v>
          </cell>
          <cell r="T31">
            <v>6</v>
          </cell>
        </row>
        <row r="32">
          <cell r="K32">
            <v>108</v>
          </cell>
          <cell r="Q32">
            <v>27</v>
          </cell>
          <cell r="R32">
            <v>27</v>
          </cell>
          <cell r="S32">
            <v>27</v>
          </cell>
          <cell r="T32">
            <v>27</v>
          </cell>
        </row>
        <row r="33">
          <cell r="K33">
            <v>36</v>
          </cell>
          <cell r="Q33">
            <v>9</v>
          </cell>
          <cell r="R33">
            <v>9</v>
          </cell>
          <cell r="S33">
            <v>9</v>
          </cell>
          <cell r="T33">
            <v>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8DF85-BA58-4653-8C73-00E4DA4D522F}">
  <sheetPr>
    <pageSetUpPr fitToPage="1"/>
  </sheetPr>
  <dimension ref="C4:AC260"/>
  <sheetViews>
    <sheetView tabSelected="1" zoomScale="53" zoomScaleNormal="50" workbookViewId="0">
      <selection activeCell="Z27" sqref="Z15:Z27"/>
    </sheetView>
  </sheetViews>
  <sheetFormatPr baseColWidth="10" defaultColWidth="11.44140625" defaultRowHeight="14.4" x14ac:dyDescent="0.3"/>
  <cols>
    <col min="1" max="2" width="11.44140625" style="2"/>
    <col min="3" max="3" width="24" style="1" customWidth="1"/>
    <col min="4" max="4" width="18.44140625" style="1" customWidth="1"/>
    <col min="5" max="5" width="53.6640625" style="2" customWidth="1"/>
    <col min="6" max="6" width="33.6640625" style="2" customWidth="1"/>
    <col min="7" max="7" width="33.6640625" style="1" customWidth="1"/>
    <col min="8" max="8" width="34.77734375" style="2" customWidth="1"/>
    <col min="9" max="10" width="20.109375" style="1" customWidth="1"/>
    <col min="11" max="11" width="10" style="1" hidden="1" customWidth="1"/>
    <col min="12" max="13" width="10" style="2" hidden="1" customWidth="1"/>
    <col min="14" max="14" width="22.33203125" style="2" customWidth="1"/>
    <col min="15" max="17" width="11.109375" style="2" hidden="1" customWidth="1"/>
    <col min="18" max="18" width="15.77734375" style="2" bestFit="1" customWidth="1"/>
    <col min="19" max="21" width="19.33203125" style="2" hidden="1" customWidth="1"/>
    <col min="22" max="22" width="22.77734375" style="2" customWidth="1"/>
    <col min="23" max="24" width="16.44140625" style="2" hidden="1" customWidth="1"/>
    <col min="25" max="25" width="8.44140625" style="2" hidden="1" customWidth="1"/>
    <col min="26" max="26" width="112.6640625" style="2" customWidth="1"/>
    <col min="27" max="29" width="36.6640625" style="2" hidden="1" customWidth="1"/>
    <col min="30" max="16384" width="11.44140625" style="2"/>
  </cols>
  <sheetData>
    <row r="4" spans="3:29" ht="15" thickBot="1" x14ac:dyDescent="0.35"/>
    <row r="5" spans="3:29" ht="25.8" x14ac:dyDescent="0.3">
      <c r="C5" s="3"/>
      <c r="D5" s="4"/>
      <c r="E5" s="164" t="s">
        <v>0</v>
      </c>
      <c r="F5" s="164"/>
      <c r="G5" s="164"/>
      <c r="H5" s="164"/>
      <c r="I5" s="164"/>
      <c r="J5" s="164"/>
      <c r="K5" s="164"/>
      <c r="L5" s="164"/>
      <c r="M5" s="164"/>
      <c r="N5" s="164"/>
      <c r="O5" s="5"/>
      <c r="P5" s="5"/>
      <c r="Q5" s="5"/>
      <c r="R5" s="5"/>
      <c r="S5" s="5"/>
      <c r="T5" s="5"/>
      <c r="U5" s="5"/>
      <c r="V5" s="5"/>
      <c r="W5" s="5"/>
      <c r="X5" s="5"/>
      <c r="Y5" s="5"/>
      <c r="Z5" s="6"/>
      <c r="AA5" s="7"/>
      <c r="AB5" s="7"/>
      <c r="AC5" s="8"/>
    </row>
    <row r="6" spans="3:29" ht="25.8" x14ac:dyDescent="0.3">
      <c r="C6" s="9"/>
      <c r="E6" s="165"/>
      <c r="F6" s="165"/>
      <c r="G6" s="165"/>
      <c r="H6" s="165"/>
      <c r="I6" s="165"/>
      <c r="J6" s="165"/>
      <c r="K6" s="165"/>
      <c r="L6" s="165"/>
      <c r="M6" s="165"/>
      <c r="N6" s="165"/>
      <c r="O6" s="10"/>
      <c r="P6" s="10"/>
      <c r="Q6" s="10"/>
      <c r="R6" s="10"/>
      <c r="S6" s="10"/>
      <c r="T6" s="10"/>
      <c r="U6" s="10"/>
      <c r="V6" s="10"/>
      <c r="W6" s="10"/>
      <c r="X6" s="10"/>
      <c r="Y6" s="10"/>
      <c r="Z6" s="11"/>
      <c r="AC6" s="12"/>
    </row>
    <row r="7" spans="3:29" ht="25.8" x14ac:dyDescent="0.3">
      <c r="C7" s="9"/>
      <c r="E7" s="165" t="s">
        <v>1</v>
      </c>
      <c r="F7" s="165"/>
      <c r="G7" s="165"/>
      <c r="H7" s="165"/>
      <c r="I7" s="165"/>
      <c r="J7" s="165"/>
      <c r="K7" s="165"/>
      <c r="L7" s="165"/>
      <c r="M7" s="165"/>
      <c r="N7" s="13"/>
      <c r="O7" s="10"/>
      <c r="P7" s="10"/>
      <c r="Q7" s="10"/>
      <c r="R7" s="10"/>
      <c r="S7" s="10"/>
      <c r="T7" s="10"/>
      <c r="U7" s="10"/>
      <c r="V7" s="10"/>
      <c r="W7" s="10"/>
      <c r="X7" s="10"/>
      <c r="Y7" s="10"/>
      <c r="Z7" s="11"/>
      <c r="AC7" s="12"/>
    </row>
    <row r="8" spans="3:29" ht="25.8" x14ac:dyDescent="0.3">
      <c r="C8" s="9"/>
      <c r="E8" s="165" t="s">
        <v>2</v>
      </c>
      <c r="F8" s="165"/>
      <c r="G8" s="165"/>
      <c r="H8" s="165"/>
      <c r="I8" s="165"/>
      <c r="J8" s="165"/>
      <c r="K8" s="165"/>
      <c r="L8" s="165"/>
      <c r="M8" s="165"/>
      <c r="N8" s="165"/>
      <c r="O8" s="14"/>
      <c r="P8" s="14"/>
      <c r="Q8" s="14"/>
      <c r="R8" s="14"/>
      <c r="Z8" s="11"/>
      <c r="AC8" s="12"/>
    </row>
    <row r="9" spans="3:29" ht="25.8" x14ac:dyDescent="0.3">
      <c r="C9" s="9"/>
      <c r="E9" s="165" t="s">
        <v>3</v>
      </c>
      <c r="F9" s="165"/>
      <c r="G9" s="165"/>
      <c r="H9" s="165"/>
      <c r="I9" s="165"/>
      <c r="J9" s="165"/>
      <c r="K9" s="165"/>
      <c r="L9" s="165"/>
      <c r="M9" s="165"/>
      <c r="N9" s="165"/>
      <c r="Z9" s="11"/>
      <c r="AC9" s="12"/>
    </row>
    <row r="10" spans="3:29" ht="15" thickBot="1" x14ac:dyDescent="0.35">
      <c r="C10" s="9"/>
      <c r="I10" s="15"/>
      <c r="J10" s="15"/>
      <c r="K10" s="15"/>
      <c r="L10" s="16"/>
      <c r="M10" s="16"/>
      <c r="N10" s="16"/>
      <c r="O10" s="16"/>
      <c r="P10" s="16"/>
      <c r="Q10" s="16"/>
      <c r="R10" s="16"/>
      <c r="S10" s="16"/>
      <c r="T10" s="16"/>
      <c r="U10" s="16"/>
      <c r="V10" s="16"/>
      <c r="W10" s="16"/>
      <c r="X10" s="16"/>
      <c r="Y10" s="16"/>
      <c r="Z10" s="11"/>
      <c r="AC10" s="12"/>
    </row>
    <row r="11" spans="3:29" ht="26.4" thickBot="1" x14ac:dyDescent="0.35">
      <c r="C11" s="17"/>
      <c r="D11" s="18"/>
      <c r="E11" s="18"/>
      <c r="F11" s="18"/>
      <c r="G11" s="19"/>
      <c r="H11" s="18"/>
      <c r="I11" s="166" t="s">
        <v>4</v>
      </c>
      <c r="J11" s="166"/>
      <c r="K11" s="166"/>
      <c r="L11" s="166"/>
      <c r="M11" s="166"/>
      <c r="N11" s="166"/>
      <c r="O11" s="166"/>
      <c r="P11" s="166"/>
      <c r="Q11" s="166"/>
      <c r="R11" s="166"/>
      <c r="S11" s="166"/>
      <c r="T11" s="166"/>
      <c r="U11" s="166"/>
      <c r="V11" s="166"/>
      <c r="W11" s="166"/>
      <c r="X11" s="166"/>
      <c r="Y11" s="167"/>
      <c r="Z11" s="158" t="s">
        <v>5</v>
      </c>
      <c r="AC11" s="12"/>
    </row>
    <row r="12" spans="3:29" ht="75" customHeight="1" thickBot="1" x14ac:dyDescent="0.35">
      <c r="C12" s="159" t="s">
        <v>6</v>
      </c>
      <c r="D12" s="160"/>
      <c r="E12" s="160"/>
      <c r="F12" s="160"/>
      <c r="G12" s="160"/>
      <c r="H12" s="160"/>
      <c r="I12" s="161" t="s">
        <v>7</v>
      </c>
      <c r="J12" s="161"/>
      <c r="K12" s="161"/>
      <c r="L12" s="161"/>
      <c r="M12" s="161"/>
      <c r="N12" s="161" t="s">
        <v>8</v>
      </c>
      <c r="O12" s="161"/>
      <c r="P12" s="161"/>
      <c r="Q12" s="161"/>
      <c r="R12" s="162" t="s">
        <v>9</v>
      </c>
      <c r="S12" s="162"/>
      <c r="T12" s="162"/>
      <c r="U12" s="162"/>
      <c r="V12" s="162" t="s">
        <v>10</v>
      </c>
      <c r="W12" s="162"/>
      <c r="X12" s="162"/>
      <c r="Y12" s="163"/>
      <c r="Z12" s="158"/>
      <c r="AA12" s="20"/>
      <c r="AB12" s="20"/>
      <c r="AC12" s="21"/>
    </row>
    <row r="13" spans="3:29" ht="63.6" thickBot="1" x14ac:dyDescent="0.35">
      <c r="C13" s="22" t="s">
        <v>11</v>
      </c>
      <c r="D13" s="23" t="s">
        <v>12</v>
      </c>
      <c r="E13" s="23" t="s">
        <v>13</v>
      </c>
      <c r="F13" s="23" t="s">
        <v>6</v>
      </c>
      <c r="G13" s="23" t="s">
        <v>14</v>
      </c>
      <c r="H13" s="24" t="s">
        <v>15</v>
      </c>
      <c r="I13" s="25" t="s">
        <v>16</v>
      </c>
      <c r="J13" s="26" t="s">
        <v>17</v>
      </c>
      <c r="K13" s="27" t="s">
        <v>18</v>
      </c>
      <c r="L13" s="28" t="s">
        <v>19</v>
      </c>
      <c r="M13" s="29" t="s">
        <v>20</v>
      </c>
      <c r="N13" s="30" t="s">
        <v>17</v>
      </c>
      <c r="O13" s="31" t="s">
        <v>18</v>
      </c>
      <c r="P13" s="32" t="s">
        <v>19</v>
      </c>
      <c r="Q13" s="33" t="s">
        <v>20</v>
      </c>
      <c r="R13" s="26" t="s">
        <v>17</v>
      </c>
      <c r="S13" s="34" t="s">
        <v>18</v>
      </c>
      <c r="T13" s="28" t="s">
        <v>19</v>
      </c>
      <c r="U13" s="35" t="s">
        <v>20</v>
      </c>
      <c r="V13" s="28" t="s">
        <v>17</v>
      </c>
      <c r="W13" s="34" t="s">
        <v>18</v>
      </c>
      <c r="X13" s="28" t="s">
        <v>19</v>
      </c>
      <c r="Y13" s="36" t="s">
        <v>20</v>
      </c>
      <c r="Z13" s="158"/>
      <c r="AA13" s="37" t="s">
        <v>21</v>
      </c>
      <c r="AB13" s="38" t="s">
        <v>22</v>
      </c>
      <c r="AC13" s="38" t="s">
        <v>23</v>
      </c>
    </row>
    <row r="14" spans="3:29" ht="220.2" customHeight="1" x14ac:dyDescent="0.3">
      <c r="C14" s="39" t="str">
        <f>IF(ISBLANK('[1]5. Pp (3 años)'!C46),"",'[1]5. Pp (3 años)'!C46)</f>
        <v>Dirección de Planeación Municipal</v>
      </c>
      <c r="D14" s="40" t="str">
        <f>IF(ISBLANK('[1]5. Pp (3 años)'!D46),"",'[1]5. Pp (3 años)'!D46)</f>
        <v>Fin</v>
      </c>
      <c r="E14" s="41" t="str">
        <f>IF(ISBLANK('[1]5. Pp (3 años)'!E46),"",'[1]5. Pp (3 años)'!E46)</f>
        <v>4.1.1: 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v>
      </c>
      <c r="F14" s="41" t="str">
        <f>IF(ISBLANK('[1]5. Pp (3 años)'!F46),"",'[1]5. Pp (3 años)'!F46)</f>
        <v xml:space="preserve">I_PROS_COM_JUS_SOC:  Índice de Prosperidad Compartida y Justicia Social </v>
      </c>
      <c r="G14" s="42" t="str">
        <f>IF(ISBLANK('[1]5. Pp (3 años)'!I46),"",'[1]5. Pp (3 años)'!I46)</f>
        <v>Trianual</v>
      </c>
      <c r="H14" s="43" t="str">
        <f>IF(ISBLANK('[1]5. Pp (3 años)'!K46),"",'[1]5. Pp (3 años)'!K46)</f>
        <v xml:space="preserve">UNIDAD DE MEDIDA DEL INDICADOR: 
Porcentaje
</v>
      </c>
      <c r="I14" s="44">
        <f>IF(ISBLANK('[1]9. METAS'!K20),"",'[1]9. METAS'!K20)</f>
        <v>0.28589999999999999</v>
      </c>
      <c r="J14" s="45">
        <v>7.1499999999999994E-2</v>
      </c>
      <c r="K14" s="45">
        <v>0.10589999999999999</v>
      </c>
      <c r="L14" s="45">
        <v>0.10589999999999999</v>
      </c>
      <c r="M14" s="45">
        <v>0.10589999999999999</v>
      </c>
      <c r="N14" s="45">
        <v>7.1499999999999994E-2</v>
      </c>
      <c r="O14" s="46"/>
      <c r="P14" s="46"/>
      <c r="Q14" s="47"/>
      <c r="R14" s="48">
        <f>IFERROR((N14/J14),"100%")</f>
        <v>1</v>
      </c>
      <c r="S14" s="49">
        <f>IFERROR((O14/K14),"100%")</f>
        <v>0</v>
      </c>
      <c r="T14" s="49">
        <f>IFERROR((P14/L14),"100%")</f>
        <v>0</v>
      </c>
      <c r="U14" s="50">
        <f>IFERROR((Q14/M14),"100%")</f>
        <v>0</v>
      </c>
      <c r="V14" s="51">
        <f>IFERROR((N14/I14),"No Programado")</f>
        <v>0.2500874431619447</v>
      </c>
      <c r="W14" s="49">
        <f>IFERROR((N14+O14)/I14, "No Programado")</f>
        <v>0.2500874431619447</v>
      </c>
      <c r="X14" s="49">
        <f>IFERROR((O14+P14)/I14, "No Programado")</f>
        <v>0</v>
      </c>
      <c r="Y14" s="52">
        <f>IFERROR((P14+Q14)/I14, "No Programado")</f>
        <v>0</v>
      </c>
      <c r="Z14" s="53" t="s">
        <v>24</v>
      </c>
      <c r="AA14" s="54"/>
      <c r="AB14" s="54"/>
      <c r="AC14" s="55"/>
    </row>
    <row r="15" spans="3:29" s="72" customFormat="1" ht="121.8" x14ac:dyDescent="0.3">
      <c r="C15" s="56" t="str">
        <f>IF(ISBLANK('[1]5. Pp (3 años)'!C47),"",'[1]5. Pp (3 años)'!C47)</f>
        <v>Instituto de Regularizacion y Vivienda</v>
      </c>
      <c r="D15" s="57" t="str">
        <f>IF(ISBLANK('[1]5. Pp (3 años)'!D47),"",'[1]5. Pp (3 años)'!D47)</f>
        <v>Propósito</v>
      </c>
      <c r="E15" s="58" t="str">
        <f>IF(ISBLANK('[1]5. Pp (3 años)'!E47),"",'[1]5. Pp (3 años)'!E47)</f>
        <v xml:space="preserve">
4.6.1.1 La población del municipio de Benito Juárez cuenta con mayor certeza jurídica patrimonial mediante procesos de regularización de la tenencia de la tierra y acceso a programas de vivienda con participación ciudadana</v>
      </c>
      <c r="F15" s="58" t="str">
        <f>IF(ISBLANK('[1]5. Pp (3 años)'!F47),"",'[1]5. Pp (3 años)'!F47)</f>
        <v>POR_CIU_BEN: Porcentaje de ciudadanos beneficiados mediante acciones de regularización territorial y programas de vivienda</v>
      </c>
      <c r="G15" s="59" t="str">
        <f>IF(ISBLANK('[1]5. Pp (3 años)'!I47),"",'[1]5. Pp (3 años)'!I47)</f>
        <v>Trimestral</v>
      </c>
      <c r="H15" s="60" t="str">
        <f>IF(ISBLANK('[1]5. Pp (3 años)'!K47),"",'[1]5. Pp (3 años)'!K47)</f>
        <v>UNIDAD DE MEDIDA DEL INDICADOR: 
porcentaje
UNIDAD DE MEDIDA DE LAS VARIABLES: 
Ciudadanos Beneficiados</v>
      </c>
      <c r="I15" s="61">
        <f>IF(ISBLANK('[1]9. METAS'!K21),"",'[1]9. METAS'!K21)</f>
        <v>0.5</v>
      </c>
      <c r="J15" s="45">
        <v>0.125</v>
      </c>
      <c r="K15" s="45">
        <v>0.125</v>
      </c>
      <c r="L15" s="45">
        <v>0.125</v>
      </c>
      <c r="M15" s="45">
        <v>0.125</v>
      </c>
      <c r="N15" s="45">
        <v>0.125</v>
      </c>
      <c r="O15" s="62"/>
      <c r="P15" s="62"/>
      <c r="Q15" s="63"/>
      <c r="R15" s="64">
        <f t="shared" ref="R15:U78" si="0">IFERROR((N15/J15),"100%")</f>
        <v>1</v>
      </c>
      <c r="S15" s="65">
        <f t="shared" si="0"/>
        <v>0</v>
      </c>
      <c r="T15" s="65">
        <f t="shared" si="0"/>
        <v>0</v>
      </c>
      <c r="U15" s="66">
        <f t="shared" si="0"/>
        <v>0</v>
      </c>
      <c r="V15" s="67">
        <f t="shared" ref="V15:V78" si="1">IFERROR((N15/I15),"No Programado")</f>
        <v>0.25</v>
      </c>
      <c r="W15" s="49">
        <f t="shared" ref="W15:W78" si="2">IFERROR((N15+O15)/I15, "No Programado")</f>
        <v>0.25</v>
      </c>
      <c r="X15" s="49">
        <f t="shared" ref="X15:X78" si="3">IFERROR((O15+P15)/I15, "No Programado")</f>
        <v>0</v>
      </c>
      <c r="Y15" s="52">
        <f t="shared" ref="Y15:Y78" si="4">IFERROR((P15+Q15)/I15, "No Programado")</f>
        <v>0</v>
      </c>
      <c r="Z15" s="68" t="s">
        <v>25</v>
      </c>
      <c r="AA15" s="69"/>
      <c r="AB15" s="70"/>
      <c r="AC15" s="71"/>
    </row>
    <row r="16" spans="3:29" ht="293.55" customHeight="1" x14ac:dyDescent="0.3">
      <c r="C16" s="73" t="str">
        <f>IF(ISBLANK('[1]5. Pp (3 años)'!C48),"",'[1]5. Pp (3 años)'!C48)</f>
        <v>Direccion General</v>
      </c>
      <c r="D16" s="74" t="str">
        <f>IF(ISBLANK('[1]5. Pp (3 años)'!D48),"",'[1]5. Pp (3 años)'!D48)</f>
        <v xml:space="preserve">Componente
</v>
      </c>
      <c r="E16" s="75" t="str">
        <f>IF(ISBLANK('[1]5. Pp (3 años)'!E48),"",'[1]5. Pp (3 años)'!E48)</f>
        <v>4.6.1.1.1 LOTES REGULARIZADOS CORRESPONDIENTES A LOS PROGRAMAS DE REGULARIZACIÓN</v>
      </c>
      <c r="F16" s="75" t="str">
        <f>IF(ISBLANK('[1]5. Pp (3 años)'!F48),"",'[1]5. Pp (3 años)'!F48)</f>
        <v>POR_LOL_REG: Porcentaje de lotes regularizados  correspondientes al Programa de Regularización de la Tenencia de la Tierra.</v>
      </c>
      <c r="G16" s="76" t="str">
        <f>IF(ISBLANK('[1]5. Pp (3 años)'!I48),"",'[1]5. Pp (3 años)'!I48)</f>
        <v>Trimestral</v>
      </c>
      <c r="H16" s="77" t="str">
        <f>IF(ISBLANK('[1]5. Pp (3 años)'!K48),"",'[1]5. Pp (3 años)'!K48)</f>
        <v>UNIDAD DE MEDIDA DEL INDICADOR:
Numero
UNIDAD DE MEDIDA DE LAS VARIABLES:
Lotes con el proceso de regularización ya concluido</v>
      </c>
      <c r="I16" s="78">
        <f>IF(ISBLANK('[1]9. METAS'!K22),"",'[1]9. METAS'!K22)</f>
        <v>480</v>
      </c>
      <c r="J16" s="79">
        <f>IF(ISBLANK('[1]9. METAS'!Q22),"",'[1]9. METAS'!Q22)</f>
        <v>120</v>
      </c>
      <c r="K16" s="46">
        <f>IF(ISBLANK('[1]9. METAS'!R22),"",'[1]9. METAS'!R22)</f>
        <v>120</v>
      </c>
      <c r="L16" s="46">
        <f>IF(ISBLANK('[1]9. METAS'!S22),"",'[1]9. METAS'!S22)</f>
        <v>120</v>
      </c>
      <c r="M16" s="47">
        <f>IF(ISBLANK('[1]9. METAS'!T22),"",'[1]9. METAS'!T22)</f>
        <v>120</v>
      </c>
      <c r="N16" s="80">
        <v>120</v>
      </c>
      <c r="O16" s="81"/>
      <c r="P16" s="81"/>
      <c r="Q16" s="82"/>
      <c r="R16" s="48">
        <f t="shared" si="0"/>
        <v>1</v>
      </c>
      <c r="S16" s="49">
        <f t="shared" si="0"/>
        <v>0</v>
      </c>
      <c r="T16" s="49">
        <f t="shared" si="0"/>
        <v>0</v>
      </c>
      <c r="U16" s="50">
        <f t="shared" si="0"/>
        <v>0</v>
      </c>
      <c r="V16" s="67">
        <f t="shared" si="1"/>
        <v>0.25</v>
      </c>
      <c r="W16" s="49">
        <f t="shared" si="2"/>
        <v>0.25</v>
      </c>
      <c r="X16" s="49">
        <f t="shared" si="3"/>
        <v>0</v>
      </c>
      <c r="Y16" s="52">
        <f t="shared" si="4"/>
        <v>0</v>
      </c>
      <c r="Z16" s="83" t="s">
        <v>55</v>
      </c>
      <c r="AA16" s="84"/>
      <c r="AB16" s="84"/>
      <c r="AC16" s="85"/>
    </row>
    <row r="17" spans="3:29" ht="245.55" customHeight="1" x14ac:dyDescent="0.3">
      <c r="C17" s="86" t="str">
        <f>IF(ISBLANK('[1]5. Pp (3 años)'!C49),"",'[1]5. Pp (3 años)'!C49)</f>
        <v>Direccion General</v>
      </c>
      <c r="D17" s="87" t="str">
        <f>IF(ISBLANK('[1]5. Pp (3 años)'!D49),"",'[1]5. Pp (3 años)'!D49)</f>
        <v>Actividad Direccion General</v>
      </c>
      <c r="E17" s="88" t="str">
        <f>IF(ISBLANK('[1]5. Pp (3 años)'!E49),"",'[1]5. Pp (3 años)'!E49)</f>
        <v>4.6.1.1.1.1 REUNIONES Y ASESORIAS CON BENEFICIARIOS, EJIDATARIOS, PROPIETARIOS Y/O  COLONIAS IRREGULARES</v>
      </c>
      <c r="F17" s="88" t="str">
        <f>IF(ISBLANK('[1]5. Pp (3 años)'!F49),"",'[1]5. Pp (3 años)'!F49)</f>
        <v>POR_REU_PER_COL_IRR: porcentaje de reuniones periodicas con colonias irregulares</v>
      </c>
      <c r="G17" s="89" t="str">
        <f>IF(ISBLANK('[1]5. Pp (3 años)'!I49),"",'[1]5. Pp (3 años)'!I49)</f>
        <v>Trimestral</v>
      </c>
      <c r="H17" s="90" t="str">
        <f>IF(ISBLANK('[1]5. Pp (3 años)'!K49),"",'[1]5. Pp (3 años)'!K49)</f>
        <v>UNIDAD DE MEDIDA DEL INDICADOR:
Porcentaje
UNIDAD DE MEDIDA DE LAS VARIABLES:
Reuniones periodicas con colonias irregulares, requisitos de documentacion a entregar.</v>
      </c>
      <c r="I17" s="78">
        <f>IF(ISBLANK('[1]9. METAS'!K23),"",'[1]9. METAS'!K23)</f>
        <v>36</v>
      </c>
      <c r="J17" s="79">
        <f>IF(ISBLANK('[1]9. METAS'!Q23),"",'[1]9. METAS'!Q23)</f>
        <v>9</v>
      </c>
      <c r="K17" s="46">
        <f>IF(ISBLANK('[1]9. METAS'!R23),"",'[1]9. METAS'!R23)</f>
        <v>9</v>
      </c>
      <c r="L17" s="46">
        <f>IF(ISBLANK('[1]9. METAS'!S23),"",'[1]9. METAS'!S23)</f>
        <v>9</v>
      </c>
      <c r="M17" s="47">
        <f>IF(ISBLANK('[1]9. METAS'!T23),"",'[1]9. METAS'!T23)</f>
        <v>9</v>
      </c>
      <c r="N17" s="80">
        <v>9</v>
      </c>
      <c r="O17" s="81"/>
      <c r="P17" s="81"/>
      <c r="Q17" s="82"/>
      <c r="R17" s="48">
        <f t="shared" si="0"/>
        <v>1</v>
      </c>
      <c r="S17" s="49">
        <f t="shared" si="0"/>
        <v>0</v>
      </c>
      <c r="T17" s="49">
        <f t="shared" si="0"/>
        <v>0</v>
      </c>
      <c r="U17" s="50">
        <f t="shared" si="0"/>
        <v>0</v>
      </c>
      <c r="V17" s="67">
        <f t="shared" si="1"/>
        <v>0.25</v>
      </c>
      <c r="W17" s="49">
        <f t="shared" si="2"/>
        <v>0.25</v>
      </c>
      <c r="X17" s="49">
        <f t="shared" si="3"/>
        <v>0</v>
      </c>
      <c r="Y17" s="52">
        <f t="shared" si="4"/>
        <v>0</v>
      </c>
      <c r="Z17" s="83" t="s">
        <v>56</v>
      </c>
      <c r="AA17" s="84"/>
      <c r="AB17" s="84"/>
      <c r="AC17" s="85"/>
    </row>
    <row r="18" spans="3:29" ht="208.8" x14ac:dyDescent="0.3">
      <c r="C18" s="73" t="str">
        <f>IF(ISBLANK('[1]5. Pp (3 años)'!C50),"",'[1]5. Pp (3 años)'!C50)</f>
        <v>Coordinacion General</v>
      </c>
      <c r="D18" s="74" t="str">
        <f>IF(ISBLANK('[1]5. Pp (3 años)'!D50),"",'[1]5. Pp (3 años)'!D50)</f>
        <v xml:space="preserve">Componente Coordinacion General 
</v>
      </c>
      <c r="E18" s="75" t="str">
        <f>IF(ISBLANK('[1]5. Pp (3 años)'!E50),"",'[1]5. Pp (3 años)'!E50)</f>
        <v>4.6.1.1.2 MATERIALES EN ESPECIE PARA LA AUTOCONSTRUCCIÓN Y MEJORAMIENTO DE SERVICIOS BÁSICOS EN VIVIENDAS DE COLONIAS IRREGULARES ENTREGADOS.</v>
      </c>
      <c r="F18" s="75" t="str">
        <f>IF(ISBLANK('[1]5. Pp (3 años)'!F50),"",'[1]5. Pp (3 años)'!F50)</f>
        <v>POR_FAM_MAT: Porcentaje de familias de colonias irregulares beneficiadas con materiales para autoconstrucción y mejoramiento de servicios básicos</v>
      </c>
      <c r="G18" s="76" t="str">
        <f>IF(ISBLANK('[1]5. Pp (3 años)'!I50),"",'[1]5. Pp (3 años)'!I50)</f>
        <v>Trimestral</v>
      </c>
      <c r="H18" s="77" t="str">
        <f>IF(ISBLANK('[1]5. Pp (3 años)'!K50),"",'[1]5. Pp (3 años)'!K50)</f>
        <v>UNIDAD DE MEDIDA DEL INDICADOR:
Porcentaje
UNIDAD DE MEDIDA DE LAS VARIABLES:
Número total de familias de colonias irregulares programadas a recibir con apoyos de materiales para la autoconstrucción y mejoramiento de servicios básicos en el periodo.</v>
      </c>
      <c r="I18" s="78">
        <f>IF(ISBLANK('[1]9. METAS'!K24),"",'[1]9. METAS'!K24)</f>
        <v>500</v>
      </c>
      <c r="J18" s="79">
        <f>IF(ISBLANK('[1]9. METAS'!Q24),"",'[1]9. METAS'!Q24)</f>
        <v>125</v>
      </c>
      <c r="K18" s="46">
        <f>IF(ISBLANK('[1]9. METAS'!R24),"",'[1]9. METAS'!R24)</f>
        <v>125</v>
      </c>
      <c r="L18" s="46">
        <f>IF(ISBLANK('[1]9. METAS'!S24),"",'[1]9. METAS'!S24)</f>
        <v>125</v>
      </c>
      <c r="M18" s="47">
        <f>IF(ISBLANK('[1]9. METAS'!T24),"",'[1]9. METAS'!T24)</f>
        <v>125</v>
      </c>
      <c r="N18" s="80">
        <v>0</v>
      </c>
      <c r="O18" s="81"/>
      <c r="P18" s="81"/>
      <c r="Q18" s="82"/>
      <c r="R18" s="48">
        <f t="shared" si="0"/>
        <v>0</v>
      </c>
      <c r="S18" s="49">
        <f t="shared" si="0"/>
        <v>0</v>
      </c>
      <c r="T18" s="49">
        <f t="shared" si="0"/>
        <v>0</v>
      </c>
      <c r="U18" s="50">
        <f t="shared" si="0"/>
        <v>0</v>
      </c>
      <c r="V18" s="67">
        <f t="shared" si="1"/>
        <v>0</v>
      </c>
      <c r="W18" s="49">
        <f t="shared" si="2"/>
        <v>0</v>
      </c>
      <c r="X18" s="49">
        <f t="shared" si="3"/>
        <v>0</v>
      </c>
      <c r="Y18" s="52">
        <f t="shared" si="4"/>
        <v>0</v>
      </c>
      <c r="Z18" s="83" t="s">
        <v>26</v>
      </c>
      <c r="AA18" s="84"/>
      <c r="AB18" s="84"/>
      <c r="AC18" s="85"/>
    </row>
    <row r="19" spans="3:29" ht="209.4" customHeight="1" x14ac:dyDescent="0.3">
      <c r="C19" s="86" t="str">
        <f>IF(ISBLANK('[1]5. Pp (3 años)'!C51),"",'[1]5. Pp (3 años)'!C51)</f>
        <v>Coordinacion General</v>
      </c>
      <c r="D19" s="87" t="str">
        <f>IF(ISBLANK('[1]5. Pp (3 años)'!D51),"",'[1]5. Pp (3 años)'!D51)</f>
        <v xml:space="preserve">Actividad Coordinacion General </v>
      </c>
      <c r="E19" s="88" t="str">
        <f>IF(ISBLANK('[1]5. Pp (3 años)'!E51),"",'[1]5. Pp (3 años)'!E51)</f>
        <v>4.6.1.1.2.1 IDENTIFICACIÓN DE FAMILIAS DE COLONIAS IRREGULARES SUSCEPTIBLES A RECIBIR MATERIALES PARA AUTOCONSTRUCCIÓN Y MEJORAMIENTO DE VIVIENDA.</v>
      </c>
      <c r="F19" s="88" t="str">
        <f>IF(ISBLANK('[1]5. Pp (3 años)'!F51),"",'[1]5. Pp (3 años)'!F51)</f>
        <v>POR_FAM_IDE_COL_IRR: Porcentaje de familias de colonias irregulares identificadas como susceptibles de recibir materiales para autoconstrucción y mejoramiento de vivienda.</v>
      </c>
      <c r="G19" s="89" t="str">
        <f>IF(ISBLANK('[1]5. Pp (3 años)'!I51),"",'[1]5. Pp (3 años)'!I51)</f>
        <v>Trimestral</v>
      </c>
      <c r="H19" s="90" t="str">
        <f>IF(ISBLANK('[1]5. Pp (3 años)'!K51),"",'[1]5. Pp (3 años)'!K51)</f>
        <v>UNIDAD DE MEDIDA DEL INDICADOR:
Porcentaje
UNIDAD DE MEDIDA DE LAS VARIABLES:
Número de familias de colonias irregulares identificadas como susceptibles de recibir materiales para autoconstrucción y mejoramiento de vivienda en el periodo.</v>
      </c>
      <c r="I19" s="78">
        <f>IF(ISBLANK('[1]9. METAS'!K25),"",'[1]9. METAS'!K25)</f>
        <v>500</v>
      </c>
      <c r="J19" s="79">
        <f>IF(ISBLANK('[1]9. METAS'!Q25),"",'[1]9. METAS'!Q25)</f>
        <v>125</v>
      </c>
      <c r="K19" s="46">
        <f>IF(ISBLANK('[1]9. METAS'!R25),"",'[1]9. METAS'!R25)</f>
        <v>125</v>
      </c>
      <c r="L19" s="46">
        <f>IF(ISBLANK('[1]9. METAS'!S25),"",'[1]9. METAS'!S25)</f>
        <v>125</v>
      </c>
      <c r="M19" s="47">
        <f>IF(ISBLANK('[1]9. METAS'!T25),"",'[1]9. METAS'!T25)</f>
        <v>125</v>
      </c>
      <c r="N19" s="80">
        <v>0</v>
      </c>
      <c r="O19" s="81"/>
      <c r="P19" s="81"/>
      <c r="Q19" s="82"/>
      <c r="R19" s="48">
        <f t="shared" si="0"/>
        <v>0</v>
      </c>
      <c r="S19" s="49">
        <f t="shared" si="0"/>
        <v>0</v>
      </c>
      <c r="T19" s="49">
        <f t="shared" si="0"/>
        <v>0</v>
      </c>
      <c r="U19" s="50">
        <f t="shared" si="0"/>
        <v>0</v>
      </c>
      <c r="V19" s="67">
        <f t="shared" si="1"/>
        <v>0</v>
      </c>
      <c r="W19" s="49">
        <f t="shared" si="2"/>
        <v>0</v>
      </c>
      <c r="X19" s="49">
        <f t="shared" si="3"/>
        <v>0</v>
      </c>
      <c r="Y19" s="52">
        <f t="shared" si="4"/>
        <v>0</v>
      </c>
      <c r="Z19" s="83" t="s">
        <v>27</v>
      </c>
      <c r="AA19" s="84"/>
      <c r="AB19" s="84"/>
      <c r="AC19" s="85"/>
    </row>
    <row r="20" spans="3:29" ht="139.19999999999999" x14ac:dyDescent="0.3">
      <c r="C20" s="73" t="str">
        <f>IF(ISBLANK('[1]5. Pp (3 años)'!C52),"",'[1]5. Pp (3 años)'!C52)</f>
        <v>Direccion de Registro de Informacion de Regularizacion Patrimonial</v>
      </c>
      <c r="D20" s="74" t="str">
        <f>IF(ISBLANK('[1]5. Pp (3 años)'!D52),"",'[1]5. Pp (3 años)'!D52)</f>
        <v>Componente Direccion de Registro de Informacion de Regularizacion Patrimonial</v>
      </c>
      <c r="E20" s="75" t="str">
        <f>IF(ISBLANK('[1]5. Pp (3 años)'!E52),"",'[1]5. Pp (3 años)'!E52)</f>
        <v xml:space="preserve">4.6.1.1.3   EXPEDIENTES  DE COLONIAS IRREGULARES RECIBIDOS PARA INICIAR EL PROCESO DE REGULARIZACIÓN DE LA TENENCIA DE LA TIERRA MEDIANTE ESCRITURACIÓN Y/O TITULACIÓN.
</v>
      </c>
      <c r="F20" s="75" t="str">
        <f>IF(ISBLANK('[1]5. Pp (3 años)'!F52),"",'[1]5. Pp (3 años)'!F52)</f>
        <v xml:space="preserve">
POR_EXP_REC_COL_REG: Porcentaje de expedientes de colonias recibidos para regularizacion</v>
      </c>
      <c r="G20" s="76" t="str">
        <f>IF(ISBLANK('[1]5. Pp (3 años)'!I52),"",'[1]5. Pp (3 años)'!I52)</f>
        <v>Trimestral</v>
      </c>
      <c r="H20" s="77" t="str">
        <f>IF(ISBLANK('[1]5. Pp (3 años)'!K52),"",'[1]5. Pp (3 años)'!K52)</f>
        <v>UNIDAD DE MEDIDA DEL INDICADOR:
Porcentaje
UNIDAD DE MEDIDA DE LAS VARIABLES: Expedientes de colonias en proceso de escrituración.</v>
      </c>
      <c r="I20" s="78">
        <f>IF(ISBLANK('[1]9. METAS'!K26),"",'[1]9. METAS'!K26)</f>
        <v>20</v>
      </c>
      <c r="J20" s="79">
        <f>IF(ISBLANK('[1]9. METAS'!Q26),"",'[1]9. METAS'!Q26)</f>
        <v>5</v>
      </c>
      <c r="K20" s="46">
        <f>IF(ISBLANK('[1]9. METAS'!R26),"",'[1]9. METAS'!R26)</f>
        <v>5</v>
      </c>
      <c r="L20" s="46">
        <f>IF(ISBLANK('[1]9. METAS'!S26),"",'[1]9. METAS'!S26)</f>
        <v>5</v>
      </c>
      <c r="M20" s="47">
        <f>IF(ISBLANK('[1]9. METAS'!T26),"",'[1]9. METAS'!T26)</f>
        <v>5</v>
      </c>
      <c r="N20" s="80">
        <v>5</v>
      </c>
      <c r="O20" s="81"/>
      <c r="P20" s="81"/>
      <c r="Q20" s="82"/>
      <c r="R20" s="48">
        <f t="shared" si="0"/>
        <v>1</v>
      </c>
      <c r="S20" s="49">
        <f t="shared" si="0"/>
        <v>0</v>
      </c>
      <c r="T20" s="49">
        <f t="shared" si="0"/>
        <v>0</v>
      </c>
      <c r="U20" s="50">
        <f t="shared" si="0"/>
        <v>0</v>
      </c>
      <c r="V20" s="67">
        <f t="shared" si="1"/>
        <v>0.25</v>
      </c>
      <c r="W20" s="49">
        <f t="shared" si="2"/>
        <v>0.25</v>
      </c>
      <c r="X20" s="49">
        <f t="shared" si="3"/>
        <v>0</v>
      </c>
      <c r="Y20" s="52">
        <f t="shared" si="4"/>
        <v>0</v>
      </c>
      <c r="Z20" s="83" t="s">
        <v>57</v>
      </c>
      <c r="AA20" s="84"/>
      <c r="AB20" s="84"/>
      <c r="AC20" s="85"/>
    </row>
    <row r="21" spans="3:29" ht="309.45" customHeight="1" x14ac:dyDescent="0.3">
      <c r="C21" s="87" t="str">
        <f>IF(ISBLANK('[1]5. Pp (3 años)'!C53),"",'[1]5. Pp (3 años)'!C53)</f>
        <v>Direccion de Registro de Informacion de Regularizacion Patrimonial</v>
      </c>
      <c r="D21" s="87" t="str">
        <f>IF(ISBLANK('[1]5. Pp (3 años)'!D53),"",'[1]5. Pp (3 años)'!D53)</f>
        <v>Actividad Direccion de Registro de Informacion de Regularizacion Patrimonial</v>
      </c>
      <c r="E21" s="88" t="str">
        <f>IF(ISBLANK('[1]5. Pp (3 años)'!E53),"",'[1]5. Pp (3 años)'!E53)</f>
        <v>4.6.1.1.3.1  RECEPCION Y VERIFICACION, DE LOS EXPEDIENTES PARA INICIAR EL PROCESO DE ESCRITURACIÓN.</v>
      </c>
      <c r="F21" s="88" t="str">
        <f>IF(ISBLANK('[1]5. Pp (3 años)'!F53),"",'[1]5. Pp (3 años)'!F53)</f>
        <v xml:space="preserve">
POR_EXP_PRO_ESC :  Porcentaje de expedientes de beneficiarios  en proceso de escrituración</v>
      </c>
      <c r="G21" s="89" t="str">
        <f>IF(ISBLANK('[1]5. Pp (3 años)'!I53),"",'[1]5. Pp (3 años)'!I53)</f>
        <v>Trimestral</v>
      </c>
      <c r="H21" s="90" t="str">
        <f>IF(ISBLANK('[1]5. Pp (3 años)'!K53),"",'[1]5. Pp (3 años)'!K53)</f>
        <v>UNIDAD DE MEDIDA DEL INDICADOR:
Porcentaje
UNIDAD DE MEDIDA DE LAS VARIABLES: Expedientes en proceso de escrituración</v>
      </c>
      <c r="I21" s="78">
        <f>IF(ISBLANK('[1]9. METAS'!K27),"",'[1]9. METAS'!K27)</f>
        <v>480</v>
      </c>
      <c r="J21" s="79">
        <f>IF(ISBLANK('[1]9. METAS'!Q27),"",'[1]9. METAS'!Q27)</f>
        <v>120</v>
      </c>
      <c r="K21" s="46">
        <f>IF(ISBLANK('[1]9. METAS'!R27),"",'[1]9. METAS'!R27)</f>
        <v>120</v>
      </c>
      <c r="L21" s="46">
        <f>IF(ISBLANK('[1]9. METAS'!S27),"",'[1]9. METAS'!S27)</f>
        <v>120</v>
      </c>
      <c r="M21" s="47">
        <f>IF(ISBLANK('[1]9. METAS'!T27),"",'[1]9. METAS'!T27)</f>
        <v>120</v>
      </c>
      <c r="N21" s="80">
        <v>160</v>
      </c>
      <c r="O21" s="81"/>
      <c r="P21" s="81"/>
      <c r="Q21" s="82"/>
      <c r="R21" s="48">
        <f t="shared" si="0"/>
        <v>1.3333333333333333</v>
      </c>
      <c r="S21" s="49">
        <f t="shared" si="0"/>
        <v>0</v>
      </c>
      <c r="T21" s="49">
        <f t="shared" si="0"/>
        <v>0</v>
      </c>
      <c r="U21" s="50">
        <f t="shared" si="0"/>
        <v>0</v>
      </c>
      <c r="V21" s="67">
        <f t="shared" si="1"/>
        <v>0.33333333333333331</v>
      </c>
      <c r="W21" s="49">
        <f t="shared" si="2"/>
        <v>0.33333333333333331</v>
      </c>
      <c r="X21" s="49">
        <f t="shared" si="3"/>
        <v>0</v>
      </c>
      <c r="Y21" s="52">
        <f t="shared" si="4"/>
        <v>0</v>
      </c>
      <c r="Z21" s="83" t="s">
        <v>28</v>
      </c>
      <c r="AA21" s="84"/>
      <c r="AB21" s="84"/>
      <c r="AC21" s="85"/>
    </row>
    <row r="22" spans="3:29" ht="152.55000000000001" customHeight="1" x14ac:dyDescent="0.3">
      <c r="C22" s="73" t="str">
        <f>IF(ISBLANK('[1]5. Pp (3 años)'!C54),"",'[1]5. Pp (3 años)'!C54)</f>
        <v>Direccion de Gestion de Instrumentos y Programas</v>
      </c>
      <c r="D22" s="74" t="str">
        <f>IF(ISBLANK('[1]5. Pp (3 años)'!D54),"",'[1]5. Pp (3 años)'!D54)</f>
        <v>Componente Direccion de Gestion de Instrumentos y Programas</v>
      </c>
      <c r="E22" s="75" t="str">
        <f>IF(ISBLANK('[1]5. Pp (3 años)'!E54),"",'[1]5. Pp (3 años)'!E54)</f>
        <v xml:space="preserve">4.6.1.1.4 PROYECTOS NOTARIALES DE ESCRITURACIÓN O TITULACIÓN DE PREDIOS EN COLONIAS IRREGULARES ELABORADOS
</v>
      </c>
      <c r="F22" s="75" t="str">
        <f>IF(ISBLANK('[1]5. Pp (3 años)'!F54),"",'[1]5. Pp (3 años)'!F54)</f>
        <v>POR_PRO_NOT_ELA: Porcentaje de proyectos notariales elaborados</v>
      </c>
      <c r="G22" s="76" t="str">
        <f>IF(ISBLANK('[1]5. Pp (3 años)'!I54),"",'[1]5. Pp (3 años)'!I54)</f>
        <v>Trimestral</v>
      </c>
      <c r="H22" s="77" t="str">
        <f>IF(ISBLANK('[1]5. Pp (3 años)'!K54),"",'[1]5. Pp (3 años)'!K54)</f>
        <v>UNIDAD DE MEDIDA DEL INDICADOR:
Porcentaje
UNIDAD DE MEDIDA DE LAS VARIABLES: Proyectos notariales
elaborados</v>
      </c>
      <c r="I22" s="78">
        <f>IF(ISBLANK('[1]9. METAS'!K28),"",'[1]9. METAS'!K28)</f>
        <v>480</v>
      </c>
      <c r="J22" s="79">
        <f>IF(ISBLANK('[1]9. METAS'!Q28),"",'[1]9. METAS'!Q28)</f>
        <v>120</v>
      </c>
      <c r="K22" s="46">
        <f>IF(ISBLANK('[1]9. METAS'!R28),"",'[1]9. METAS'!R28)</f>
        <v>120</v>
      </c>
      <c r="L22" s="46">
        <f>IF(ISBLANK('[1]9. METAS'!S28),"",'[1]9. METAS'!S28)</f>
        <v>120</v>
      </c>
      <c r="M22" s="47">
        <f>IF(ISBLANK('[1]9. METAS'!T28),"",'[1]9. METAS'!T28)</f>
        <v>120</v>
      </c>
      <c r="N22" s="80">
        <v>160</v>
      </c>
      <c r="O22" s="81"/>
      <c r="P22" s="81"/>
      <c r="Q22" s="82"/>
      <c r="R22" s="48">
        <f t="shared" si="0"/>
        <v>1.3333333333333333</v>
      </c>
      <c r="S22" s="49">
        <f t="shared" si="0"/>
        <v>0</v>
      </c>
      <c r="T22" s="49">
        <f t="shared" si="0"/>
        <v>0</v>
      </c>
      <c r="U22" s="50">
        <f t="shared" si="0"/>
        <v>0</v>
      </c>
      <c r="V22" s="67">
        <f t="shared" si="1"/>
        <v>0.33333333333333331</v>
      </c>
      <c r="W22" s="49">
        <f t="shared" si="2"/>
        <v>0.33333333333333331</v>
      </c>
      <c r="X22" s="49">
        <f t="shared" si="3"/>
        <v>0</v>
      </c>
      <c r="Y22" s="52">
        <f t="shared" si="4"/>
        <v>0</v>
      </c>
      <c r="Z22" s="83" t="s">
        <v>29</v>
      </c>
      <c r="AA22" s="84"/>
      <c r="AB22" s="84"/>
      <c r="AC22" s="85"/>
    </row>
    <row r="23" spans="3:29" ht="156.6" x14ac:dyDescent="0.3">
      <c r="C23" s="86" t="str">
        <f>IF(ISBLANK('[1]5. Pp (3 años)'!C55),"",'[1]5. Pp (3 años)'!C55)</f>
        <v>Direccion de Gestion de Instrumentos y Programas/Unidad Juridica</v>
      </c>
      <c r="D23" s="87" t="str">
        <f>IF(ISBLANK('[1]5. Pp (3 años)'!D55),"",'[1]5. Pp (3 años)'!D55)</f>
        <v>Actividad Direccion de Gestion de Instrumentos y Programas Y Unidad Juridica</v>
      </c>
      <c r="E23" s="88" t="str">
        <f>IF(ISBLANK('[1]5. Pp (3 años)'!E55),"",'[1]5. Pp (3 años)'!E55)</f>
        <v xml:space="preserve">4.6.1.1.4.1 FORMALIZACIÓN DE CONVENIOS PARA LA ENTREGA Y/O RECEPCIÓN DE VIALIDADES Y ÁREAS DE CESIÓN DERIVADAS DE LOS PROCESOS DE REGULARIZACIÓN DE COLONIAS.
</v>
      </c>
      <c r="F23" s="88" t="str">
        <f>IF(ISBLANK('[1]5. Pp (3 años)'!F55),"",'[1]5. Pp (3 años)'!F55)</f>
        <v>POR_CON_ENT_REC_VIA_ARE_CES_PRO_PRO_REG: porcentaje de convenios de entrega y/o recepcion de vialidades y/o areas de cesion, provenientes del programa de regularización.</v>
      </c>
      <c r="G23" s="89" t="str">
        <f>IF(ISBLANK('[1]5. Pp (3 años)'!I55),"",'[1]5. Pp (3 años)'!I55)</f>
        <v>Trimestral</v>
      </c>
      <c r="H23" s="90" t="str">
        <f>IF(ISBLANK('[1]5. Pp (3 años)'!K55),"",'[1]5. Pp (3 años)'!K55)</f>
        <v>UNIDAD DE MEDIDA DEL INDICADOR:
Porcentaje
UNIDAD DE MEDIDA DE LAS VARIABLES: Convenios de entrega y/o recepcion de vialidades y/o areas de cesion, provenientes del programa de regularización.</v>
      </c>
      <c r="I23" s="78">
        <f>IF(ISBLANK('[1]9. METAS'!K29),"",'[1]9. METAS'!K29)</f>
        <v>24</v>
      </c>
      <c r="J23" s="79">
        <f>IF(ISBLANK('[1]9. METAS'!Q29),"",'[1]9. METAS'!Q29)</f>
        <v>6</v>
      </c>
      <c r="K23" s="46">
        <f>IF(ISBLANK('[1]9. METAS'!R29),"",'[1]9. METAS'!R29)</f>
        <v>6</v>
      </c>
      <c r="L23" s="46">
        <f>IF(ISBLANK('[1]9. METAS'!S29),"",'[1]9. METAS'!S29)</f>
        <v>6</v>
      </c>
      <c r="M23" s="47">
        <f>IF(ISBLANK('[1]9. METAS'!T29),"",'[1]9. METAS'!T29)</f>
        <v>6</v>
      </c>
      <c r="N23" s="80">
        <v>5</v>
      </c>
      <c r="O23" s="81"/>
      <c r="P23" s="81"/>
      <c r="Q23" s="82"/>
      <c r="R23" s="48">
        <f t="shared" si="0"/>
        <v>0.83333333333333337</v>
      </c>
      <c r="S23" s="49">
        <f t="shared" si="0"/>
        <v>0</v>
      </c>
      <c r="T23" s="49">
        <f t="shared" si="0"/>
        <v>0</v>
      </c>
      <c r="U23" s="50">
        <f t="shared" si="0"/>
        <v>0</v>
      </c>
      <c r="V23" s="67">
        <f t="shared" si="1"/>
        <v>0.20833333333333334</v>
      </c>
      <c r="W23" s="49">
        <f t="shared" si="2"/>
        <v>0.20833333333333334</v>
      </c>
      <c r="X23" s="49">
        <f t="shared" si="3"/>
        <v>0</v>
      </c>
      <c r="Y23" s="52">
        <f t="shared" si="4"/>
        <v>0</v>
      </c>
      <c r="Z23" s="83" t="s">
        <v>30</v>
      </c>
      <c r="AB23" s="84"/>
      <c r="AC23" s="85"/>
    </row>
    <row r="24" spans="3:29" ht="165.45" customHeight="1" x14ac:dyDescent="0.3">
      <c r="C24" s="73" t="str">
        <f>IF(ISBLANK('[1]5. Pp (3 años)'!C56),"",'[1]5. Pp (3 años)'!C56)</f>
        <v>Direccion de Regularizacion Urbana</v>
      </c>
      <c r="D24" s="74" t="str">
        <f>IF(ISBLANK('[1]5. Pp (3 años)'!D56),"",'[1]5. Pp (3 años)'!D56)</f>
        <v>Componente Direccion de Regularizacion Urbana</v>
      </c>
      <c r="E24" s="75" t="str">
        <f>IF(ISBLANK('[1]5. Pp (3 años)'!E56),"",'[1]5. Pp (3 años)'!E56)</f>
        <v>4.6.1.1.5   ELABORACIÓN DE ANTEPROYECTOS TÉCNICOS: PROTOCOLOS PARA SUBDIVISION Y/O LOTIFICACIÓN.</v>
      </c>
      <c r="F24" s="75" t="str">
        <f>IF(ISBLANK('[1]5. Pp (3 años)'!F56),"",'[1]5. Pp (3 años)'!F56)</f>
        <v>POR_ANT_ELA: Porcentajes de anteproyectos elaborados</v>
      </c>
      <c r="G24" s="76" t="str">
        <f>IF(ISBLANK('[1]5. Pp (3 años)'!I56),"",'[1]5. Pp (3 años)'!I56)</f>
        <v>Trimestral</v>
      </c>
      <c r="H24" s="77" t="str">
        <f>IF(ISBLANK('[1]5. Pp (3 años)'!K56),"",'[1]5. Pp (3 años)'!K56)</f>
        <v>UNIDAD DE MEDIDA DEL INDICADOR:
Porcentaje
UNIDAD DE MEDIDA DE LAS VARIABLES: Anteproyectos elaborados</v>
      </c>
      <c r="I24" s="78">
        <f>IF(ISBLANK('[1]9. METAS'!K30),"",'[1]9. METAS'!K30)</f>
        <v>24</v>
      </c>
      <c r="J24" s="79">
        <f>IF(ISBLANK('[1]9. METAS'!Q30),"",'[1]9. METAS'!Q30)</f>
        <v>6</v>
      </c>
      <c r="K24" s="46">
        <f>IF(ISBLANK('[1]9. METAS'!R30),"",'[1]9. METAS'!R30)</f>
        <v>6</v>
      </c>
      <c r="L24" s="46">
        <f>IF(ISBLANK('[1]9. METAS'!S30),"",'[1]9. METAS'!S30)</f>
        <v>6</v>
      </c>
      <c r="M24" s="47">
        <f>IF(ISBLANK('[1]9. METAS'!T30),"",'[1]9. METAS'!T30)</f>
        <v>6</v>
      </c>
      <c r="N24" s="80">
        <v>7</v>
      </c>
      <c r="O24" s="81"/>
      <c r="P24" s="81"/>
      <c r="Q24" s="82"/>
      <c r="R24" s="48">
        <f t="shared" si="0"/>
        <v>1.1666666666666667</v>
      </c>
      <c r="S24" s="49">
        <f t="shared" si="0"/>
        <v>0</v>
      </c>
      <c r="T24" s="49">
        <f t="shared" si="0"/>
        <v>0</v>
      </c>
      <c r="U24" s="50">
        <f t="shared" si="0"/>
        <v>0</v>
      </c>
      <c r="V24" s="67">
        <f t="shared" si="1"/>
        <v>0.29166666666666669</v>
      </c>
      <c r="W24" s="49">
        <f t="shared" si="2"/>
        <v>0.29166666666666669</v>
      </c>
      <c r="X24" s="49">
        <f t="shared" si="3"/>
        <v>0</v>
      </c>
      <c r="Y24" s="52">
        <f t="shared" si="4"/>
        <v>0</v>
      </c>
      <c r="Z24" s="83" t="s">
        <v>31</v>
      </c>
      <c r="AA24" s="84"/>
      <c r="AB24" s="84"/>
      <c r="AC24" s="85"/>
    </row>
    <row r="25" spans="3:29" ht="164.55" customHeight="1" x14ac:dyDescent="0.3">
      <c r="C25" s="86" t="str">
        <f>IF(ISBLANK('[1]5. Pp (3 años)'!C57),"",'[1]5. Pp (3 años)'!C57)</f>
        <v>Direccion de Regularizacion Urbana</v>
      </c>
      <c r="D25" s="87" t="str">
        <f>IF(ISBLANK('[1]5. Pp (3 años)'!D57),"",'[1]5. Pp (3 años)'!D57)</f>
        <v>Actividad  Direccion de Regularizacion Urbana</v>
      </c>
      <c r="E25" s="88" t="str">
        <f>IF(ISBLANK('[1]5. Pp (3 años)'!E57),"",'[1]5. Pp (3 años)'!E57)</f>
        <v>4.6.1.1.5.1 VISITA DE RECONOCIMIENTO: REVISION DE PLANOS, LEVANTAMIENTOS E IMÁGENES DEL ÁREA.</v>
      </c>
      <c r="F25" s="88" t="str">
        <f>IF(ISBLANK('[1]5. Pp (3 años)'!F57),"",'[1]5. Pp (3 años)'!F57)</f>
        <v>POR_LEV_REA: Porcentaje de levantamientos realizados</v>
      </c>
      <c r="G25" s="89" t="str">
        <f>IF(ISBLANK('[1]5. Pp (3 años)'!I57),"",'[1]5. Pp (3 años)'!I57)</f>
        <v>Trimestral</v>
      </c>
      <c r="H25" s="90" t="str">
        <f>IF(ISBLANK('[1]5. Pp (3 años)'!K57),"",'[1]5. Pp (3 años)'!K57)</f>
        <v>UNIDAD DE MEDIDA DEL INDICADOR:
Porcentaje
UNIDAD DE MEDIDA DE LAS VARIABLES: Revision de planos, levantamientos y/o imagnes del área.</v>
      </c>
      <c r="I25" s="78">
        <f>IF(ISBLANK('[1]9. METAS'!K31),"",'[1]9. METAS'!K31)</f>
        <v>24</v>
      </c>
      <c r="J25" s="79">
        <f>IF(ISBLANK('[1]9. METAS'!Q31),"",'[1]9. METAS'!Q31)</f>
        <v>6</v>
      </c>
      <c r="K25" s="46">
        <f>IF(ISBLANK('[1]9. METAS'!R31),"",'[1]9. METAS'!R31)</f>
        <v>6</v>
      </c>
      <c r="L25" s="46">
        <f>IF(ISBLANK('[1]9. METAS'!S31),"",'[1]9. METAS'!S31)</f>
        <v>6</v>
      </c>
      <c r="M25" s="47">
        <f>IF(ISBLANK('[1]9. METAS'!T31),"",'[1]9. METAS'!T31)</f>
        <v>6</v>
      </c>
      <c r="N25" s="80">
        <v>7</v>
      </c>
      <c r="O25" s="81"/>
      <c r="P25" s="81"/>
      <c r="Q25" s="82"/>
      <c r="R25" s="48">
        <f t="shared" si="0"/>
        <v>1.1666666666666667</v>
      </c>
      <c r="S25" s="49">
        <f t="shared" si="0"/>
        <v>0</v>
      </c>
      <c r="T25" s="49">
        <f t="shared" si="0"/>
        <v>0</v>
      </c>
      <c r="U25" s="50">
        <f t="shared" si="0"/>
        <v>0</v>
      </c>
      <c r="V25" s="67">
        <f t="shared" si="1"/>
        <v>0.29166666666666669</v>
      </c>
      <c r="W25" s="49">
        <f t="shared" si="2"/>
        <v>0.29166666666666669</v>
      </c>
      <c r="X25" s="49">
        <f t="shared" si="3"/>
        <v>0</v>
      </c>
      <c r="Y25" s="52">
        <f t="shared" si="4"/>
        <v>0</v>
      </c>
      <c r="Z25" s="83" t="s">
        <v>32</v>
      </c>
      <c r="AA25" s="84"/>
      <c r="AB25" s="84"/>
      <c r="AC25" s="85"/>
    </row>
    <row r="26" spans="3:29" ht="252.45" customHeight="1" x14ac:dyDescent="0.3">
      <c r="C26" s="73" t="str">
        <f>IF(ISBLANK('[1]5. Pp (3 años)'!C58),"",'[1]5. Pp (3 años)'!C58)</f>
        <v>Direccion de Gestion Territorial</v>
      </c>
      <c r="D26" s="74" t="str">
        <f>IF(ISBLANK('[1]5. Pp (3 años)'!D58),"",'[1]5. Pp (3 años)'!D58)</f>
        <v xml:space="preserve">Componente Direccion de Gestion Territorial  </v>
      </c>
      <c r="E26" s="75" t="str">
        <f>IF(ISBLANK('[1]5. Pp (3 años)'!E58),"",'[1]5. Pp (3 años)'!E58)</f>
        <v>4 .6.1.1.6   FOMENTAR Y GESTIONAR LOS PROYECTOS DE VIVIENDA EN MATERIA DE ENERGIA ELECTRICA Y SERVICIOS  PARA FOMENTAR LA INVERSION DE INTRAESTRUCTURA PÚBLICA.</v>
      </c>
      <c r="F26" s="75" t="str">
        <f>IF(ISBLANK('[1]5. Pp (3 años)'!F58),"",'[1]5. Pp (3 años)'!F58)</f>
        <v>POR_PRO_EJE_ELE_ELE_SER: Porcentaje de acciones para la gestion de proyectos en relacion a electrificacion y servicios</v>
      </c>
      <c r="G26" s="76" t="str">
        <f>IF(ISBLANK('[1]5. Pp (3 años)'!I58),"",'[1]5. Pp (3 años)'!I58)</f>
        <v>Trimestral</v>
      </c>
      <c r="H26" s="77" t="str">
        <f>IF(ISBLANK('[1]5. Pp (3 años)'!K58),"",'[1]5. Pp (3 años)'!K58)</f>
        <v>UNIDAD DE MEDIDA DEL INDICADOR:
Numero
UNIDAD DE MEDIDA DE LAS VARIABLES: Acciones que fomentan la gestion de proyectos de electrificacion y servicios que fortalecen la infraestructura pública</v>
      </c>
      <c r="I26" s="78">
        <f>IF(ISBLANK('[1]9. METAS'!K32),"",'[1]9. METAS'!K32)</f>
        <v>108</v>
      </c>
      <c r="J26" s="79">
        <f>IF(ISBLANK('[1]9. METAS'!Q32),"",'[1]9. METAS'!Q32)</f>
        <v>27</v>
      </c>
      <c r="K26" s="46">
        <f>IF(ISBLANK('[1]9. METAS'!R32),"",'[1]9. METAS'!R32)</f>
        <v>27</v>
      </c>
      <c r="L26" s="46">
        <f>IF(ISBLANK('[1]9. METAS'!S32),"",'[1]9. METAS'!S32)</f>
        <v>27</v>
      </c>
      <c r="M26" s="47">
        <f>IF(ISBLANK('[1]9. METAS'!T32),"",'[1]9. METAS'!T32)</f>
        <v>27</v>
      </c>
      <c r="N26" s="80">
        <v>27</v>
      </c>
      <c r="O26" s="81"/>
      <c r="P26" s="81"/>
      <c r="Q26" s="82"/>
      <c r="R26" s="48">
        <f t="shared" si="0"/>
        <v>1</v>
      </c>
      <c r="S26" s="49">
        <f t="shared" si="0"/>
        <v>0</v>
      </c>
      <c r="T26" s="49">
        <f t="shared" si="0"/>
        <v>0</v>
      </c>
      <c r="U26" s="50">
        <f t="shared" si="0"/>
        <v>0</v>
      </c>
      <c r="V26" s="67">
        <f t="shared" si="1"/>
        <v>0.25</v>
      </c>
      <c r="W26" s="49">
        <f t="shared" si="2"/>
        <v>0.25</v>
      </c>
      <c r="X26" s="49">
        <f t="shared" si="3"/>
        <v>0</v>
      </c>
      <c r="Y26" s="52">
        <f t="shared" si="4"/>
        <v>0</v>
      </c>
      <c r="Z26" s="83" t="s">
        <v>33</v>
      </c>
      <c r="AA26" s="84"/>
      <c r="AB26" s="84"/>
      <c r="AC26" s="85"/>
    </row>
    <row r="27" spans="3:29" ht="139.19999999999999" x14ac:dyDescent="0.3">
      <c r="C27" s="86" t="str">
        <f>IF(ISBLANK('[1]5. Pp (3 años)'!C59),"",'[1]5. Pp (3 años)'!C59)</f>
        <v>Direccion de Gestion Territorial</v>
      </c>
      <c r="D27" s="87" t="str">
        <f>IF(ISBLANK('[1]5. Pp (3 años)'!D59),"",'[1]5. Pp (3 años)'!D59)</f>
        <v>Actividad Direccion de Gestion Territorial</v>
      </c>
      <c r="E27" s="88" t="str">
        <f>IF(ISBLANK('[1]5. Pp (3 años)'!E59),"",'[1]5. Pp (3 años)'!E59)</f>
        <v>4.6.1.1.6.1 INTEGRACIÓN DE COMITÉ DE ELECTRIFICACION Y SERVICIOS  PARA LAS COLONIAS IRREGULARES</v>
      </c>
      <c r="F27" s="88" t="str">
        <f>IF(ISBLANK('[1]5. Pp (3 años)'!F59),"",'[1]5. Pp (3 años)'!F59)</f>
        <v>POR_COM_INT_COL_IRR: Porcentaje de comites de electrificacion integrados</v>
      </c>
      <c r="G27" s="89" t="str">
        <f>IF(ISBLANK('[1]5. Pp (3 años)'!I59),"",'[1]5. Pp (3 años)'!I59)</f>
        <v>Trimestral</v>
      </c>
      <c r="H27" s="90" t="str">
        <f>IF(ISBLANK('[1]5. Pp (3 años)'!K59),"",'[1]5. Pp (3 años)'!K59)</f>
        <v>UNIDAD DE MEDIDA DEL INDICADOR:
Numero
UNIDAD DE MEDIDA DE LAS VARIABLES: Comites de electrificacion y servicios integrados en colonias irregulares.</v>
      </c>
      <c r="I27" s="78">
        <f>IF(ISBLANK('[1]9. METAS'!K33),"",'[1]9. METAS'!K33)</f>
        <v>36</v>
      </c>
      <c r="J27" s="79">
        <f>IF(ISBLANK('[1]9. METAS'!Q33),"",'[1]9. METAS'!Q33)</f>
        <v>9</v>
      </c>
      <c r="K27" s="46">
        <f>IF(ISBLANK('[1]9. METAS'!R33),"",'[1]9. METAS'!R33)</f>
        <v>9</v>
      </c>
      <c r="L27" s="46">
        <f>IF(ISBLANK('[1]9. METAS'!S33),"",'[1]9. METAS'!S33)</f>
        <v>9</v>
      </c>
      <c r="M27" s="47">
        <f>IF(ISBLANK('[1]9. METAS'!T33),"",'[1]9. METAS'!T33)</f>
        <v>9</v>
      </c>
      <c r="N27" s="80">
        <v>1</v>
      </c>
      <c r="O27" s="81"/>
      <c r="P27" s="81"/>
      <c r="Q27" s="82"/>
      <c r="R27" s="48">
        <f t="shared" si="0"/>
        <v>0.1111111111111111</v>
      </c>
      <c r="S27" s="49">
        <f t="shared" si="0"/>
        <v>0</v>
      </c>
      <c r="T27" s="49">
        <f t="shared" si="0"/>
        <v>0</v>
      </c>
      <c r="U27" s="50">
        <f t="shared" si="0"/>
        <v>0</v>
      </c>
      <c r="V27" s="67">
        <f t="shared" si="1"/>
        <v>2.7777777777777776E-2</v>
      </c>
      <c r="W27" s="49">
        <f t="shared" si="2"/>
        <v>2.7777777777777776E-2</v>
      </c>
      <c r="X27" s="49">
        <f t="shared" si="3"/>
        <v>0</v>
      </c>
      <c r="Y27" s="52">
        <f t="shared" si="4"/>
        <v>0</v>
      </c>
      <c r="Z27" s="83" t="s">
        <v>34</v>
      </c>
      <c r="AA27" s="84"/>
      <c r="AB27" s="84"/>
      <c r="AC27" s="85"/>
    </row>
    <row r="28" spans="3:29" ht="43.2" hidden="1" customHeight="1" x14ac:dyDescent="0.3">
      <c r="C28" s="73" t="str">
        <f>IF(ISBLANK('[1]5. Pp (3 años)'!C60),"",'[1]5. Pp (3 años)'!C60)</f>
        <v/>
      </c>
      <c r="D28" s="74" t="str">
        <f>IF(ISBLANK('[1]5. Pp (3 años)'!D60),"",'[1]5. Pp (3 años)'!D60)</f>
        <v/>
      </c>
      <c r="E28" s="75" t="str">
        <f>IF(ISBLANK('[1]5. Pp (3 años)'!E60),"",'[1]5. Pp (3 años)'!E60)</f>
        <v/>
      </c>
      <c r="F28" s="75" t="str">
        <f>IF(ISBLANK('[1]5. Pp (3 años)'!F60),"",'[1]5. Pp (3 años)'!F60)</f>
        <v/>
      </c>
      <c r="G28" s="76" t="str">
        <f>IF(ISBLANK('[1]5. Pp (3 años)'!I60),"",'[1]5. Pp (3 años)'!I60)</f>
        <v/>
      </c>
      <c r="H28" s="77" t="str">
        <f>IF(ISBLANK('[1]5. Pp (3 años)'!K60),"",'[1]5. Pp (3 años)'!K60)</f>
        <v/>
      </c>
      <c r="I28" s="78" t="str">
        <f>IF(ISBLANK('[1]9. METAS'!K34),"",'[1]9. METAS'!K34)</f>
        <v/>
      </c>
      <c r="J28" s="79" t="str">
        <f>IF(ISBLANK('[1]9. METAS'!Q34),"",'[1]9. METAS'!Q34)</f>
        <v/>
      </c>
      <c r="K28" s="46" t="str">
        <f>IF(ISBLANK('[1]9. METAS'!R34),"",'[1]9. METAS'!R34)</f>
        <v/>
      </c>
      <c r="L28" s="46" t="str">
        <f>IF(ISBLANK('[1]9. METAS'!S34),"",'[1]9. METAS'!S34)</f>
        <v/>
      </c>
      <c r="M28" s="47" t="str">
        <f>IF(ISBLANK('[1]9. METAS'!T34),"",'[1]9. METAS'!T34)</f>
        <v/>
      </c>
      <c r="N28" s="80"/>
      <c r="O28" s="81"/>
      <c r="P28" s="81"/>
      <c r="Q28" s="82"/>
      <c r="R28" s="48" t="str">
        <f t="shared" si="0"/>
        <v>100%</v>
      </c>
      <c r="S28" s="49" t="str">
        <f t="shared" si="0"/>
        <v>100%</v>
      </c>
      <c r="T28" s="49" t="str">
        <f t="shared" si="0"/>
        <v>100%</v>
      </c>
      <c r="U28" s="50" t="str">
        <f t="shared" si="0"/>
        <v>100%</v>
      </c>
      <c r="V28" s="67" t="str">
        <f t="shared" si="1"/>
        <v>No Programado</v>
      </c>
      <c r="W28" s="49" t="str">
        <f t="shared" si="2"/>
        <v>No Programado</v>
      </c>
      <c r="X28" s="49" t="str">
        <f t="shared" si="3"/>
        <v>No Programado</v>
      </c>
      <c r="Y28" s="52" t="str">
        <f t="shared" si="4"/>
        <v>No Programado</v>
      </c>
      <c r="Z28" s="91"/>
      <c r="AA28" s="84"/>
      <c r="AB28" s="84"/>
      <c r="AC28" s="85"/>
    </row>
    <row r="29" spans="3:29" ht="43.2" hidden="1" customHeight="1" x14ac:dyDescent="0.3">
      <c r="C29" s="86" t="str">
        <f>IF(ISBLANK('[1]5. Pp (3 años)'!C61),"",'[1]5. Pp (3 años)'!C61)</f>
        <v/>
      </c>
      <c r="D29" s="87" t="str">
        <f>IF(ISBLANK('[1]5. Pp (3 años)'!D61),"",'[1]5. Pp (3 años)'!D61)</f>
        <v/>
      </c>
      <c r="E29" s="88" t="str">
        <f>IF(ISBLANK('[1]5. Pp (3 años)'!E61),"",'[1]5. Pp (3 años)'!E61)</f>
        <v/>
      </c>
      <c r="F29" s="88" t="str">
        <f>IF(ISBLANK('[1]5. Pp (3 años)'!F61),"",'[1]5. Pp (3 años)'!F61)</f>
        <v/>
      </c>
      <c r="G29" s="89" t="str">
        <f>IF(ISBLANK('[1]5. Pp (3 años)'!I61),"",'[1]5. Pp (3 años)'!I61)</f>
        <v/>
      </c>
      <c r="H29" s="90" t="str">
        <f>IF(ISBLANK('[1]5. Pp (3 años)'!K61),"",'[1]5. Pp (3 años)'!K61)</f>
        <v/>
      </c>
      <c r="I29" s="78" t="str">
        <f>IF(ISBLANK('[1]9. METAS'!K35),"",'[1]9. METAS'!K35)</f>
        <v/>
      </c>
      <c r="J29" s="79" t="str">
        <f>IF(ISBLANK('[1]9. METAS'!Q35),"",'[1]9. METAS'!Q35)</f>
        <v/>
      </c>
      <c r="K29" s="46" t="str">
        <f>IF(ISBLANK('[1]9. METAS'!R35),"",'[1]9. METAS'!R35)</f>
        <v/>
      </c>
      <c r="L29" s="46" t="str">
        <f>IF(ISBLANK('[1]9. METAS'!S35),"",'[1]9. METAS'!S35)</f>
        <v/>
      </c>
      <c r="M29" s="47" t="str">
        <f>IF(ISBLANK('[1]9. METAS'!T35),"",'[1]9. METAS'!T35)</f>
        <v/>
      </c>
      <c r="N29" s="80"/>
      <c r="O29" s="81"/>
      <c r="P29" s="81"/>
      <c r="Q29" s="82"/>
      <c r="R29" s="48" t="str">
        <f t="shared" si="0"/>
        <v>100%</v>
      </c>
      <c r="S29" s="49" t="str">
        <f t="shared" si="0"/>
        <v>100%</v>
      </c>
      <c r="T29" s="49" t="str">
        <f t="shared" si="0"/>
        <v>100%</v>
      </c>
      <c r="U29" s="50" t="str">
        <f t="shared" si="0"/>
        <v>100%</v>
      </c>
      <c r="V29" s="67" t="str">
        <f t="shared" si="1"/>
        <v>No Programado</v>
      </c>
      <c r="W29" s="49" t="str">
        <f t="shared" si="2"/>
        <v>No Programado</v>
      </c>
      <c r="X29" s="49" t="str">
        <f t="shared" si="3"/>
        <v>No Programado</v>
      </c>
      <c r="Y29" s="52" t="str">
        <f t="shared" si="4"/>
        <v>No Programado</v>
      </c>
      <c r="Z29" s="91"/>
      <c r="AA29" s="84"/>
      <c r="AB29" s="84"/>
      <c r="AC29" s="85"/>
    </row>
    <row r="30" spans="3:29" ht="43.2" hidden="1" customHeight="1" x14ac:dyDescent="0.3">
      <c r="C30" s="86" t="str">
        <f>IF(ISBLANK('[1]5. Pp (3 años)'!C62),"",'[1]5. Pp (3 años)'!C62)</f>
        <v/>
      </c>
      <c r="D30" s="87" t="str">
        <f>IF(ISBLANK('[1]5. Pp (3 años)'!D62),"",'[1]5. Pp (3 años)'!D62)</f>
        <v/>
      </c>
      <c r="E30" s="88" t="str">
        <f>IF(ISBLANK('[1]5. Pp (3 años)'!E62),"",'[1]5. Pp (3 años)'!E62)</f>
        <v/>
      </c>
      <c r="F30" s="88" t="str">
        <f>IF(ISBLANK('[1]5. Pp (3 años)'!F62),"",'[1]5. Pp (3 años)'!F62)</f>
        <v/>
      </c>
      <c r="G30" s="89" t="str">
        <f>IF(ISBLANK('[1]5. Pp (3 años)'!I62),"",'[1]5. Pp (3 años)'!I62)</f>
        <v/>
      </c>
      <c r="H30" s="90" t="str">
        <f>IF(ISBLANK('[1]5. Pp (3 años)'!K62),"",'[1]5. Pp (3 años)'!K62)</f>
        <v/>
      </c>
      <c r="I30" s="78" t="str">
        <f>IF(ISBLANK('[1]9. METAS'!K36),"",'[1]9. METAS'!K36)</f>
        <v/>
      </c>
      <c r="J30" s="79" t="str">
        <f>IF(ISBLANK('[1]9. METAS'!Q36),"",'[1]9. METAS'!Q36)</f>
        <v/>
      </c>
      <c r="K30" s="46" t="str">
        <f>IF(ISBLANK('[1]9. METAS'!R36),"",'[1]9. METAS'!R36)</f>
        <v/>
      </c>
      <c r="L30" s="46" t="str">
        <f>IF(ISBLANK('[1]9. METAS'!S36),"",'[1]9. METAS'!S36)</f>
        <v/>
      </c>
      <c r="M30" s="47" t="str">
        <f>IF(ISBLANK('[1]9. METAS'!T36),"",'[1]9. METAS'!T36)</f>
        <v/>
      </c>
      <c r="N30" s="80"/>
      <c r="O30" s="81"/>
      <c r="P30" s="81"/>
      <c r="Q30" s="82"/>
      <c r="R30" s="48" t="str">
        <f t="shared" si="0"/>
        <v>100%</v>
      </c>
      <c r="S30" s="49" t="str">
        <f t="shared" si="0"/>
        <v>100%</v>
      </c>
      <c r="T30" s="49" t="str">
        <f t="shared" si="0"/>
        <v>100%</v>
      </c>
      <c r="U30" s="50" t="str">
        <f t="shared" si="0"/>
        <v>100%</v>
      </c>
      <c r="V30" s="67" t="str">
        <f t="shared" si="1"/>
        <v>No Programado</v>
      </c>
      <c r="W30" s="49" t="str">
        <f t="shared" si="2"/>
        <v>No Programado</v>
      </c>
      <c r="X30" s="49" t="str">
        <f t="shared" si="3"/>
        <v>No Programado</v>
      </c>
      <c r="Y30" s="52" t="str">
        <f t="shared" si="4"/>
        <v>No Programado</v>
      </c>
      <c r="Z30" s="91"/>
      <c r="AA30" s="84"/>
      <c r="AB30" s="84"/>
      <c r="AC30" s="85"/>
    </row>
    <row r="31" spans="3:29" ht="43.2" hidden="1" customHeight="1" x14ac:dyDescent="0.3">
      <c r="C31" s="86" t="str">
        <f>IF(ISBLANK('[1]5. Pp (3 años)'!C63),"",'[1]5. Pp (3 años)'!C63)</f>
        <v/>
      </c>
      <c r="D31" s="87" t="str">
        <f>IF(ISBLANK('[1]5. Pp (3 años)'!D63),"",'[1]5. Pp (3 años)'!D63)</f>
        <v/>
      </c>
      <c r="E31" s="88" t="str">
        <f>IF(ISBLANK('[1]5. Pp (3 años)'!E63),"",'[1]5. Pp (3 años)'!E63)</f>
        <v/>
      </c>
      <c r="F31" s="88" t="str">
        <f>IF(ISBLANK('[1]5. Pp (3 años)'!F63),"",'[1]5. Pp (3 años)'!F63)</f>
        <v/>
      </c>
      <c r="G31" s="89" t="str">
        <f>IF(ISBLANK('[1]5. Pp (3 años)'!I63),"",'[1]5. Pp (3 años)'!I63)</f>
        <v/>
      </c>
      <c r="H31" s="90" t="str">
        <f>IF(ISBLANK('[1]5. Pp (3 años)'!K63),"",'[1]5. Pp (3 años)'!K63)</f>
        <v/>
      </c>
      <c r="I31" s="78" t="str">
        <f>IF(ISBLANK('[1]9. METAS'!K37),"",'[1]9. METAS'!K37)</f>
        <v/>
      </c>
      <c r="J31" s="79" t="str">
        <f>IF(ISBLANK('[1]9. METAS'!Q37),"",'[1]9. METAS'!Q37)</f>
        <v/>
      </c>
      <c r="K31" s="46" t="str">
        <f>IF(ISBLANK('[1]9. METAS'!R37),"",'[1]9. METAS'!R37)</f>
        <v/>
      </c>
      <c r="L31" s="46" t="str">
        <f>IF(ISBLANK('[1]9. METAS'!S37),"",'[1]9. METAS'!S37)</f>
        <v/>
      </c>
      <c r="M31" s="47" t="str">
        <f>IF(ISBLANK('[1]9. METAS'!T37),"",'[1]9. METAS'!T37)</f>
        <v/>
      </c>
      <c r="N31" s="80"/>
      <c r="O31" s="81"/>
      <c r="P31" s="81"/>
      <c r="Q31" s="82"/>
      <c r="R31" s="48" t="str">
        <f t="shared" si="0"/>
        <v>100%</v>
      </c>
      <c r="S31" s="49" t="str">
        <f t="shared" si="0"/>
        <v>100%</v>
      </c>
      <c r="T31" s="49" t="str">
        <f t="shared" si="0"/>
        <v>100%</v>
      </c>
      <c r="U31" s="50" t="str">
        <f t="shared" si="0"/>
        <v>100%</v>
      </c>
      <c r="V31" s="67" t="str">
        <f t="shared" si="1"/>
        <v>No Programado</v>
      </c>
      <c r="W31" s="49" t="str">
        <f t="shared" si="2"/>
        <v>No Programado</v>
      </c>
      <c r="X31" s="49" t="str">
        <f t="shared" si="3"/>
        <v>No Programado</v>
      </c>
      <c r="Y31" s="52" t="str">
        <f t="shared" si="4"/>
        <v>No Programado</v>
      </c>
      <c r="Z31" s="92"/>
      <c r="AA31" s="93"/>
      <c r="AB31" s="93"/>
      <c r="AC31" s="94"/>
    </row>
    <row r="32" spans="3:29" ht="43.2" hidden="1" customHeight="1" x14ac:dyDescent="0.3">
      <c r="C32" s="86" t="str">
        <f>IF(ISBLANK('[1]5. Pp (3 años)'!C64),"",'[1]5. Pp (3 años)'!C64)</f>
        <v/>
      </c>
      <c r="D32" s="87" t="str">
        <f>IF(ISBLANK('[1]5. Pp (3 años)'!D64),"",'[1]5. Pp (3 años)'!D64)</f>
        <v/>
      </c>
      <c r="E32" s="88" t="str">
        <f>IF(ISBLANK('[1]5. Pp (3 años)'!E64),"",'[1]5. Pp (3 años)'!E64)</f>
        <v/>
      </c>
      <c r="F32" s="88" t="str">
        <f>IF(ISBLANK('[1]5. Pp (3 años)'!F64),"",'[1]5. Pp (3 años)'!F64)</f>
        <v/>
      </c>
      <c r="G32" s="89" t="str">
        <f>IF(ISBLANK('[1]5. Pp (3 años)'!I64),"",'[1]5. Pp (3 años)'!I64)</f>
        <v/>
      </c>
      <c r="H32" s="90" t="str">
        <f>IF(ISBLANK('[1]5. Pp (3 años)'!K64),"",'[1]5. Pp (3 años)'!K64)</f>
        <v/>
      </c>
      <c r="I32" s="78" t="str">
        <f>IF(ISBLANK('[1]9. METAS'!K38),"",'[1]9. METAS'!K38)</f>
        <v/>
      </c>
      <c r="J32" s="79" t="str">
        <f>IF(ISBLANK('[1]9. METAS'!Q38),"",'[1]9. METAS'!Q38)</f>
        <v/>
      </c>
      <c r="K32" s="46" t="str">
        <f>IF(ISBLANK('[1]9. METAS'!R38),"",'[1]9. METAS'!R38)</f>
        <v/>
      </c>
      <c r="L32" s="46" t="str">
        <f>IF(ISBLANK('[1]9. METAS'!S38),"",'[1]9. METAS'!S38)</f>
        <v/>
      </c>
      <c r="M32" s="47" t="str">
        <f>IF(ISBLANK('[1]9. METAS'!T38),"",'[1]9. METAS'!T38)</f>
        <v/>
      </c>
      <c r="N32" s="80"/>
      <c r="O32" s="81"/>
      <c r="P32" s="81"/>
      <c r="Q32" s="82"/>
      <c r="R32" s="48" t="str">
        <f t="shared" si="0"/>
        <v>100%</v>
      </c>
      <c r="S32" s="49" t="str">
        <f t="shared" si="0"/>
        <v>100%</v>
      </c>
      <c r="T32" s="49" t="str">
        <f t="shared" si="0"/>
        <v>100%</v>
      </c>
      <c r="U32" s="50" t="str">
        <f t="shared" si="0"/>
        <v>100%</v>
      </c>
      <c r="V32" s="67" t="str">
        <f t="shared" si="1"/>
        <v>No Programado</v>
      </c>
      <c r="W32" s="49" t="str">
        <f t="shared" si="2"/>
        <v>No Programado</v>
      </c>
      <c r="X32" s="49" t="str">
        <f t="shared" si="3"/>
        <v>No Programado</v>
      </c>
      <c r="Y32" s="52" t="str">
        <f t="shared" si="4"/>
        <v>No Programado</v>
      </c>
      <c r="Z32" s="91"/>
      <c r="AA32" s="84"/>
      <c r="AB32" s="84"/>
      <c r="AC32" s="85"/>
    </row>
    <row r="33" spans="3:29" ht="43.2" hidden="1" x14ac:dyDescent="0.3">
      <c r="C33" s="86" t="str">
        <f>IF(ISBLANK('[1]5. Pp (3 años)'!C65),"",'[1]5. Pp (3 años)'!C65)</f>
        <v/>
      </c>
      <c r="D33" s="87" t="str">
        <f>IF(ISBLANK('[1]5. Pp (3 años)'!D65),"",'[1]5. Pp (3 años)'!D65)</f>
        <v/>
      </c>
      <c r="E33" s="88" t="str">
        <f>IF(ISBLANK('[1]5. Pp (3 años)'!E65),"",'[1]5. Pp (3 años)'!E65)</f>
        <v/>
      </c>
      <c r="F33" s="88" t="str">
        <f>IF(ISBLANK('[1]5. Pp (3 años)'!F65),"",'[1]5. Pp (3 años)'!F65)</f>
        <v/>
      </c>
      <c r="G33" s="89" t="str">
        <f>IF(ISBLANK('[1]5. Pp (3 años)'!I65),"",'[1]5. Pp (3 años)'!I65)</f>
        <v/>
      </c>
      <c r="H33" s="90" t="str">
        <f>IF(ISBLANK('[1]5. Pp (3 años)'!K65),"",'[1]5. Pp (3 años)'!K65)</f>
        <v/>
      </c>
      <c r="I33" s="78" t="str">
        <f>IF(ISBLANK('[1]9. METAS'!K39),"",'[1]9. METAS'!K39)</f>
        <v/>
      </c>
      <c r="J33" s="79" t="str">
        <f>IF(ISBLANK('[1]9. METAS'!Q39),"",'[1]9. METAS'!Q39)</f>
        <v/>
      </c>
      <c r="K33" s="46" t="str">
        <f>IF(ISBLANK('[1]9. METAS'!R39),"",'[1]9. METAS'!R39)</f>
        <v/>
      </c>
      <c r="L33" s="46" t="str">
        <f>IF(ISBLANK('[1]9. METAS'!S39),"",'[1]9. METAS'!S39)</f>
        <v/>
      </c>
      <c r="M33" s="47" t="str">
        <f>IF(ISBLANK('[1]9. METAS'!T39),"",'[1]9. METAS'!T39)</f>
        <v/>
      </c>
      <c r="N33" s="80"/>
      <c r="O33" s="81"/>
      <c r="P33" s="81"/>
      <c r="Q33" s="82"/>
      <c r="R33" s="48" t="str">
        <f t="shared" si="0"/>
        <v>100%</v>
      </c>
      <c r="S33" s="49" t="str">
        <f t="shared" si="0"/>
        <v>100%</v>
      </c>
      <c r="T33" s="49" t="str">
        <f t="shared" si="0"/>
        <v>100%</v>
      </c>
      <c r="U33" s="50" t="str">
        <f t="shared" si="0"/>
        <v>100%</v>
      </c>
      <c r="V33" s="67" t="str">
        <f t="shared" si="1"/>
        <v>No Programado</v>
      </c>
      <c r="W33" s="49" t="str">
        <f t="shared" si="2"/>
        <v>No Programado</v>
      </c>
      <c r="X33" s="49" t="str">
        <f t="shared" si="3"/>
        <v>No Programado</v>
      </c>
      <c r="Y33" s="52" t="str">
        <f t="shared" si="4"/>
        <v>No Programado</v>
      </c>
      <c r="Z33" s="95"/>
      <c r="AA33" s="96"/>
      <c r="AB33" s="96"/>
      <c r="AC33" s="97"/>
    </row>
    <row r="34" spans="3:29" ht="43.2" hidden="1" x14ac:dyDescent="0.3">
      <c r="C34" s="73" t="str">
        <f>IF(ISBLANK('[1]5. Pp (3 años)'!C66),"",'[1]5. Pp (3 años)'!C66)</f>
        <v/>
      </c>
      <c r="D34" s="74" t="str">
        <f>IF(ISBLANK('[1]5. Pp (3 años)'!D66),"",'[1]5. Pp (3 años)'!D66)</f>
        <v/>
      </c>
      <c r="E34" s="75" t="str">
        <f>IF(ISBLANK('[1]5. Pp (3 años)'!E66),"",'[1]5. Pp (3 años)'!E66)</f>
        <v/>
      </c>
      <c r="F34" s="75" t="str">
        <f>IF(ISBLANK('[1]5. Pp (3 años)'!F66),"",'[1]5. Pp (3 años)'!F66)</f>
        <v/>
      </c>
      <c r="G34" s="76" t="str">
        <f>IF(ISBLANK('[1]5. Pp (3 años)'!I66),"",'[1]5. Pp (3 años)'!I66)</f>
        <v/>
      </c>
      <c r="H34" s="77" t="str">
        <f>IF(ISBLANK('[1]5. Pp (3 años)'!K66),"",'[1]5. Pp (3 años)'!K66)</f>
        <v/>
      </c>
      <c r="I34" s="78" t="str">
        <f>IF(ISBLANK('[1]9. METAS'!K40),"",'[1]9. METAS'!K40)</f>
        <v/>
      </c>
      <c r="J34" s="79" t="str">
        <f>IF(ISBLANK('[1]9. METAS'!Q40),"",'[1]9. METAS'!Q40)</f>
        <v/>
      </c>
      <c r="K34" s="46" t="str">
        <f>IF(ISBLANK('[1]9. METAS'!R40),"",'[1]9. METAS'!R40)</f>
        <v/>
      </c>
      <c r="L34" s="46" t="str">
        <f>IF(ISBLANK('[1]9. METAS'!S40),"",'[1]9. METAS'!S40)</f>
        <v/>
      </c>
      <c r="M34" s="47" t="str">
        <f>IF(ISBLANK('[1]9. METAS'!T40),"",'[1]9. METAS'!T40)</f>
        <v/>
      </c>
      <c r="N34" s="80"/>
      <c r="O34" s="81"/>
      <c r="P34" s="81"/>
      <c r="Q34" s="82"/>
      <c r="R34" s="48" t="str">
        <f t="shared" si="0"/>
        <v>100%</v>
      </c>
      <c r="S34" s="49" t="str">
        <f t="shared" si="0"/>
        <v>100%</v>
      </c>
      <c r="T34" s="49" t="str">
        <f t="shared" si="0"/>
        <v>100%</v>
      </c>
      <c r="U34" s="50" t="str">
        <f t="shared" si="0"/>
        <v>100%</v>
      </c>
      <c r="V34" s="67" t="str">
        <f t="shared" si="1"/>
        <v>No Programado</v>
      </c>
      <c r="W34" s="49" t="str">
        <f t="shared" si="2"/>
        <v>No Programado</v>
      </c>
      <c r="X34" s="49" t="str">
        <f t="shared" si="3"/>
        <v>No Programado</v>
      </c>
      <c r="Y34" s="52" t="str">
        <f t="shared" si="4"/>
        <v>No Programado</v>
      </c>
      <c r="Z34" s="95"/>
      <c r="AA34" s="96"/>
      <c r="AB34" s="96"/>
      <c r="AC34" s="97"/>
    </row>
    <row r="35" spans="3:29" ht="43.2" hidden="1" x14ac:dyDescent="0.3">
      <c r="C35" s="86" t="str">
        <f>IF(ISBLANK('[1]5. Pp (3 años)'!C67),"",'[1]5. Pp (3 años)'!C67)</f>
        <v/>
      </c>
      <c r="D35" s="87" t="str">
        <f>IF(ISBLANK('[1]5. Pp (3 años)'!D67),"",'[1]5. Pp (3 años)'!D67)</f>
        <v/>
      </c>
      <c r="E35" s="88" t="str">
        <f>IF(ISBLANK('[1]5. Pp (3 años)'!E67),"",'[1]5. Pp (3 años)'!E67)</f>
        <v/>
      </c>
      <c r="F35" s="88" t="str">
        <f>IF(ISBLANK('[1]5. Pp (3 años)'!F67),"",'[1]5. Pp (3 años)'!F67)</f>
        <v/>
      </c>
      <c r="G35" s="89" t="str">
        <f>IF(ISBLANK('[1]5. Pp (3 años)'!I67),"",'[1]5. Pp (3 años)'!I67)</f>
        <v/>
      </c>
      <c r="H35" s="90" t="str">
        <f>IF(ISBLANK('[1]5. Pp (3 años)'!K67),"",'[1]5. Pp (3 años)'!K67)</f>
        <v/>
      </c>
      <c r="I35" s="78" t="str">
        <f>IF(ISBLANK('[1]9. METAS'!K41),"",'[1]9. METAS'!K41)</f>
        <v/>
      </c>
      <c r="J35" s="79" t="str">
        <f>IF(ISBLANK('[1]9. METAS'!Q41),"",'[1]9. METAS'!Q41)</f>
        <v/>
      </c>
      <c r="K35" s="46" t="str">
        <f>IF(ISBLANK('[1]9. METAS'!R41),"",'[1]9. METAS'!R41)</f>
        <v/>
      </c>
      <c r="L35" s="46" t="str">
        <f>IF(ISBLANK('[1]9. METAS'!S41),"",'[1]9. METAS'!S41)</f>
        <v/>
      </c>
      <c r="M35" s="47" t="str">
        <f>IF(ISBLANK('[1]9. METAS'!T41),"",'[1]9. METAS'!T41)</f>
        <v/>
      </c>
      <c r="N35" s="80"/>
      <c r="O35" s="81"/>
      <c r="P35" s="81"/>
      <c r="Q35" s="82"/>
      <c r="R35" s="48" t="str">
        <f t="shared" si="0"/>
        <v>100%</v>
      </c>
      <c r="S35" s="49" t="str">
        <f t="shared" si="0"/>
        <v>100%</v>
      </c>
      <c r="T35" s="49" t="str">
        <f t="shared" si="0"/>
        <v>100%</v>
      </c>
      <c r="U35" s="50" t="str">
        <f t="shared" si="0"/>
        <v>100%</v>
      </c>
      <c r="V35" s="67" t="str">
        <f t="shared" si="1"/>
        <v>No Programado</v>
      </c>
      <c r="W35" s="49" t="str">
        <f t="shared" si="2"/>
        <v>No Programado</v>
      </c>
      <c r="X35" s="49" t="str">
        <f t="shared" si="3"/>
        <v>No Programado</v>
      </c>
      <c r="Y35" s="52" t="str">
        <f t="shared" si="4"/>
        <v>No Programado</v>
      </c>
      <c r="Z35" s="95"/>
      <c r="AA35" s="96"/>
      <c r="AB35" s="96"/>
      <c r="AC35" s="97"/>
    </row>
    <row r="36" spans="3:29" ht="43.2" hidden="1" x14ac:dyDescent="0.3">
      <c r="C36" s="86" t="str">
        <f>IF(ISBLANK('[1]5. Pp (3 años)'!C68),"",'[1]5. Pp (3 años)'!C68)</f>
        <v/>
      </c>
      <c r="D36" s="87" t="str">
        <f>IF(ISBLANK('[1]5. Pp (3 años)'!D68),"",'[1]5. Pp (3 años)'!D68)</f>
        <v/>
      </c>
      <c r="E36" s="88" t="str">
        <f>IF(ISBLANK('[1]5. Pp (3 años)'!E68),"",'[1]5. Pp (3 años)'!E68)</f>
        <v/>
      </c>
      <c r="F36" s="88" t="str">
        <f>IF(ISBLANK('[1]5. Pp (3 años)'!F68),"",'[1]5. Pp (3 años)'!F68)</f>
        <v/>
      </c>
      <c r="G36" s="89" t="str">
        <f>IF(ISBLANK('[1]5. Pp (3 años)'!I68),"",'[1]5. Pp (3 años)'!I68)</f>
        <v/>
      </c>
      <c r="H36" s="90" t="str">
        <f>IF(ISBLANK('[1]5. Pp (3 años)'!K68),"",'[1]5. Pp (3 años)'!K68)</f>
        <v/>
      </c>
      <c r="I36" s="78" t="str">
        <f>IF(ISBLANK('[1]9. METAS'!K42),"",'[1]9. METAS'!K42)</f>
        <v/>
      </c>
      <c r="J36" s="79" t="str">
        <f>IF(ISBLANK('[1]9. METAS'!Q42),"",'[1]9. METAS'!Q42)</f>
        <v/>
      </c>
      <c r="K36" s="46" t="str">
        <f>IF(ISBLANK('[1]9. METAS'!R42),"",'[1]9. METAS'!R42)</f>
        <v/>
      </c>
      <c r="L36" s="46" t="str">
        <f>IF(ISBLANK('[1]9. METAS'!S42),"",'[1]9. METAS'!S42)</f>
        <v/>
      </c>
      <c r="M36" s="47" t="str">
        <f>IF(ISBLANK('[1]9. METAS'!T42),"",'[1]9. METAS'!T42)</f>
        <v/>
      </c>
      <c r="N36" s="80"/>
      <c r="O36" s="81"/>
      <c r="P36" s="81"/>
      <c r="Q36" s="82"/>
      <c r="R36" s="48" t="str">
        <f t="shared" si="0"/>
        <v>100%</v>
      </c>
      <c r="S36" s="49" t="str">
        <f t="shared" si="0"/>
        <v>100%</v>
      </c>
      <c r="T36" s="49" t="str">
        <f t="shared" si="0"/>
        <v>100%</v>
      </c>
      <c r="U36" s="50" t="str">
        <f t="shared" si="0"/>
        <v>100%</v>
      </c>
      <c r="V36" s="67" t="str">
        <f t="shared" si="1"/>
        <v>No Programado</v>
      </c>
      <c r="W36" s="49" t="str">
        <f t="shared" si="2"/>
        <v>No Programado</v>
      </c>
      <c r="X36" s="49" t="str">
        <f t="shared" si="3"/>
        <v>No Programado</v>
      </c>
      <c r="Y36" s="52" t="str">
        <f t="shared" si="4"/>
        <v>No Programado</v>
      </c>
      <c r="Z36" s="95"/>
      <c r="AA36" s="96"/>
      <c r="AB36" s="96"/>
      <c r="AC36" s="97"/>
    </row>
    <row r="37" spans="3:29" ht="43.2" hidden="1" x14ac:dyDescent="0.3">
      <c r="C37" s="86" t="str">
        <f>IF(ISBLANK('[1]5. Pp (3 años)'!C69),"",'[1]5. Pp (3 años)'!C69)</f>
        <v/>
      </c>
      <c r="D37" s="87" t="str">
        <f>IF(ISBLANK('[1]5. Pp (3 años)'!D69),"",'[1]5. Pp (3 años)'!D69)</f>
        <v/>
      </c>
      <c r="E37" s="88" t="str">
        <f>IF(ISBLANK('[1]5. Pp (3 años)'!E69),"",'[1]5. Pp (3 años)'!E69)</f>
        <v/>
      </c>
      <c r="F37" s="88" t="str">
        <f>IF(ISBLANK('[1]5. Pp (3 años)'!F69),"",'[1]5. Pp (3 años)'!F69)</f>
        <v/>
      </c>
      <c r="G37" s="89" t="str">
        <f>IF(ISBLANK('[1]5. Pp (3 años)'!I69),"",'[1]5. Pp (3 años)'!I69)</f>
        <v/>
      </c>
      <c r="H37" s="90" t="str">
        <f>IF(ISBLANK('[1]5. Pp (3 años)'!K69),"",'[1]5. Pp (3 años)'!K69)</f>
        <v/>
      </c>
      <c r="I37" s="78" t="str">
        <f>IF(ISBLANK('[1]9. METAS'!K43),"",'[1]9. METAS'!K43)</f>
        <v/>
      </c>
      <c r="J37" s="79" t="str">
        <f>IF(ISBLANK('[1]9. METAS'!Q43),"",'[1]9. METAS'!Q43)</f>
        <v/>
      </c>
      <c r="K37" s="46" t="str">
        <f>IF(ISBLANK('[1]9. METAS'!R43),"",'[1]9. METAS'!R43)</f>
        <v/>
      </c>
      <c r="L37" s="46" t="str">
        <f>IF(ISBLANK('[1]9. METAS'!S43),"",'[1]9. METAS'!S43)</f>
        <v/>
      </c>
      <c r="M37" s="47" t="str">
        <f>IF(ISBLANK('[1]9. METAS'!T43),"",'[1]9. METAS'!T43)</f>
        <v/>
      </c>
      <c r="N37" s="80"/>
      <c r="O37" s="81"/>
      <c r="P37" s="81"/>
      <c r="Q37" s="82"/>
      <c r="R37" s="48" t="str">
        <f t="shared" si="0"/>
        <v>100%</v>
      </c>
      <c r="S37" s="49" t="str">
        <f t="shared" si="0"/>
        <v>100%</v>
      </c>
      <c r="T37" s="49" t="str">
        <f t="shared" si="0"/>
        <v>100%</v>
      </c>
      <c r="U37" s="50" t="str">
        <f t="shared" si="0"/>
        <v>100%</v>
      </c>
      <c r="V37" s="67" t="str">
        <f t="shared" si="1"/>
        <v>No Programado</v>
      </c>
      <c r="W37" s="49" t="str">
        <f t="shared" si="2"/>
        <v>No Programado</v>
      </c>
      <c r="X37" s="49" t="str">
        <f t="shared" si="3"/>
        <v>No Programado</v>
      </c>
      <c r="Y37" s="52" t="str">
        <f t="shared" si="4"/>
        <v>No Programado</v>
      </c>
      <c r="Z37" s="95"/>
      <c r="AA37" s="96"/>
      <c r="AB37" s="96"/>
      <c r="AC37" s="97"/>
    </row>
    <row r="38" spans="3:29" ht="43.2" hidden="1" x14ac:dyDescent="0.3">
      <c r="C38" s="86" t="str">
        <f>IF(ISBLANK('[1]5. Pp (3 años)'!C70),"",'[1]5. Pp (3 años)'!C70)</f>
        <v/>
      </c>
      <c r="D38" s="87" t="str">
        <f>IF(ISBLANK('[1]5. Pp (3 años)'!D70),"",'[1]5. Pp (3 años)'!D70)</f>
        <v/>
      </c>
      <c r="E38" s="88" t="str">
        <f>IF(ISBLANK('[1]5. Pp (3 años)'!E70),"",'[1]5. Pp (3 años)'!E70)</f>
        <v/>
      </c>
      <c r="F38" s="88" t="str">
        <f>IF(ISBLANK('[1]5. Pp (3 años)'!F70),"",'[1]5. Pp (3 años)'!F70)</f>
        <v/>
      </c>
      <c r="G38" s="89" t="str">
        <f>IF(ISBLANK('[1]5. Pp (3 años)'!I70),"",'[1]5. Pp (3 años)'!I70)</f>
        <v/>
      </c>
      <c r="H38" s="90" t="str">
        <f>IF(ISBLANK('[1]5. Pp (3 años)'!K70),"",'[1]5. Pp (3 años)'!K70)</f>
        <v/>
      </c>
      <c r="I38" s="78" t="str">
        <f>IF(ISBLANK('[1]9. METAS'!K44),"",'[1]9. METAS'!K44)</f>
        <v/>
      </c>
      <c r="J38" s="79" t="str">
        <f>IF(ISBLANK('[1]9. METAS'!Q44),"",'[1]9. METAS'!Q44)</f>
        <v/>
      </c>
      <c r="K38" s="46" t="str">
        <f>IF(ISBLANK('[1]9. METAS'!R44),"",'[1]9. METAS'!R44)</f>
        <v/>
      </c>
      <c r="L38" s="46" t="str">
        <f>IF(ISBLANK('[1]9. METAS'!S44),"",'[1]9. METAS'!S44)</f>
        <v/>
      </c>
      <c r="M38" s="47" t="str">
        <f>IF(ISBLANK('[1]9. METAS'!T44),"",'[1]9. METAS'!T44)</f>
        <v/>
      </c>
      <c r="N38" s="80"/>
      <c r="O38" s="81"/>
      <c r="P38" s="81"/>
      <c r="Q38" s="82"/>
      <c r="R38" s="48" t="str">
        <f t="shared" si="0"/>
        <v>100%</v>
      </c>
      <c r="S38" s="49" t="str">
        <f t="shared" si="0"/>
        <v>100%</v>
      </c>
      <c r="T38" s="49" t="str">
        <f t="shared" si="0"/>
        <v>100%</v>
      </c>
      <c r="U38" s="50" t="str">
        <f t="shared" si="0"/>
        <v>100%</v>
      </c>
      <c r="V38" s="67" t="str">
        <f t="shared" si="1"/>
        <v>No Programado</v>
      </c>
      <c r="W38" s="49" t="str">
        <f t="shared" si="2"/>
        <v>No Programado</v>
      </c>
      <c r="X38" s="49" t="str">
        <f t="shared" si="3"/>
        <v>No Programado</v>
      </c>
      <c r="Y38" s="52" t="str">
        <f t="shared" si="4"/>
        <v>No Programado</v>
      </c>
      <c r="Z38" s="95"/>
      <c r="AA38" s="96"/>
      <c r="AB38" s="96"/>
      <c r="AC38" s="97"/>
    </row>
    <row r="39" spans="3:29" ht="43.2" hidden="1" x14ac:dyDescent="0.3">
      <c r="C39" s="86" t="str">
        <f>IF(ISBLANK('[1]5. Pp (3 años)'!C71),"",'[1]5. Pp (3 años)'!C71)</f>
        <v/>
      </c>
      <c r="D39" s="87" t="str">
        <f>IF(ISBLANK('[1]5. Pp (3 años)'!D71),"",'[1]5. Pp (3 años)'!D71)</f>
        <v/>
      </c>
      <c r="E39" s="88" t="str">
        <f>IF(ISBLANK('[1]5. Pp (3 años)'!E71),"",'[1]5. Pp (3 años)'!E71)</f>
        <v/>
      </c>
      <c r="F39" s="88" t="str">
        <f>IF(ISBLANK('[1]5. Pp (3 años)'!F71),"",'[1]5. Pp (3 años)'!F71)</f>
        <v/>
      </c>
      <c r="G39" s="89" t="str">
        <f>IF(ISBLANK('[1]5. Pp (3 años)'!I71),"",'[1]5. Pp (3 años)'!I71)</f>
        <v/>
      </c>
      <c r="H39" s="90" t="str">
        <f>IF(ISBLANK('[1]5. Pp (3 años)'!K71),"",'[1]5. Pp (3 años)'!K71)</f>
        <v/>
      </c>
      <c r="I39" s="78" t="str">
        <f>IF(ISBLANK('[1]9. METAS'!K45),"",'[1]9. METAS'!K45)</f>
        <v/>
      </c>
      <c r="J39" s="79" t="str">
        <f>IF(ISBLANK('[1]9. METAS'!Q45),"",'[1]9. METAS'!Q45)</f>
        <v/>
      </c>
      <c r="K39" s="46" t="str">
        <f>IF(ISBLANK('[1]9. METAS'!R45),"",'[1]9. METAS'!R45)</f>
        <v/>
      </c>
      <c r="L39" s="46" t="str">
        <f>IF(ISBLANK('[1]9. METAS'!S45),"",'[1]9. METAS'!S45)</f>
        <v/>
      </c>
      <c r="M39" s="47" t="str">
        <f>IF(ISBLANK('[1]9. METAS'!T45),"",'[1]9. METAS'!T45)</f>
        <v/>
      </c>
      <c r="N39" s="80"/>
      <c r="O39" s="81"/>
      <c r="P39" s="81"/>
      <c r="Q39" s="82"/>
      <c r="R39" s="48" t="str">
        <f t="shared" si="0"/>
        <v>100%</v>
      </c>
      <c r="S39" s="49" t="str">
        <f t="shared" si="0"/>
        <v>100%</v>
      </c>
      <c r="T39" s="49" t="str">
        <f t="shared" si="0"/>
        <v>100%</v>
      </c>
      <c r="U39" s="50" t="str">
        <f t="shared" si="0"/>
        <v>100%</v>
      </c>
      <c r="V39" s="67" t="str">
        <f t="shared" si="1"/>
        <v>No Programado</v>
      </c>
      <c r="W39" s="49" t="str">
        <f t="shared" si="2"/>
        <v>No Programado</v>
      </c>
      <c r="X39" s="49" t="str">
        <f t="shared" si="3"/>
        <v>No Programado</v>
      </c>
      <c r="Y39" s="52" t="str">
        <f t="shared" si="4"/>
        <v>No Programado</v>
      </c>
      <c r="Z39" s="95"/>
      <c r="AA39" s="96"/>
      <c r="AB39" s="96"/>
      <c r="AC39" s="97"/>
    </row>
    <row r="40" spans="3:29" ht="43.2" hidden="1" x14ac:dyDescent="0.3">
      <c r="C40" s="73" t="str">
        <f>IF(ISBLANK('[1]5. Pp (3 años)'!C72),"",'[1]5. Pp (3 años)'!C72)</f>
        <v/>
      </c>
      <c r="D40" s="74" t="str">
        <f>IF(ISBLANK('[1]5. Pp (3 años)'!D72),"",'[1]5. Pp (3 años)'!D72)</f>
        <v/>
      </c>
      <c r="E40" s="75" t="str">
        <f>IF(ISBLANK('[1]5. Pp (3 años)'!E72),"",'[1]5. Pp (3 años)'!E72)</f>
        <v/>
      </c>
      <c r="F40" s="75" t="str">
        <f>IF(ISBLANK('[1]5. Pp (3 años)'!F72),"",'[1]5. Pp (3 años)'!F72)</f>
        <v/>
      </c>
      <c r="G40" s="76" t="str">
        <f>IF(ISBLANK('[1]5. Pp (3 años)'!I72),"",'[1]5. Pp (3 años)'!I72)</f>
        <v/>
      </c>
      <c r="H40" s="77" t="str">
        <f>IF(ISBLANK('[1]5. Pp (3 años)'!K72),"",'[1]5. Pp (3 años)'!K72)</f>
        <v/>
      </c>
      <c r="I40" s="78" t="str">
        <f>IF(ISBLANK('[1]9. METAS'!K46),"",'[1]9. METAS'!K46)</f>
        <v/>
      </c>
      <c r="J40" s="79" t="str">
        <f>IF(ISBLANK('[1]9. METAS'!Q46),"",'[1]9. METAS'!Q46)</f>
        <v/>
      </c>
      <c r="K40" s="46" t="str">
        <f>IF(ISBLANK('[1]9. METAS'!R46),"",'[1]9. METAS'!R46)</f>
        <v/>
      </c>
      <c r="L40" s="46" t="str">
        <f>IF(ISBLANK('[1]9. METAS'!S46),"",'[1]9. METAS'!S46)</f>
        <v/>
      </c>
      <c r="M40" s="47" t="str">
        <f>IF(ISBLANK('[1]9. METAS'!T46),"",'[1]9. METAS'!T46)</f>
        <v/>
      </c>
      <c r="N40" s="80"/>
      <c r="O40" s="81"/>
      <c r="P40" s="81"/>
      <c r="Q40" s="82"/>
      <c r="R40" s="48" t="str">
        <f t="shared" si="0"/>
        <v>100%</v>
      </c>
      <c r="S40" s="49" t="str">
        <f t="shared" si="0"/>
        <v>100%</v>
      </c>
      <c r="T40" s="49" t="str">
        <f t="shared" si="0"/>
        <v>100%</v>
      </c>
      <c r="U40" s="50" t="str">
        <f t="shared" si="0"/>
        <v>100%</v>
      </c>
      <c r="V40" s="67" t="str">
        <f t="shared" si="1"/>
        <v>No Programado</v>
      </c>
      <c r="W40" s="49" t="str">
        <f t="shared" si="2"/>
        <v>No Programado</v>
      </c>
      <c r="X40" s="49" t="str">
        <f t="shared" si="3"/>
        <v>No Programado</v>
      </c>
      <c r="Y40" s="52" t="str">
        <f t="shared" si="4"/>
        <v>No Programado</v>
      </c>
      <c r="Z40" s="95"/>
      <c r="AA40" s="96"/>
      <c r="AB40" s="96"/>
      <c r="AC40" s="97"/>
    </row>
    <row r="41" spans="3:29" ht="43.2" hidden="1" x14ac:dyDescent="0.3">
      <c r="C41" s="86" t="str">
        <f>IF(ISBLANK('[1]5. Pp (3 años)'!C73),"",'[1]5. Pp (3 años)'!C73)</f>
        <v/>
      </c>
      <c r="D41" s="87" t="str">
        <f>IF(ISBLANK('[1]5. Pp (3 años)'!D73),"",'[1]5. Pp (3 años)'!D73)</f>
        <v/>
      </c>
      <c r="E41" s="88" t="str">
        <f>IF(ISBLANK('[1]5. Pp (3 años)'!E73),"",'[1]5. Pp (3 años)'!E73)</f>
        <v/>
      </c>
      <c r="F41" s="88" t="str">
        <f>IF(ISBLANK('[1]5. Pp (3 años)'!F73),"",'[1]5. Pp (3 años)'!F73)</f>
        <v/>
      </c>
      <c r="G41" s="89" t="str">
        <f>IF(ISBLANK('[1]5. Pp (3 años)'!I73),"",'[1]5. Pp (3 años)'!I73)</f>
        <v/>
      </c>
      <c r="H41" s="90" t="str">
        <f>IF(ISBLANK('[1]5. Pp (3 años)'!K73),"",'[1]5. Pp (3 años)'!K73)</f>
        <v/>
      </c>
      <c r="I41" s="78" t="str">
        <f>IF(ISBLANK('[1]9. METAS'!K47),"",'[1]9. METAS'!K47)</f>
        <v/>
      </c>
      <c r="J41" s="79" t="str">
        <f>IF(ISBLANK('[1]9. METAS'!Q47),"",'[1]9. METAS'!Q47)</f>
        <v/>
      </c>
      <c r="K41" s="46" t="str">
        <f>IF(ISBLANK('[1]9. METAS'!R47),"",'[1]9. METAS'!R47)</f>
        <v/>
      </c>
      <c r="L41" s="46" t="str">
        <f>IF(ISBLANK('[1]9. METAS'!S47),"",'[1]9. METAS'!S47)</f>
        <v/>
      </c>
      <c r="M41" s="47" t="str">
        <f>IF(ISBLANK('[1]9. METAS'!T47),"",'[1]9. METAS'!T47)</f>
        <v/>
      </c>
      <c r="N41" s="80"/>
      <c r="O41" s="81"/>
      <c r="P41" s="81"/>
      <c r="Q41" s="82"/>
      <c r="R41" s="48" t="str">
        <f t="shared" si="0"/>
        <v>100%</v>
      </c>
      <c r="S41" s="49" t="str">
        <f t="shared" si="0"/>
        <v>100%</v>
      </c>
      <c r="T41" s="49" t="str">
        <f t="shared" si="0"/>
        <v>100%</v>
      </c>
      <c r="U41" s="50" t="str">
        <f t="shared" si="0"/>
        <v>100%</v>
      </c>
      <c r="V41" s="67" t="str">
        <f t="shared" si="1"/>
        <v>No Programado</v>
      </c>
      <c r="W41" s="49" t="str">
        <f t="shared" si="2"/>
        <v>No Programado</v>
      </c>
      <c r="X41" s="49" t="str">
        <f t="shared" si="3"/>
        <v>No Programado</v>
      </c>
      <c r="Y41" s="52" t="str">
        <f t="shared" si="4"/>
        <v>No Programado</v>
      </c>
      <c r="Z41" s="95"/>
      <c r="AA41" s="96"/>
      <c r="AB41" s="96"/>
      <c r="AC41" s="97"/>
    </row>
    <row r="42" spans="3:29" ht="43.2" hidden="1" x14ac:dyDescent="0.3">
      <c r="C42" s="86" t="str">
        <f>IF(ISBLANK('[1]5. Pp (3 años)'!C74),"",'[1]5. Pp (3 años)'!C74)</f>
        <v/>
      </c>
      <c r="D42" s="87" t="str">
        <f>IF(ISBLANK('[1]5. Pp (3 años)'!D74),"",'[1]5. Pp (3 años)'!D74)</f>
        <v/>
      </c>
      <c r="E42" s="88" t="str">
        <f>IF(ISBLANK('[1]5. Pp (3 años)'!E74),"",'[1]5. Pp (3 años)'!E74)</f>
        <v/>
      </c>
      <c r="F42" s="88" t="str">
        <f>IF(ISBLANK('[1]5. Pp (3 años)'!F74),"",'[1]5. Pp (3 años)'!F74)</f>
        <v/>
      </c>
      <c r="G42" s="89" t="str">
        <f>IF(ISBLANK('[1]5. Pp (3 años)'!I74),"",'[1]5. Pp (3 años)'!I74)</f>
        <v/>
      </c>
      <c r="H42" s="90" t="str">
        <f>IF(ISBLANK('[1]5. Pp (3 años)'!K74),"",'[1]5. Pp (3 años)'!K74)</f>
        <v/>
      </c>
      <c r="I42" s="78" t="str">
        <f>IF(ISBLANK('[1]9. METAS'!K48),"",'[1]9. METAS'!K48)</f>
        <v/>
      </c>
      <c r="J42" s="79" t="str">
        <f>IF(ISBLANK('[1]9. METAS'!Q48),"",'[1]9. METAS'!Q48)</f>
        <v/>
      </c>
      <c r="K42" s="46" t="str">
        <f>IF(ISBLANK('[1]9. METAS'!R48),"",'[1]9. METAS'!R48)</f>
        <v/>
      </c>
      <c r="L42" s="46" t="str">
        <f>IF(ISBLANK('[1]9. METAS'!S48),"",'[1]9. METAS'!S48)</f>
        <v/>
      </c>
      <c r="M42" s="47" t="str">
        <f>IF(ISBLANK('[1]9. METAS'!T48),"",'[1]9. METAS'!T48)</f>
        <v/>
      </c>
      <c r="N42" s="80"/>
      <c r="O42" s="81"/>
      <c r="P42" s="81"/>
      <c r="Q42" s="82"/>
      <c r="R42" s="48" t="str">
        <f t="shared" si="0"/>
        <v>100%</v>
      </c>
      <c r="S42" s="49" t="str">
        <f t="shared" si="0"/>
        <v>100%</v>
      </c>
      <c r="T42" s="49" t="str">
        <f t="shared" si="0"/>
        <v>100%</v>
      </c>
      <c r="U42" s="50" t="str">
        <f t="shared" si="0"/>
        <v>100%</v>
      </c>
      <c r="V42" s="67" t="str">
        <f t="shared" si="1"/>
        <v>No Programado</v>
      </c>
      <c r="W42" s="49" t="str">
        <f t="shared" si="2"/>
        <v>No Programado</v>
      </c>
      <c r="X42" s="49" t="str">
        <f t="shared" si="3"/>
        <v>No Programado</v>
      </c>
      <c r="Y42" s="52" t="str">
        <f t="shared" si="4"/>
        <v>No Programado</v>
      </c>
      <c r="Z42" s="95"/>
      <c r="AA42" s="96"/>
      <c r="AB42" s="96"/>
      <c r="AC42" s="97"/>
    </row>
    <row r="43" spans="3:29" ht="43.2" hidden="1" x14ac:dyDescent="0.3">
      <c r="C43" s="86" t="str">
        <f>IF(ISBLANK('[1]5. Pp (3 años)'!C75),"",'[1]5. Pp (3 años)'!C75)</f>
        <v/>
      </c>
      <c r="D43" s="87" t="str">
        <f>IF(ISBLANK('[1]5. Pp (3 años)'!D75),"",'[1]5. Pp (3 años)'!D75)</f>
        <v/>
      </c>
      <c r="E43" s="88" t="str">
        <f>IF(ISBLANK('[1]5. Pp (3 años)'!E75),"",'[1]5. Pp (3 años)'!E75)</f>
        <v/>
      </c>
      <c r="F43" s="88" t="str">
        <f>IF(ISBLANK('[1]5. Pp (3 años)'!F75),"",'[1]5. Pp (3 años)'!F75)</f>
        <v/>
      </c>
      <c r="G43" s="89" t="str">
        <f>IF(ISBLANK('[1]5. Pp (3 años)'!I75),"",'[1]5. Pp (3 años)'!I75)</f>
        <v/>
      </c>
      <c r="H43" s="90" t="str">
        <f>IF(ISBLANK('[1]5. Pp (3 años)'!K75),"",'[1]5. Pp (3 años)'!K75)</f>
        <v/>
      </c>
      <c r="I43" s="78" t="str">
        <f>IF(ISBLANK('[1]9. METAS'!K49),"",'[1]9. METAS'!K49)</f>
        <v/>
      </c>
      <c r="J43" s="79" t="str">
        <f>IF(ISBLANK('[1]9. METAS'!Q49),"",'[1]9. METAS'!Q49)</f>
        <v/>
      </c>
      <c r="K43" s="46" t="str">
        <f>IF(ISBLANK('[1]9. METAS'!R49),"",'[1]9. METAS'!R49)</f>
        <v/>
      </c>
      <c r="L43" s="46" t="str">
        <f>IF(ISBLANK('[1]9. METAS'!S49),"",'[1]9. METAS'!S49)</f>
        <v/>
      </c>
      <c r="M43" s="47" t="str">
        <f>IF(ISBLANK('[1]9. METAS'!T49),"",'[1]9. METAS'!T49)</f>
        <v/>
      </c>
      <c r="N43" s="80"/>
      <c r="O43" s="81"/>
      <c r="P43" s="81"/>
      <c r="Q43" s="82"/>
      <c r="R43" s="48" t="str">
        <f t="shared" si="0"/>
        <v>100%</v>
      </c>
      <c r="S43" s="49" t="str">
        <f t="shared" si="0"/>
        <v>100%</v>
      </c>
      <c r="T43" s="49" t="str">
        <f t="shared" si="0"/>
        <v>100%</v>
      </c>
      <c r="U43" s="50" t="str">
        <f t="shared" si="0"/>
        <v>100%</v>
      </c>
      <c r="V43" s="67" t="str">
        <f t="shared" si="1"/>
        <v>No Programado</v>
      </c>
      <c r="W43" s="49" t="str">
        <f t="shared" si="2"/>
        <v>No Programado</v>
      </c>
      <c r="X43" s="49" t="str">
        <f t="shared" si="3"/>
        <v>No Programado</v>
      </c>
      <c r="Y43" s="52" t="str">
        <f t="shared" si="4"/>
        <v>No Programado</v>
      </c>
      <c r="Z43" s="95"/>
      <c r="AA43" s="96"/>
      <c r="AB43" s="96"/>
      <c r="AC43" s="97"/>
    </row>
    <row r="44" spans="3:29" ht="43.2" hidden="1" x14ac:dyDescent="0.3">
      <c r="C44" s="86" t="str">
        <f>IF(ISBLANK('[1]5. Pp (3 años)'!C76),"",'[1]5. Pp (3 años)'!C76)</f>
        <v/>
      </c>
      <c r="D44" s="87" t="str">
        <f>IF(ISBLANK('[1]5. Pp (3 años)'!D76),"",'[1]5. Pp (3 años)'!D76)</f>
        <v/>
      </c>
      <c r="E44" s="88" t="str">
        <f>IF(ISBLANK('[1]5. Pp (3 años)'!E76),"",'[1]5. Pp (3 años)'!E76)</f>
        <v/>
      </c>
      <c r="F44" s="88" t="str">
        <f>IF(ISBLANK('[1]5. Pp (3 años)'!F76),"",'[1]5. Pp (3 años)'!F76)</f>
        <v/>
      </c>
      <c r="G44" s="89" t="str">
        <f>IF(ISBLANK('[1]5. Pp (3 años)'!I76),"",'[1]5. Pp (3 años)'!I76)</f>
        <v/>
      </c>
      <c r="H44" s="90" t="str">
        <f>IF(ISBLANK('[1]5. Pp (3 años)'!K76),"",'[1]5. Pp (3 años)'!K76)</f>
        <v/>
      </c>
      <c r="I44" s="78" t="str">
        <f>IF(ISBLANK('[1]9. METAS'!K50),"",'[1]9. METAS'!K50)</f>
        <v/>
      </c>
      <c r="J44" s="79" t="str">
        <f>IF(ISBLANK('[1]9. METAS'!Q50),"",'[1]9. METAS'!Q50)</f>
        <v/>
      </c>
      <c r="K44" s="46" t="str">
        <f>IF(ISBLANK('[1]9. METAS'!R50),"",'[1]9. METAS'!R50)</f>
        <v/>
      </c>
      <c r="L44" s="46" t="str">
        <f>IF(ISBLANK('[1]9. METAS'!S50),"",'[1]9. METAS'!S50)</f>
        <v/>
      </c>
      <c r="M44" s="47" t="str">
        <f>IF(ISBLANK('[1]9. METAS'!T50),"",'[1]9. METAS'!T50)</f>
        <v/>
      </c>
      <c r="N44" s="80"/>
      <c r="O44" s="81"/>
      <c r="P44" s="81"/>
      <c r="Q44" s="82"/>
      <c r="R44" s="48" t="str">
        <f t="shared" si="0"/>
        <v>100%</v>
      </c>
      <c r="S44" s="49" t="str">
        <f t="shared" si="0"/>
        <v>100%</v>
      </c>
      <c r="T44" s="49" t="str">
        <f t="shared" si="0"/>
        <v>100%</v>
      </c>
      <c r="U44" s="50" t="str">
        <f t="shared" si="0"/>
        <v>100%</v>
      </c>
      <c r="V44" s="67" t="str">
        <f t="shared" si="1"/>
        <v>No Programado</v>
      </c>
      <c r="W44" s="49" t="str">
        <f t="shared" si="2"/>
        <v>No Programado</v>
      </c>
      <c r="X44" s="49" t="str">
        <f t="shared" si="3"/>
        <v>No Programado</v>
      </c>
      <c r="Y44" s="52" t="str">
        <f t="shared" si="4"/>
        <v>No Programado</v>
      </c>
      <c r="Z44" s="95"/>
      <c r="AA44" s="96"/>
      <c r="AB44" s="96"/>
      <c r="AC44" s="97"/>
    </row>
    <row r="45" spans="3:29" ht="43.2" hidden="1" x14ac:dyDescent="0.3">
      <c r="C45" s="86" t="str">
        <f>IF(ISBLANK('[1]5. Pp (3 años)'!C77),"",'[1]5. Pp (3 años)'!C77)</f>
        <v/>
      </c>
      <c r="D45" s="87" t="str">
        <f>IF(ISBLANK('[1]5. Pp (3 años)'!D77),"",'[1]5. Pp (3 años)'!D77)</f>
        <v/>
      </c>
      <c r="E45" s="88" t="str">
        <f>IF(ISBLANK('[1]5. Pp (3 años)'!E77),"",'[1]5. Pp (3 años)'!E77)</f>
        <v/>
      </c>
      <c r="F45" s="88" t="str">
        <f>IF(ISBLANK('[1]5. Pp (3 años)'!F77),"",'[1]5. Pp (3 años)'!F77)</f>
        <v/>
      </c>
      <c r="G45" s="89" t="str">
        <f>IF(ISBLANK('[1]5. Pp (3 años)'!I77),"",'[1]5. Pp (3 años)'!I77)</f>
        <v/>
      </c>
      <c r="H45" s="90" t="str">
        <f>IF(ISBLANK('[1]5. Pp (3 años)'!K77),"",'[1]5. Pp (3 años)'!K77)</f>
        <v/>
      </c>
      <c r="I45" s="78" t="str">
        <f>IF(ISBLANK('[1]9. METAS'!K51),"",'[1]9. METAS'!K51)</f>
        <v/>
      </c>
      <c r="J45" s="79" t="str">
        <f>IF(ISBLANK('[1]9. METAS'!Q51),"",'[1]9. METAS'!Q51)</f>
        <v/>
      </c>
      <c r="K45" s="46" t="str">
        <f>IF(ISBLANK('[1]9. METAS'!R51),"",'[1]9. METAS'!R51)</f>
        <v/>
      </c>
      <c r="L45" s="46" t="str">
        <f>IF(ISBLANK('[1]9. METAS'!S51),"",'[1]9. METAS'!S51)</f>
        <v/>
      </c>
      <c r="M45" s="47" t="str">
        <f>IF(ISBLANK('[1]9. METAS'!T51),"",'[1]9. METAS'!T51)</f>
        <v/>
      </c>
      <c r="N45" s="80"/>
      <c r="O45" s="81"/>
      <c r="P45" s="81"/>
      <c r="Q45" s="82"/>
      <c r="R45" s="48" t="str">
        <f t="shared" si="0"/>
        <v>100%</v>
      </c>
      <c r="S45" s="49" t="str">
        <f t="shared" si="0"/>
        <v>100%</v>
      </c>
      <c r="T45" s="49" t="str">
        <f t="shared" si="0"/>
        <v>100%</v>
      </c>
      <c r="U45" s="50" t="str">
        <f t="shared" si="0"/>
        <v>100%</v>
      </c>
      <c r="V45" s="67" t="str">
        <f t="shared" si="1"/>
        <v>No Programado</v>
      </c>
      <c r="W45" s="49" t="str">
        <f t="shared" si="2"/>
        <v>No Programado</v>
      </c>
      <c r="X45" s="49" t="str">
        <f t="shared" si="3"/>
        <v>No Programado</v>
      </c>
      <c r="Y45" s="52" t="str">
        <f t="shared" si="4"/>
        <v>No Programado</v>
      </c>
      <c r="Z45" s="95"/>
      <c r="AA45" s="96"/>
      <c r="AB45" s="96"/>
      <c r="AC45" s="97"/>
    </row>
    <row r="46" spans="3:29" ht="43.2" hidden="1" x14ac:dyDescent="0.3">
      <c r="C46" s="73" t="str">
        <f>IF(ISBLANK('[1]5. Pp (3 años)'!C78),"",'[1]5. Pp (3 años)'!C78)</f>
        <v/>
      </c>
      <c r="D46" s="74" t="str">
        <f>IF(ISBLANK('[1]5. Pp (3 años)'!D78),"",'[1]5. Pp (3 años)'!D78)</f>
        <v/>
      </c>
      <c r="E46" s="75" t="str">
        <f>IF(ISBLANK('[1]5. Pp (3 años)'!E78),"",'[1]5. Pp (3 años)'!E78)</f>
        <v/>
      </c>
      <c r="F46" s="75" t="str">
        <f>IF(ISBLANK('[1]5. Pp (3 años)'!F78),"",'[1]5. Pp (3 años)'!F78)</f>
        <v/>
      </c>
      <c r="G46" s="76" t="str">
        <f>IF(ISBLANK('[1]5. Pp (3 años)'!I78),"",'[1]5. Pp (3 años)'!I78)</f>
        <v/>
      </c>
      <c r="H46" s="77" t="str">
        <f>IF(ISBLANK('[1]5. Pp (3 años)'!K78),"",'[1]5. Pp (3 años)'!K78)</f>
        <v/>
      </c>
      <c r="I46" s="78" t="str">
        <f>IF(ISBLANK('[1]9. METAS'!K52),"",'[1]9. METAS'!K52)</f>
        <v/>
      </c>
      <c r="J46" s="79" t="str">
        <f>IF(ISBLANK('[1]9. METAS'!Q52),"",'[1]9. METAS'!Q52)</f>
        <v/>
      </c>
      <c r="K46" s="46" t="str">
        <f>IF(ISBLANK('[1]9. METAS'!R52),"",'[1]9. METAS'!R52)</f>
        <v/>
      </c>
      <c r="L46" s="46" t="str">
        <f>IF(ISBLANK('[1]9. METAS'!S52),"",'[1]9. METAS'!S52)</f>
        <v/>
      </c>
      <c r="M46" s="47" t="str">
        <f>IF(ISBLANK('[1]9. METAS'!T52),"",'[1]9. METAS'!T52)</f>
        <v/>
      </c>
      <c r="N46" s="80"/>
      <c r="O46" s="81"/>
      <c r="P46" s="81"/>
      <c r="Q46" s="82"/>
      <c r="R46" s="48" t="str">
        <f t="shared" si="0"/>
        <v>100%</v>
      </c>
      <c r="S46" s="49" t="str">
        <f t="shared" si="0"/>
        <v>100%</v>
      </c>
      <c r="T46" s="49" t="str">
        <f t="shared" si="0"/>
        <v>100%</v>
      </c>
      <c r="U46" s="50" t="str">
        <f t="shared" si="0"/>
        <v>100%</v>
      </c>
      <c r="V46" s="67" t="str">
        <f t="shared" si="1"/>
        <v>No Programado</v>
      </c>
      <c r="W46" s="49" t="str">
        <f t="shared" si="2"/>
        <v>No Programado</v>
      </c>
      <c r="X46" s="49" t="str">
        <f t="shared" si="3"/>
        <v>No Programado</v>
      </c>
      <c r="Y46" s="52" t="str">
        <f t="shared" si="4"/>
        <v>No Programado</v>
      </c>
      <c r="Z46" s="95"/>
      <c r="AA46" s="96"/>
      <c r="AB46" s="96"/>
      <c r="AC46" s="97"/>
    </row>
    <row r="47" spans="3:29" ht="43.2" hidden="1" x14ac:dyDescent="0.3">
      <c r="C47" s="86" t="str">
        <f>IF(ISBLANK('[1]5. Pp (3 años)'!C79),"",'[1]5. Pp (3 años)'!C79)</f>
        <v/>
      </c>
      <c r="D47" s="87" t="str">
        <f>IF(ISBLANK('[1]5. Pp (3 años)'!D79),"",'[1]5. Pp (3 años)'!D79)</f>
        <v/>
      </c>
      <c r="E47" s="88" t="str">
        <f>IF(ISBLANK('[1]5. Pp (3 años)'!E79),"",'[1]5. Pp (3 años)'!E79)</f>
        <v/>
      </c>
      <c r="F47" s="88" t="str">
        <f>IF(ISBLANK('[1]5. Pp (3 años)'!F79),"",'[1]5. Pp (3 años)'!F79)</f>
        <v/>
      </c>
      <c r="G47" s="89" t="str">
        <f>IF(ISBLANK('[1]5. Pp (3 años)'!I79),"",'[1]5. Pp (3 años)'!I79)</f>
        <v/>
      </c>
      <c r="H47" s="90" t="str">
        <f>IF(ISBLANK('[1]5. Pp (3 años)'!K79),"",'[1]5. Pp (3 años)'!K79)</f>
        <v/>
      </c>
      <c r="I47" s="78" t="str">
        <f>IF(ISBLANK('[1]9. METAS'!K53),"",'[1]9. METAS'!K53)</f>
        <v/>
      </c>
      <c r="J47" s="79" t="str">
        <f>IF(ISBLANK('[1]9. METAS'!Q53),"",'[1]9. METAS'!Q53)</f>
        <v/>
      </c>
      <c r="K47" s="46" t="str">
        <f>IF(ISBLANK('[1]9. METAS'!R53),"",'[1]9. METAS'!R53)</f>
        <v/>
      </c>
      <c r="L47" s="46" t="str">
        <f>IF(ISBLANK('[1]9. METAS'!S53),"",'[1]9. METAS'!S53)</f>
        <v/>
      </c>
      <c r="M47" s="47" t="str">
        <f>IF(ISBLANK('[1]9. METAS'!T53),"",'[1]9. METAS'!T53)</f>
        <v/>
      </c>
      <c r="N47" s="80"/>
      <c r="O47" s="81"/>
      <c r="P47" s="81"/>
      <c r="Q47" s="82"/>
      <c r="R47" s="48" t="str">
        <f t="shared" si="0"/>
        <v>100%</v>
      </c>
      <c r="S47" s="49" t="str">
        <f t="shared" si="0"/>
        <v>100%</v>
      </c>
      <c r="T47" s="49" t="str">
        <f t="shared" si="0"/>
        <v>100%</v>
      </c>
      <c r="U47" s="50" t="str">
        <f t="shared" si="0"/>
        <v>100%</v>
      </c>
      <c r="V47" s="67" t="str">
        <f t="shared" si="1"/>
        <v>No Programado</v>
      </c>
      <c r="W47" s="49" t="str">
        <f t="shared" si="2"/>
        <v>No Programado</v>
      </c>
      <c r="X47" s="49" t="str">
        <f t="shared" si="3"/>
        <v>No Programado</v>
      </c>
      <c r="Y47" s="52" t="str">
        <f t="shared" si="4"/>
        <v>No Programado</v>
      </c>
      <c r="Z47" s="95"/>
      <c r="AA47" s="96"/>
      <c r="AB47" s="96"/>
      <c r="AC47" s="97"/>
    </row>
    <row r="48" spans="3:29" ht="43.2" hidden="1" x14ac:dyDescent="0.3">
      <c r="C48" s="86" t="str">
        <f>IF(ISBLANK('[1]5. Pp (3 años)'!C80),"",'[1]5. Pp (3 años)'!C80)</f>
        <v/>
      </c>
      <c r="D48" s="87" t="str">
        <f>IF(ISBLANK('[1]5. Pp (3 años)'!D80),"",'[1]5. Pp (3 años)'!D80)</f>
        <v/>
      </c>
      <c r="E48" s="88" t="str">
        <f>IF(ISBLANK('[1]5. Pp (3 años)'!E80),"",'[1]5. Pp (3 años)'!E80)</f>
        <v/>
      </c>
      <c r="F48" s="88" t="str">
        <f>IF(ISBLANK('[1]5. Pp (3 años)'!F80),"",'[1]5. Pp (3 años)'!F80)</f>
        <v/>
      </c>
      <c r="G48" s="89" t="str">
        <f>IF(ISBLANK('[1]5. Pp (3 años)'!I80),"",'[1]5. Pp (3 años)'!I80)</f>
        <v/>
      </c>
      <c r="H48" s="90" t="str">
        <f>IF(ISBLANK('[1]5. Pp (3 años)'!K80),"",'[1]5. Pp (3 años)'!K80)</f>
        <v/>
      </c>
      <c r="I48" s="78" t="str">
        <f>IF(ISBLANK('[1]9. METAS'!K54),"",'[1]9. METAS'!K54)</f>
        <v/>
      </c>
      <c r="J48" s="79" t="str">
        <f>IF(ISBLANK('[1]9. METAS'!Q54),"",'[1]9. METAS'!Q54)</f>
        <v/>
      </c>
      <c r="K48" s="46" t="str">
        <f>IF(ISBLANK('[1]9. METAS'!R54),"",'[1]9. METAS'!R54)</f>
        <v/>
      </c>
      <c r="L48" s="46" t="str">
        <f>IF(ISBLANK('[1]9. METAS'!S54),"",'[1]9. METAS'!S54)</f>
        <v/>
      </c>
      <c r="M48" s="47" t="str">
        <f>IF(ISBLANK('[1]9. METAS'!T54),"",'[1]9. METAS'!T54)</f>
        <v/>
      </c>
      <c r="N48" s="80"/>
      <c r="O48" s="81"/>
      <c r="P48" s="81"/>
      <c r="Q48" s="82"/>
      <c r="R48" s="48" t="str">
        <f t="shared" si="0"/>
        <v>100%</v>
      </c>
      <c r="S48" s="49" t="str">
        <f t="shared" si="0"/>
        <v>100%</v>
      </c>
      <c r="T48" s="49" t="str">
        <f t="shared" si="0"/>
        <v>100%</v>
      </c>
      <c r="U48" s="50" t="str">
        <f t="shared" si="0"/>
        <v>100%</v>
      </c>
      <c r="V48" s="67" t="str">
        <f t="shared" si="1"/>
        <v>No Programado</v>
      </c>
      <c r="W48" s="49" t="str">
        <f t="shared" si="2"/>
        <v>No Programado</v>
      </c>
      <c r="X48" s="49" t="str">
        <f t="shared" si="3"/>
        <v>No Programado</v>
      </c>
      <c r="Y48" s="52" t="str">
        <f t="shared" si="4"/>
        <v>No Programado</v>
      </c>
      <c r="Z48" s="95"/>
      <c r="AA48" s="96"/>
      <c r="AB48" s="96"/>
      <c r="AC48" s="97"/>
    </row>
    <row r="49" spans="3:29" ht="43.2" hidden="1" x14ac:dyDescent="0.3">
      <c r="C49" s="86" t="str">
        <f>IF(ISBLANK('[1]5. Pp (3 años)'!C81),"",'[1]5. Pp (3 años)'!C81)</f>
        <v/>
      </c>
      <c r="D49" s="87" t="str">
        <f>IF(ISBLANK('[1]5. Pp (3 años)'!D81),"",'[1]5. Pp (3 años)'!D81)</f>
        <v/>
      </c>
      <c r="E49" s="88" t="str">
        <f>IF(ISBLANK('[1]5. Pp (3 años)'!E81),"",'[1]5. Pp (3 años)'!E81)</f>
        <v/>
      </c>
      <c r="F49" s="88" t="str">
        <f>IF(ISBLANK('[1]5. Pp (3 años)'!F81),"",'[1]5. Pp (3 años)'!F81)</f>
        <v/>
      </c>
      <c r="G49" s="89" t="str">
        <f>IF(ISBLANK('[1]5. Pp (3 años)'!I81),"",'[1]5. Pp (3 años)'!I81)</f>
        <v/>
      </c>
      <c r="H49" s="90" t="str">
        <f>IF(ISBLANK('[1]5. Pp (3 años)'!K81),"",'[1]5. Pp (3 años)'!K81)</f>
        <v/>
      </c>
      <c r="I49" s="78" t="str">
        <f>IF(ISBLANK('[1]9. METAS'!K55),"",'[1]9. METAS'!K55)</f>
        <v/>
      </c>
      <c r="J49" s="79" t="str">
        <f>IF(ISBLANK('[1]9. METAS'!Q55),"",'[1]9. METAS'!Q55)</f>
        <v/>
      </c>
      <c r="K49" s="46" t="str">
        <f>IF(ISBLANK('[1]9. METAS'!R55),"",'[1]9. METAS'!R55)</f>
        <v/>
      </c>
      <c r="L49" s="46" t="str">
        <f>IF(ISBLANK('[1]9. METAS'!S55),"",'[1]9. METAS'!S55)</f>
        <v/>
      </c>
      <c r="M49" s="47" t="str">
        <f>IF(ISBLANK('[1]9. METAS'!T55),"",'[1]9. METAS'!T55)</f>
        <v/>
      </c>
      <c r="N49" s="80"/>
      <c r="O49" s="81"/>
      <c r="P49" s="81"/>
      <c r="Q49" s="82"/>
      <c r="R49" s="48" t="str">
        <f t="shared" si="0"/>
        <v>100%</v>
      </c>
      <c r="S49" s="49" t="str">
        <f t="shared" si="0"/>
        <v>100%</v>
      </c>
      <c r="T49" s="49" t="str">
        <f t="shared" si="0"/>
        <v>100%</v>
      </c>
      <c r="U49" s="50" t="str">
        <f t="shared" si="0"/>
        <v>100%</v>
      </c>
      <c r="V49" s="67" t="str">
        <f t="shared" si="1"/>
        <v>No Programado</v>
      </c>
      <c r="W49" s="49" t="str">
        <f t="shared" si="2"/>
        <v>No Programado</v>
      </c>
      <c r="X49" s="49" t="str">
        <f t="shared" si="3"/>
        <v>No Programado</v>
      </c>
      <c r="Y49" s="52" t="str">
        <f t="shared" si="4"/>
        <v>No Programado</v>
      </c>
      <c r="Z49" s="95"/>
      <c r="AA49" s="96"/>
      <c r="AB49" s="96"/>
      <c r="AC49" s="97"/>
    </row>
    <row r="50" spans="3:29" ht="43.2" hidden="1" x14ac:dyDescent="0.3">
      <c r="C50" s="86" t="str">
        <f>IF(ISBLANK('[1]5. Pp (3 años)'!C82),"",'[1]5. Pp (3 años)'!C82)</f>
        <v/>
      </c>
      <c r="D50" s="87" t="str">
        <f>IF(ISBLANK('[1]5. Pp (3 años)'!D82),"",'[1]5. Pp (3 años)'!D82)</f>
        <v/>
      </c>
      <c r="E50" s="88" t="str">
        <f>IF(ISBLANK('[1]5. Pp (3 años)'!E82),"",'[1]5. Pp (3 años)'!E82)</f>
        <v/>
      </c>
      <c r="F50" s="88" t="str">
        <f>IF(ISBLANK('[1]5. Pp (3 años)'!F82),"",'[1]5. Pp (3 años)'!F82)</f>
        <v/>
      </c>
      <c r="G50" s="89" t="str">
        <f>IF(ISBLANK('[1]5. Pp (3 años)'!I82),"",'[1]5. Pp (3 años)'!I82)</f>
        <v/>
      </c>
      <c r="H50" s="90" t="str">
        <f>IF(ISBLANK('[1]5. Pp (3 años)'!K82),"",'[1]5. Pp (3 años)'!K82)</f>
        <v/>
      </c>
      <c r="I50" s="78" t="str">
        <f>IF(ISBLANK('[1]9. METAS'!K56),"",'[1]9. METAS'!K56)</f>
        <v/>
      </c>
      <c r="J50" s="79" t="str">
        <f>IF(ISBLANK('[1]9. METAS'!Q56),"",'[1]9. METAS'!Q56)</f>
        <v/>
      </c>
      <c r="K50" s="46" t="str">
        <f>IF(ISBLANK('[1]9. METAS'!R56),"",'[1]9. METAS'!R56)</f>
        <v/>
      </c>
      <c r="L50" s="46" t="str">
        <f>IF(ISBLANK('[1]9. METAS'!S56),"",'[1]9. METAS'!S56)</f>
        <v/>
      </c>
      <c r="M50" s="47" t="str">
        <f>IF(ISBLANK('[1]9. METAS'!T56),"",'[1]9. METAS'!T56)</f>
        <v/>
      </c>
      <c r="N50" s="80"/>
      <c r="O50" s="81"/>
      <c r="P50" s="81"/>
      <c r="Q50" s="82"/>
      <c r="R50" s="48" t="str">
        <f t="shared" si="0"/>
        <v>100%</v>
      </c>
      <c r="S50" s="49" t="str">
        <f t="shared" si="0"/>
        <v>100%</v>
      </c>
      <c r="T50" s="49" t="str">
        <f t="shared" si="0"/>
        <v>100%</v>
      </c>
      <c r="U50" s="50" t="str">
        <f t="shared" si="0"/>
        <v>100%</v>
      </c>
      <c r="V50" s="67" t="str">
        <f t="shared" si="1"/>
        <v>No Programado</v>
      </c>
      <c r="W50" s="49" t="str">
        <f t="shared" si="2"/>
        <v>No Programado</v>
      </c>
      <c r="X50" s="49" t="str">
        <f t="shared" si="3"/>
        <v>No Programado</v>
      </c>
      <c r="Y50" s="52" t="str">
        <f t="shared" si="4"/>
        <v>No Programado</v>
      </c>
      <c r="Z50" s="95"/>
      <c r="AA50" s="96"/>
      <c r="AB50" s="96"/>
      <c r="AC50" s="97"/>
    </row>
    <row r="51" spans="3:29" ht="43.2" hidden="1" x14ac:dyDescent="0.3">
      <c r="C51" s="86" t="str">
        <f>IF(ISBLANK('[1]5. Pp (3 años)'!C83),"",'[1]5. Pp (3 años)'!C83)</f>
        <v/>
      </c>
      <c r="D51" s="87" t="str">
        <f>IF(ISBLANK('[1]5. Pp (3 años)'!D83),"",'[1]5. Pp (3 años)'!D83)</f>
        <v/>
      </c>
      <c r="E51" s="88" t="str">
        <f>IF(ISBLANK('[1]5. Pp (3 años)'!E83),"",'[1]5. Pp (3 años)'!E83)</f>
        <v/>
      </c>
      <c r="F51" s="88" t="str">
        <f>IF(ISBLANK('[1]5. Pp (3 años)'!F83),"",'[1]5. Pp (3 años)'!F83)</f>
        <v/>
      </c>
      <c r="G51" s="89" t="str">
        <f>IF(ISBLANK('[1]5. Pp (3 años)'!I83),"",'[1]5. Pp (3 años)'!I83)</f>
        <v/>
      </c>
      <c r="H51" s="90" t="str">
        <f>IF(ISBLANK('[1]5. Pp (3 años)'!K83),"",'[1]5. Pp (3 años)'!K83)</f>
        <v/>
      </c>
      <c r="I51" s="78" t="str">
        <f>IF(ISBLANK('[1]9. METAS'!K57),"",'[1]9. METAS'!K57)</f>
        <v/>
      </c>
      <c r="J51" s="79" t="str">
        <f>IF(ISBLANK('[1]9. METAS'!Q57),"",'[1]9. METAS'!Q57)</f>
        <v/>
      </c>
      <c r="K51" s="46" t="str">
        <f>IF(ISBLANK('[1]9. METAS'!R57),"",'[1]9. METAS'!R57)</f>
        <v/>
      </c>
      <c r="L51" s="46" t="str">
        <f>IF(ISBLANK('[1]9. METAS'!S57),"",'[1]9. METAS'!S57)</f>
        <v/>
      </c>
      <c r="M51" s="47" t="str">
        <f>IF(ISBLANK('[1]9. METAS'!T57),"",'[1]9. METAS'!T57)</f>
        <v/>
      </c>
      <c r="N51" s="80"/>
      <c r="O51" s="81"/>
      <c r="P51" s="81"/>
      <c r="Q51" s="82"/>
      <c r="R51" s="48" t="str">
        <f t="shared" si="0"/>
        <v>100%</v>
      </c>
      <c r="S51" s="49" t="str">
        <f t="shared" si="0"/>
        <v>100%</v>
      </c>
      <c r="T51" s="49" t="str">
        <f t="shared" si="0"/>
        <v>100%</v>
      </c>
      <c r="U51" s="50" t="str">
        <f t="shared" si="0"/>
        <v>100%</v>
      </c>
      <c r="V51" s="67" t="str">
        <f t="shared" si="1"/>
        <v>No Programado</v>
      </c>
      <c r="W51" s="49" t="str">
        <f t="shared" si="2"/>
        <v>No Programado</v>
      </c>
      <c r="X51" s="49" t="str">
        <f t="shared" si="3"/>
        <v>No Programado</v>
      </c>
      <c r="Y51" s="52" t="str">
        <f t="shared" si="4"/>
        <v>No Programado</v>
      </c>
      <c r="Z51" s="95"/>
      <c r="AA51" s="96"/>
      <c r="AB51" s="96"/>
      <c r="AC51" s="97"/>
    </row>
    <row r="52" spans="3:29" ht="43.2" hidden="1" x14ac:dyDescent="0.3">
      <c r="C52" s="73" t="str">
        <f>IF(ISBLANK('[1]5. Pp (3 años)'!C84),"",'[1]5. Pp (3 años)'!C84)</f>
        <v/>
      </c>
      <c r="D52" s="74" t="str">
        <f>IF(ISBLANK('[1]5. Pp (3 años)'!D84),"",'[1]5. Pp (3 años)'!D84)</f>
        <v/>
      </c>
      <c r="E52" s="75" t="str">
        <f>IF(ISBLANK('[1]5. Pp (3 años)'!E84),"",'[1]5. Pp (3 años)'!E84)</f>
        <v/>
      </c>
      <c r="F52" s="75" t="str">
        <f>IF(ISBLANK('[1]5. Pp (3 años)'!F84),"",'[1]5. Pp (3 años)'!F84)</f>
        <v/>
      </c>
      <c r="G52" s="76" t="str">
        <f>IF(ISBLANK('[1]5. Pp (3 años)'!I84),"",'[1]5. Pp (3 años)'!I84)</f>
        <v/>
      </c>
      <c r="H52" s="77" t="str">
        <f>IF(ISBLANK('[1]5. Pp (3 años)'!K84),"",'[1]5. Pp (3 años)'!K84)</f>
        <v/>
      </c>
      <c r="I52" s="78" t="str">
        <f>IF(ISBLANK('[1]9. METAS'!K58),"",'[1]9. METAS'!K58)</f>
        <v/>
      </c>
      <c r="J52" s="79" t="str">
        <f>IF(ISBLANK('[1]9. METAS'!Q58),"",'[1]9. METAS'!Q58)</f>
        <v/>
      </c>
      <c r="K52" s="46" t="str">
        <f>IF(ISBLANK('[1]9. METAS'!R58),"",'[1]9. METAS'!R58)</f>
        <v/>
      </c>
      <c r="L52" s="46" t="str">
        <f>IF(ISBLANK('[1]9. METAS'!S58),"",'[1]9. METAS'!S58)</f>
        <v/>
      </c>
      <c r="M52" s="47" t="str">
        <f>IF(ISBLANK('[1]9. METAS'!T58),"",'[1]9. METAS'!T58)</f>
        <v/>
      </c>
      <c r="N52" s="80"/>
      <c r="O52" s="81"/>
      <c r="P52" s="81"/>
      <c r="Q52" s="82"/>
      <c r="R52" s="48" t="str">
        <f t="shared" si="0"/>
        <v>100%</v>
      </c>
      <c r="S52" s="49" t="str">
        <f t="shared" si="0"/>
        <v>100%</v>
      </c>
      <c r="T52" s="49" t="str">
        <f t="shared" si="0"/>
        <v>100%</v>
      </c>
      <c r="U52" s="50" t="str">
        <f t="shared" si="0"/>
        <v>100%</v>
      </c>
      <c r="V52" s="67" t="str">
        <f t="shared" si="1"/>
        <v>No Programado</v>
      </c>
      <c r="W52" s="49" t="str">
        <f t="shared" si="2"/>
        <v>No Programado</v>
      </c>
      <c r="X52" s="49" t="str">
        <f t="shared" si="3"/>
        <v>No Programado</v>
      </c>
      <c r="Y52" s="52" t="str">
        <f t="shared" si="4"/>
        <v>No Programado</v>
      </c>
      <c r="Z52" s="95"/>
      <c r="AA52" s="96"/>
      <c r="AB52" s="96"/>
      <c r="AC52" s="97"/>
    </row>
    <row r="53" spans="3:29" ht="43.2" hidden="1" x14ac:dyDescent="0.3">
      <c r="C53" s="86" t="str">
        <f>IF(ISBLANK('[1]5. Pp (3 años)'!C85),"",'[1]5. Pp (3 años)'!C85)</f>
        <v/>
      </c>
      <c r="D53" s="87" t="str">
        <f>IF(ISBLANK('[1]5. Pp (3 años)'!D85),"",'[1]5. Pp (3 años)'!D85)</f>
        <v/>
      </c>
      <c r="E53" s="88" t="str">
        <f>IF(ISBLANK('[1]5. Pp (3 años)'!E85),"",'[1]5. Pp (3 años)'!E85)</f>
        <v/>
      </c>
      <c r="F53" s="88" t="str">
        <f>IF(ISBLANK('[1]5. Pp (3 años)'!F85),"",'[1]5. Pp (3 años)'!F85)</f>
        <v/>
      </c>
      <c r="G53" s="89" t="str">
        <f>IF(ISBLANK('[1]5. Pp (3 años)'!I85),"",'[1]5. Pp (3 años)'!I85)</f>
        <v/>
      </c>
      <c r="H53" s="90" t="str">
        <f>IF(ISBLANK('[1]5. Pp (3 años)'!K85),"",'[1]5. Pp (3 años)'!K85)</f>
        <v/>
      </c>
      <c r="I53" s="78" t="str">
        <f>IF(ISBLANK('[1]9. METAS'!K59),"",'[1]9. METAS'!K59)</f>
        <v/>
      </c>
      <c r="J53" s="79" t="str">
        <f>IF(ISBLANK('[1]9. METAS'!Q59),"",'[1]9. METAS'!Q59)</f>
        <v/>
      </c>
      <c r="K53" s="46" t="str">
        <f>IF(ISBLANK('[1]9. METAS'!R59),"",'[1]9. METAS'!R59)</f>
        <v/>
      </c>
      <c r="L53" s="46" t="str">
        <f>IF(ISBLANK('[1]9. METAS'!S59),"",'[1]9. METAS'!S59)</f>
        <v/>
      </c>
      <c r="M53" s="47" t="str">
        <f>IF(ISBLANK('[1]9. METAS'!T59),"",'[1]9. METAS'!T59)</f>
        <v/>
      </c>
      <c r="N53" s="80"/>
      <c r="O53" s="81"/>
      <c r="P53" s="81"/>
      <c r="Q53" s="82"/>
      <c r="R53" s="48" t="str">
        <f t="shared" si="0"/>
        <v>100%</v>
      </c>
      <c r="S53" s="49" t="str">
        <f t="shared" si="0"/>
        <v>100%</v>
      </c>
      <c r="T53" s="49" t="str">
        <f t="shared" si="0"/>
        <v>100%</v>
      </c>
      <c r="U53" s="50" t="str">
        <f t="shared" si="0"/>
        <v>100%</v>
      </c>
      <c r="V53" s="67" t="str">
        <f t="shared" si="1"/>
        <v>No Programado</v>
      </c>
      <c r="W53" s="49" t="str">
        <f t="shared" si="2"/>
        <v>No Programado</v>
      </c>
      <c r="X53" s="49" t="str">
        <f t="shared" si="3"/>
        <v>No Programado</v>
      </c>
      <c r="Y53" s="52" t="str">
        <f t="shared" si="4"/>
        <v>No Programado</v>
      </c>
      <c r="Z53" s="95"/>
      <c r="AA53" s="96"/>
      <c r="AB53" s="96"/>
      <c r="AC53" s="97"/>
    </row>
    <row r="54" spans="3:29" ht="43.2" hidden="1" x14ac:dyDescent="0.3">
      <c r="C54" s="86" t="str">
        <f>IF(ISBLANK('[1]5. Pp (3 años)'!C86),"",'[1]5. Pp (3 años)'!C86)</f>
        <v/>
      </c>
      <c r="D54" s="87" t="str">
        <f>IF(ISBLANK('[1]5. Pp (3 años)'!D86),"",'[1]5. Pp (3 años)'!D86)</f>
        <v/>
      </c>
      <c r="E54" s="88" t="str">
        <f>IF(ISBLANK('[1]5. Pp (3 años)'!E86),"",'[1]5. Pp (3 años)'!E86)</f>
        <v/>
      </c>
      <c r="F54" s="88" t="str">
        <f>IF(ISBLANK('[1]5. Pp (3 años)'!F86),"",'[1]5. Pp (3 años)'!F86)</f>
        <v/>
      </c>
      <c r="G54" s="89" t="str">
        <f>IF(ISBLANK('[1]5. Pp (3 años)'!I86),"",'[1]5. Pp (3 años)'!I86)</f>
        <v/>
      </c>
      <c r="H54" s="90" t="str">
        <f>IF(ISBLANK('[1]5. Pp (3 años)'!K86),"",'[1]5. Pp (3 años)'!K86)</f>
        <v/>
      </c>
      <c r="I54" s="78" t="str">
        <f>IF(ISBLANK('[1]9. METAS'!K60),"",'[1]9. METAS'!K60)</f>
        <v/>
      </c>
      <c r="J54" s="79" t="str">
        <f>IF(ISBLANK('[1]9. METAS'!Q60),"",'[1]9. METAS'!Q60)</f>
        <v/>
      </c>
      <c r="K54" s="46" t="str">
        <f>IF(ISBLANK('[1]9. METAS'!R60),"",'[1]9. METAS'!R60)</f>
        <v/>
      </c>
      <c r="L54" s="46" t="str">
        <f>IF(ISBLANK('[1]9. METAS'!S60),"",'[1]9. METAS'!S60)</f>
        <v/>
      </c>
      <c r="M54" s="47" t="str">
        <f>IF(ISBLANK('[1]9. METAS'!T60),"",'[1]9. METAS'!T60)</f>
        <v/>
      </c>
      <c r="N54" s="80"/>
      <c r="O54" s="81"/>
      <c r="P54" s="81"/>
      <c r="Q54" s="82"/>
      <c r="R54" s="48" t="str">
        <f t="shared" si="0"/>
        <v>100%</v>
      </c>
      <c r="S54" s="49" t="str">
        <f t="shared" si="0"/>
        <v>100%</v>
      </c>
      <c r="T54" s="49" t="str">
        <f t="shared" si="0"/>
        <v>100%</v>
      </c>
      <c r="U54" s="50" t="str">
        <f t="shared" si="0"/>
        <v>100%</v>
      </c>
      <c r="V54" s="67" t="str">
        <f t="shared" si="1"/>
        <v>No Programado</v>
      </c>
      <c r="W54" s="49" t="str">
        <f t="shared" si="2"/>
        <v>No Programado</v>
      </c>
      <c r="X54" s="49" t="str">
        <f t="shared" si="3"/>
        <v>No Programado</v>
      </c>
      <c r="Y54" s="52" t="str">
        <f t="shared" si="4"/>
        <v>No Programado</v>
      </c>
      <c r="Z54" s="95"/>
      <c r="AA54" s="96"/>
      <c r="AB54" s="96"/>
      <c r="AC54" s="97"/>
    </row>
    <row r="55" spans="3:29" ht="43.2" hidden="1" x14ac:dyDescent="0.3">
      <c r="C55" s="86" t="str">
        <f>IF(ISBLANK('[1]5. Pp (3 años)'!C87),"",'[1]5. Pp (3 años)'!C87)</f>
        <v/>
      </c>
      <c r="D55" s="87" t="str">
        <f>IF(ISBLANK('[1]5. Pp (3 años)'!D87),"",'[1]5. Pp (3 años)'!D87)</f>
        <v/>
      </c>
      <c r="E55" s="88" t="str">
        <f>IF(ISBLANK('[1]5. Pp (3 años)'!E87),"",'[1]5. Pp (3 años)'!E87)</f>
        <v/>
      </c>
      <c r="F55" s="88" t="str">
        <f>IF(ISBLANK('[1]5. Pp (3 años)'!F87),"",'[1]5. Pp (3 años)'!F87)</f>
        <v/>
      </c>
      <c r="G55" s="89" t="str">
        <f>IF(ISBLANK('[1]5. Pp (3 años)'!I87),"",'[1]5. Pp (3 años)'!I87)</f>
        <v/>
      </c>
      <c r="H55" s="90" t="str">
        <f>IF(ISBLANK('[1]5. Pp (3 años)'!K87),"",'[1]5. Pp (3 años)'!K87)</f>
        <v/>
      </c>
      <c r="I55" s="78" t="str">
        <f>IF(ISBLANK('[1]9. METAS'!K61),"",'[1]9. METAS'!K61)</f>
        <v/>
      </c>
      <c r="J55" s="79" t="str">
        <f>IF(ISBLANK('[1]9. METAS'!Q61),"",'[1]9. METAS'!Q61)</f>
        <v/>
      </c>
      <c r="K55" s="46" t="str">
        <f>IF(ISBLANK('[1]9. METAS'!R61),"",'[1]9. METAS'!R61)</f>
        <v/>
      </c>
      <c r="L55" s="46" t="str">
        <f>IF(ISBLANK('[1]9. METAS'!S61),"",'[1]9. METAS'!S61)</f>
        <v/>
      </c>
      <c r="M55" s="47" t="str">
        <f>IF(ISBLANK('[1]9. METAS'!T61),"",'[1]9. METAS'!T61)</f>
        <v/>
      </c>
      <c r="N55" s="80"/>
      <c r="O55" s="81"/>
      <c r="P55" s="81"/>
      <c r="Q55" s="82"/>
      <c r="R55" s="48" t="str">
        <f t="shared" si="0"/>
        <v>100%</v>
      </c>
      <c r="S55" s="49" t="str">
        <f t="shared" si="0"/>
        <v>100%</v>
      </c>
      <c r="T55" s="49" t="str">
        <f t="shared" si="0"/>
        <v>100%</v>
      </c>
      <c r="U55" s="50" t="str">
        <f t="shared" si="0"/>
        <v>100%</v>
      </c>
      <c r="V55" s="67" t="str">
        <f t="shared" si="1"/>
        <v>No Programado</v>
      </c>
      <c r="W55" s="49" t="str">
        <f t="shared" si="2"/>
        <v>No Programado</v>
      </c>
      <c r="X55" s="49" t="str">
        <f t="shared" si="3"/>
        <v>No Programado</v>
      </c>
      <c r="Y55" s="52" t="str">
        <f t="shared" si="4"/>
        <v>No Programado</v>
      </c>
      <c r="Z55" s="95"/>
      <c r="AA55" s="96"/>
      <c r="AB55" s="96"/>
      <c r="AC55" s="97"/>
    </row>
    <row r="56" spans="3:29" ht="43.2" hidden="1" x14ac:dyDescent="0.3">
      <c r="C56" s="86" t="str">
        <f>IF(ISBLANK('[1]5. Pp (3 años)'!C88),"",'[1]5. Pp (3 años)'!C88)</f>
        <v/>
      </c>
      <c r="D56" s="87" t="str">
        <f>IF(ISBLANK('[1]5. Pp (3 años)'!D88),"",'[1]5. Pp (3 años)'!D88)</f>
        <v/>
      </c>
      <c r="E56" s="88" t="str">
        <f>IF(ISBLANK('[1]5. Pp (3 años)'!E88),"",'[1]5. Pp (3 años)'!E88)</f>
        <v/>
      </c>
      <c r="F56" s="88" t="str">
        <f>IF(ISBLANK('[1]5. Pp (3 años)'!F88),"",'[1]5. Pp (3 años)'!F88)</f>
        <v/>
      </c>
      <c r="G56" s="89" t="str">
        <f>IF(ISBLANK('[1]5. Pp (3 años)'!I88),"",'[1]5. Pp (3 años)'!I88)</f>
        <v/>
      </c>
      <c r="H56" s="90" t="str">
        <f>IF(ISBLANK('[1]5. Pp (3 años)'!K88),"",'[1]5. Pp (3 años)'!K88)</f>
        <v/>
      </c>
      <c r="I56" s="78" t="str">
        <f>IF(ISBLANK('[1]9. METAS'!K62),"",'[1]9. METAS'!K62)</f>
        <v/>
      </c>
      <c r="J56" s="79" t="str">
        <f>IF(ISBLANK('[1]9. METAS'!Q62),"",'[1]9. METAS'!Q62)</f>
        <v/>
      </c>
      <c r="K56" s="46" t="str">
        <f>IF(ISBLANK('[1]9. METAS'!R62),"",'[1]9. METAS'!R62)</f>
        <v/>
      </c>
      <c r="L56" s="46" t="str">
        <f>IF(ISBLANK('[1]9. METAS'!S62),"",'[1]9. METAS'!S62)</f>
        <v/>
      </c>
      <c r="M56" s="47" t="str">
        <f>IF(ISBLANK('[1]9. METAS'!T62),"",'[1]9. METAS'!T62)</f>
        <v/>
      </c>
      <c r="N56" s="80"/>
      <c r="O56" s="81"/>
      <c r="P56" s="81"/>
      <c r="Q56" s="82"/>
      <c r="R56" s="48" t="str">
        <f t="shared" si="0"/>
        <v>100%</v>
      </c>
      <c r="S56" s="49" t="str">
        <f t="shared" si="0"/>
        <v>100%</v>
      </c>
      <c r="T56" s="49" t="str">
        <f t="shared" si="0"/>
        <v>100%</v>
      </c>
      <c r="U56" s="50" t="str">
        <f t="shared" si="0"/>
        <v>100%</v>
      </c>
      <c r="V56" s="67" t="str">
        <f t="shared" si="1"/>
        <v>No Programado</v>
      </c>
      <c r="W56" s="49" t="str">
        <f t="shared" si="2"/>
        <v>No Programado</v>
      </c>
      <c r="X56" s="49" t="str">
        <f t="shared" si="3"/>
        <v>No Programado</v>
      </c>
      <c r="Y56" s="52" t="str">
        <f t="shared" si="4"/>
        <v>No Programado</v>
      </c>
      <c r="Z56" s="95"/>
      <c r="AA56" s="96"/>
      <c r="AB56" s="96"/>
      <c r="AC56" s="97"/>
    </row>
    <row r="57" spans="3:29" ht="43.2" hidden="1" x14ac:dyDescent="0.3">
      <c r="C57" s="86" t="str">
        <f>IF(ISBLANK('[1]5. Pp (3 años)'!C89),"",'[1]5. Pp (3 años)'!C89)</f>
        <v/>
      </c>
      <c r="D57" s="87" t="str">
        <f>IF(ISBLANK('[1]5. Pp (3 años)'!D89),"",'[1]5. Pp (3 años)'!D89)</f>
        <v/>
      </c>
      <c r="E57" s="88" t="str">
        <f>IF(ISBLANK('[1]5. Pp (3 años)'!E89),"",'[1]5. Pp (3 años)'!E89)</f>
        <v/>
      </c>
      <c r="F57" s="88" t="str">
        <f>IF(ISBLANK('[1]5. Pp (3 años)'!F89),"",'[1]5. Pp (3 años)'!F89)</f>
        <v/>
      </c>
      <c r="G57" s="89" t="str">
        <f>IF(ISBLANK('[1]5. Pp (3 años)'!I89),"",'[1]5. Pp (3 años)'!I89)</f>
        <v/>
      </c>
      <c r="H57" s="90" t="str">
        <f>IF(ISBLANK('[1]5. Pp (3 años)'!K89),"",'[1]5. Pp (3 años)'!K89)</f>
        <v/>
      </c>
      <c r="I57" s="78" t="str">
        <f>IF(ISBLANK('[1]9. METAS'!K63),"",'[1]9. METAS'!K63)</f>
        <v/>
      </c>
      <c r="J57" s="79" t="str">
        <f>IF(ISBLANK('[1]9. METAS'!Q63),"",'[1]9. METAS'!Q63)</f>
        <v/>
      </c>
      <c r="K57" s="46" t="str">
        <f>IF(ISBLANK('[1]9. METAS'!R63),"",'[1]9. METAS'!R63)</f>
        <v/>
      </c>
      <c r="L57" s="46" t="str">
        <f>IF(ISBLANK('[1]9. METAS'!S63),"",'[1]9. METAS'!S63)</f>
        <v/>
      </c>
      <c r="M57" s="47" t="str">
        <f>IF(ISBLANK('[1]9. METAS'!T63),"",'[1]9. METAS'!T63)</f>
        <v/>
      </c>
      <c r="N57" s="80"/>
      <c r="O57" s="81"/>
      <c r="P57" s="81"/>
      <c r="Q57" s="82"/>
      <c r="R57" s="48" t="str">
        <f t="shared" si="0"/>
        <v>100%</v>
      </c>
      <c r="S57" s="49" t="str">
        <f t="shared" si="0"/>
        <v>100%</v>
      </c>
      <c r="T57" s="49" t="str">
        <f t="shared" si="0"/>
        <v>100%</v>
      </c>
      <c r="U57" s="50" t="str">
        <f t="shared" si="0"/>
        <v>100%</v>
      </c>
      <c r="V57" s="67" t="str">
        <f t="shared" si="1"/>
        <v>No Programado</v>
      </c>
      <c r="W57" s="49" t="str">
        <f t="shared" si="2"/>
        <v>No Programado</v>
      </c>
      <c r="X57" s="49" t="str">
        <f t="shared" si="3"/>
        <v>No Programado</v>
      </c>
      <c r="Y57" s="52" t="str">
        <f t="shared" si="4"/>
        <v>No Programado</v>
      </c>
      <c r="Z57" s="95"/>
      <c r="AA57" s="96"/>
      <c r="AB57" s="96"/>
      <c r="AC57" s="97"/>
    </row>
    <row r="58" spans="3:29" ht="43.2" hidden="1" x14ac:dyDescent="0.3">
      <c r="C58" s="73" t="str">
        <f>IF(ISBLANK('[1]5. Pp (3 años)'!C90),"",'[1]5. Pp (3 años)'!C90)</f>
        <v/>
      </c>
      <c r="D58" s="74" t="str">
        <f>IF(ISBLANK('[1]5. Pp (3 años)'!D90),"",'[1]5. Pp (3 años)'!D90)</f>
        <v/>
      </c>
      <c r="E58" s="75" t="str">
        <f>IF(ISBLANK('[1]5. Pp (3 años)'!E90),"",'[1]5. Pp (3 años)'!E90)</f>
        <v/>
      </c>
      <c r="F58" s="75" t="str">
        <f>IF(ISBLANK('[1]5. Pp (3 años)'!F90),"",'[1]5. Pp (3 años)'!F90)</f>
        <v/>
      </c>
      <c r="G58" s="76" t="str">
        <f>IF(ISBLANK('[1]5. Pp (3 años)'!I90),"",'[1]5. Pp (3 años)'!I90)</f>
        <v/>
      </c>
      <c r="H58" s="77" t="str">
        <f>IF(ISBLANK('[1]5. Pp (3 años)'!K90),"",'[1]5. Pp (3 años)'!K90)</f>
        <v/>
      </c>
      <c r="I58" s="78" t="str">
        <f>IF(ISBLANK('[1]9. METAS'!K64),"",'[1]9. METAS'!K64)</f>
        <v/>
      </c>
      <c r="J58" s="79" t="str">
        <f>IF(ISBLANK('[1]9. METAS'!Q64),"",'[1]9. METAS'!Q64)</f>
        <v/>
      </c>
      <c r="K58" s="46" t="str">
        <f>IF(ISBLANK('[1]9. METAS'!R64),"",'[1]9. METAS'!R64)</f>
        <v/>
      </c>
      <c r="L58" s="46" t="str">
        <f>IF(ISBLANK('[1]9. METAS'!S64),"",'[1]9. METAS'!S64)</f>
        <v/>
      </c>
      <c r="M58" s="47" t="str">
        <f>IF(ISBLANK('[1]9. METAS'!T64),"",'[1]9. METAS'!T64)</f>
        <v/>
      </c>
      <c r="N58" s="80"/>
      <c r="O58" s="81"/>
      <c r="P58" s="81"/>
      <c r="Q58" s="82"/>
      <c r="R58" s="48" t="str">
        <f t="shared" si="0"/>
        <v>100%</v>
      </c>
      <c r="S58" s="49" t="str">
        <f t="shared" si="0"/>
        <v>100%</v>
      </c>
      <c r="T58" s="49" t="str">
        <f t="shared" si="0"/>
        <v>100%</v>
      </c>
      <c r="U58" s="50" t="str">
        <f t="shared" si="0"/>
        <v>100%</v>
      </c>
      <c r="V58" s="67" t="str">
        <f t="shared" si="1"/>
        <v>No Programado</v>
      </c>
      <c r="W58" s="49" t="str">
        <f t="shared" si="2"/>
        <v>No Programado</v>
      </c>
      <c r="X58" s="49" t="str">
        <f t="shared" si="3"/>
        <v>No Programado</v>
      </c>
      <c r="Y58" s="52" t="str">
        <f t="shared" si="4"/>
        <v>No Programado</v>
      </c>
      <c r="Z58" s="95"/>
      <c r="AA58" s="96"/>
      <c r="AB58" s="96"/>
      <c r="AC58" s="97"/>
    </row>
    <row r="59" spans="3:29" ht="43.2" hidden="1" x14ac:dyDescent="0.3">
      <c r="C59" s="86" t="str">
        <f>IF(ISBLANK('[1]5. Pp (3 años)'!C91),"",'[1]5. Pp (3 años)'!C91)</f>
        <v/>
      </c>
      <c r="D59" s="87" t="str">
        <f>IF(ISBLANK('[1]5. Pp (3 años)'!D91),"",'[1]5. Pp (3 años)'!D91)</f>
        <v/>
      </c>
      <c r="E59" s="88" t="str">
        <f>IF(ISBLANK('[1]5. Pp (3 años)'!E91),"",'[1]5. Pp (3 años)'!E91)</f>
        <v/>
      </c>
      <c r="F59" s="88" t="str">
        <f>IF(ISBLANK('[1]5. Pp (3 años)'!F91),"",'[1]5. Pp (3 años)'!F91)</f>
        <v/>
      </c>
      <c r="G59" s="89" t="str">
        <f>IF(ISBLANK('[1]5. Pp (3 años)'!I91),"",'[1]5. Pp (3 años)'!I91)</f>
        <v/>
      </c>
      <c r="H59" s="90" t="str">
        <f>IF(ISBLANK('[1]5. Pp (3 años)'!K91),"",'[1]5. Pp (3 años)'!K91)</f>
        <v/>
      </c>
      <c r="I59" s="78" t="str">
        <f>IF(ISBLANK('[1]9. METAS'!K65),"",'[1]9. METAS'!K65)</f>
        <v/>
      </c>
      <c r="J59" s="79" t="str">
        <f>IF(ISBLANK('[1]9. METAS'!Q65),"",'[1]9. METAS'!Q65)</f>
        <v/>
      </c>
      <c r="K59" s="46" t="str">
        <f>IF(ISBLANK('[1]9. METAS'!R65),"",'[1]9. METAS'!R65)</f>
        <v/>
      </c>
      <c r="L59" s="46" t="str">
        <f>IF(ISBLANK('[1]9. METAS'!S65),"",'[1]9. METAS'!S65)</f>
        <v/>
      </c>
      <c r="M59" s="47" t="str">
        <f>IF(ISBLANK('[1]9. METAS'!T65),"",'[1]9. METAS'!T65)</f>
        <v/>
      </c>
      <c r="N59" s="80"/>
      <c r="O59" s="81"/>
      <c r="P59" s="81"/>
      <c r="Q59" s="82"/>
      <c r="R59" s="48" t="str">
        <f t="shared" si="0"/>
        <v>100%</v>
      </c>
      <c r="S59" s="49" t="str">
        <f t="shared" si="0"/>
        <v>100%</v>
      </c>
      <c r="T59" s="49" t="str">
        <f t="shared" si="0"/>
        <v>100%</v>
      </c>
      <c r="U59" s="50" t="str">
        <f t="shared" si="0"/>
        <v>100%</v>
      </c>
      <c r="V59" s="67" t="str">
        <f t="shared" si="1"/>
        <v>No Programado</v>
      </c>
      <c r="W59" s="49" t="str">
        <f t="shared" si="2"/>
        <v>No Programado</v>
      </c>
      <c r="X59" s="49" t="str">
        <f t="shared" si="3"/>
        <v>No Programado</v>
      </c>
      <c r="Y59" s="52" t="str">
        <f t="shared" si="4"/>
        <v>No Programado</v>
      </c>
      <c r="Z59" s="95"/>
      <c r="AA59" s="96"/>
      <c r="AB59" s="96"/>
      <c r="AC59" s="97"/>
    </row>
    <row r="60" spans="3:29" ht="43.2" hidden="1" x14ac:dyDescent="0.3">
      <c r="C60" s="86" t="str">
        <f>IF(ISBLANK('[1]5. Pp (3 años)'!C92),"",'[1]5. Pp (3 años)'!C92)</f>
        <v/>
      </c>
      <c r="D60" s="87" t="str">
        <f>IF(ISBLANK('[1]5. Pp (3 años)'!D92),"",'[1]5. Pp (3 años)'!D92)</f>
        <v/>
      </c>
      <c r="E60" s="88" t="str">
        <f>IF(ISBLANK('[1]5. Pp (3 años)'!E92),"",'[1]5. Pp (3 años)'!E92)</f>
        <v/>
      </c>
      <c r="F60" s="88" t="str">
        <f>IF(ISBLANK('[1]5. Pp (3 años)'!F92),"",'[1]5. Pp (3 años)'!F92)</f>
        <v/>
      </c>
      <c r="G60" s="89" t="str">
        <f>IF(ISBLANK('[1]5. Pp (3 años)'!I92),"",'[1]5. Pp (3 años)'!I92)</f>
        <v/>
      </c>
      <c r="H60" s="90" t="str">
        <f>IF(ISBLANK('[1]5. Pp (3 años)'!K92),"",'[1]5. Pp (3 años)'!K92)</f>
        <v/>
      </c>
      <c r="I60" s="78" t="str">
        <f>IF(ISBLANK('[1]9. METAS'!K66),"",'[1]9. METAS'!K66)</f>
        <v/>
      </c>
      <c r="J60" s="79" t="str">
        <f>IF(ISBLANK('[1]9. METAS'!Q66),"",'[1]9. METAS'!Q66)</f>
        <v/>
      </c>
      <c r="K60" s="46" t="str">
        <f>IF(ISBLANK('[1]9. METAS'!R66),"",'[1]9. METAS'!R66)</f>
        <v/>
      </c>
      <c r="L60" s="46" t="str">
        <f>IF(ISBLANK('[1]9. METAS'!S66),"",'[1]9. METAS'!S66)</f>
        <v/>
      </c>
      <c r="M60" s="47" t="str">
        <f>IF(ISBLANK('[1]9. METAS'!T66),"",'[1]9. METAS'!T66)</f>
        <v/>
      </c>
      <c r="N60" s="80"/>
      <c r="O60" s="81"/>
      <c r="P60" s="81"/>
      <c r="Q60" s="82"/>
      <c r="R60" s="48" t="str">
        <f t="shared" si="0"/>
        <v>100%</v>
      </c>
      <c r="S60" s="49" t="str">
        <f t="shared" si="0"/>
        <v>100%</v>
      </c>
      <c r="T60" s="49" t="str">
        <f t="shared" si="0"/>
        <v>100%</v>
      </c>
      <c r="U60" s="50" t="str">
        <f t="shared" si="0"/>
        <v>100%</v>
      </c>
      <c r="V60" s="67" t="str">
        <f t="shared" si="1"/>
        <v>No Programado</v>
      </c>
      <c r="W60" s="49" t="str">
        <f t="shared" si="2"/>
        <v>No Programado</v>
      </c>
      <c r="X60" s="49" t="str">
        <f t="shared" si="3"/>
        <v>No Programado</v>
      </c>
      <c r="Y60" s="52" t="str">
        <f t="shared" si="4"/>
        <v>No Programado</v>
      </c>
      <c r="Z60" s="95"/>
      <c r="AA60" s="96"/>
      <c r="AB60" s="96"/>
      <c r="AC60" s="97"/>
    </row>
    <row r="61" spans="3:29" ht="43.2" hidden="1" x14ac:dyDescent="0.3">
      <c r="C61" s="86" t="str">
        <f>IF(ISBLANK('[1]5. Pp (3 años)'!C93),"",'[1]5. Pp (3 años)'!C93)</f>
        <v/>
      </c>
      <c r="D61" s="87" t="str">
        <f>IF(ISBLANK('[1]5. Pp (3 años)'!D93),"",'[1]5. Pp (3 años)'!D93)</f>
        <v/>
      </c>
      <c r="E61" s="88" t="str">
        <f>IF(ISBLANK('[1]5. Pp (3 años)'!E93),"",'[1]5. Pp (3 años)'!E93)</f>
        <v/>
      </c>
      <c r="F61" s="88" t="str">
        <f>IF(ISBLANK('[1]5. Pp (3 años)'!F93),"",'[1]5. Pp (3 años)'!F93)</f>
        <v/>
      </c>
      <c r="G61" s="89" t="str">
        <f>IF(ISBLANK('[1]5. Pp (3 años)'!I93),"",'[1]5. Pp (3 años)'!I93)</f>
        <v/>
      </c>
      <c r="H61" s="90" t="str">
        <f>IF(ISBLANK('[1]5. Pp (3 años)'!K93),"",'[1]5. Pp (3 años)'!K93)</f>
        <v/>
      </c>
      <c r="I61" s="78" t="str">
        <f>IF(ISBLANK('[1]9. METAS'!K67),"",'[1]9. METAS'!K67)</f>
        <v/>
      </c>
      <c r="J61" s="79" t="str">
        <f>IF(ISBLANK('[1]9. METAS'!Q67),"",'[1]9. METAS'!Q67)</f>
        <v/>
      </c>
      <c r="K61" s="46" t="str">
        <f>IF(ISBLANK('[1]9. METAS'!R67),"",'[1]9. METAS'!R67)</f>
        <v/>
      </c>
      <c r="L61" s="46" t="str">
        <f>IF(ISBLANK('[1]9. METAS'!S67),"",'[1]9. METAS'!S67)</f>
        <v/>
      </c>
      <c r="M61" s="47" t="str">
        <f>IF(ISBLANK('[1]9. METAS'!T67),"",'[1]9. METAS'!T67)</f>
        <v/>
      </c>
      <c r="N61" s="80"/>
      <c r="O61" s="81"/>
      <c r="P61" s="81"/>
      <c r="Q61" s="82"/>
      <c r="R61" s="48" t="str">
        <f t="shared" si="0"/>
        <v>100%</v>
      </c>
      <c r="S61" s="49" t="str">
        <f t="shared" si="0"/>
        <v>100%</v>
      </c>
      <c r="T61" s="49" t="str">
        <f t="shared" si="0"/>
        <v>100%</v>
      </c>
      <c r="U61" s="50" t="str">
        <f t="shared" si="0"/>
        <v>100%</v>
      </c>
      <c r="V61" s="67" t="str">
        <f t="shared" si="1"/>
        <v>No Programado</v>
      </c>
      <c r="W61" s="49" t="str">
        <f t="shared" si="2"/>
        <v>No Programado</v>
      </c>
      <c r="X61" s="49" t="str">
        <f t="shared" si="3"/>
        <v>No Programado</v>
      </c>
      <c r="Y61" s="52" t="str">
        <f t="shared" si="4"/>
        <v>No Programado</v>
      </c>
      <c r="Z61" s="95"/>
      <c r="AA61" s="96"/>
      <c r="AB61" s="96"/>
      <c r="AC61" s="97"/>
    </row>
    <row r="62" spans="3:29" ht="43.2" hidden="1" x14ac:dyDescent="0.3">
      <c r="C62" s="86" t="str">
        <f>IF(ISBLANK('[1]5. Pp (3 años)'!C94),"",'[1]5. Pp (3 años)'!C94)</f>
        <v/>
      </c>
      <c r="D62" s="87" t="str">
        <f>IF(ISBLANK('[1]5. Pp (3 años)'!D94),"",'[1]5. Pp (3 años)'!D94)</f>
        <v/>
      </c>
      <c r="E62" s="88" t="str">
        <f>IF(ISBLANK('[1]5. Pp (3 años)'!E94),"",'[1]5. Pp (3 años)'!E94)</f>
        <v/>
      </c>
      <c r="F62" s="88" t="str">
        <f>IF(ISBLANK('[1]5. Pp (3 años)'!F94),"",'[1]5. Pp (3 años)'!F94)</f>
        <v/>
      </c>
      <c r="G62" s="89" t="str">
        <f>IF(ISBLANK('[1]5. Pp (3 años)'!I94),"",'[1]5. Pp (3 años)'!I94)</f>
        <v/>
      </c>
      <c r="H62" s="90" t="str">
        <f>IF(ISBLANK('[1]5. Pp (3 años)'!K94),"",'[1]5. Pp (3 años)'!K94)</f>
        <v/>
      </c>
      <c r="I62" s="78" t="str">
        <f>IF(ISBLANK('[1]9. METAS'!K68),"",'[1]9. METAS'!K68)</f>
        <v/>
      </c>
      <c r="J62" s="79" t="str">
        <f>IF(ISBLANK('[1]9. METAS'!Q68),"",'[1]9. METAS'!Q68)</f>
        <v/>
      </c>
      <c r="K62" s="46" t="str">
        <f>IF(ISBLANK('[1]9. METAS'!R68),"",'[1]9. METAS'!R68)</f>
        <v/>
      </c>
      <c r="L62" s="46" t="str">
        <f>IF(ISBLANK('[1]9. METAS'!S68),"",'[1]9. METAS'!S68)</f>
        <v/>
      </c>
      <c r="M62" s="47" t="str">
        <f>IF(ISBLANK('[1]9. METAS'!T68),"",'[1]9. METAS'!T68)</f>
        <v/>
      </c>
      <c r="N62" s="80"/>
      <c r="O62" s="81"/>
      <c r="P62" s="81"/>
      <c r="Q62" s="82"/>
      <c r="R62" s="48" t="str">
        <f t="shared" si="0"/>
        <v>100%</v>
      </c>
      <c r="S62" s="49" t="str">
        <f t="shared" si="0"/>
        <v>100%</v>
      </c>
      <c r="T62" s="49" t="str">
        <f t="shared" si="0"/>
        <v>100%</v>
      </c>
      <c r="U62" s="50" t="str">
        <f t="shared" si="0"/>
        <v>100%</v>
      </c>
      <c r="V62" s="67" t="str">
        <f t="shared" si="1"/>
        <v>No Programado</v>
      </c>
      <c r="W62" s="49" t="str">
        <f t="shared" si="2"/>
        <v>No Programado</v>
      </c>
      <c r="X62" s="49" t="str">
        <f t="shared" si="3"/>
        <v>No Programado</v>
      </c>
      <c r="Y62" s="52" t="str">
        <f t="shared" si="4"/>
        <v>No Programado</v>
      </c>
      <c r="Z62" s="95"/>
      <c r="AA62" s="96"/>
      <c r="AB62" s="96"/>
      <c r="AC62" s="97"/>
    </row>
    <row r="63" spans="3:29" ht="43.2" hidden="1" x14ac:dyDescent="0.3">
      <c r="C63" s="86" t="str">
        <f>IF(ISBLANK('[1]5. Pp (3 años)'!C95),"",'[1]5. Pp (3 años)'!C95)</f>
        <v/>
      </c>
      <c r="D63" s="87" t="str">
        <f>IF(ISBLANK('[1]5. Pp (3 años)'!D95),"",'[1]5. Pp (3 años)'!D95)</f>
        <v/>
      </c>
      <c r="E63" s="88" t="str">
        <f>IF(ISBLANK('[1]5. Pp (3 años)'!E95),"",'[1]5. Pp (3 años)'!E95)</f>
        <v/>
      </c>
      <c r="F63" s="88" t="str">
        <f>IF(ISBLANK('[1]5. Pp (3 años)'!F95),"",'[1]5. Pp (3 años)'!F95)</f>
        <v/>
      </c>
      <c r="G63" s="89" t="str">
        <f>IF(ISBLANK('[1]5. Pp (3 años)'!I95),"",'[1]5. Pp (3 años)'!I95)</f>
        <v/>
      </c>
      <c r="H63" s="90" t="str">
        <f>IF(ISBLANK('[1]5. Pp (3 años)'!K95),"",'[1]5. Pp (3 años)'!K95)</f>
        <v/>
      </c>
      <c r="I63" s="78" t="str">
        <f>IF(ISBLANK('[1]9. METAS'!K69),"",'[1]9. METAS'!K69)</f>
        <v/>
      </c>
      <c r="J63" s="79" t="str">
        <f>IF(ISBLANK('[1]9. METAS'!Q69),"",'[1]9. METAS'!Q69)</f>
        <v/>
      </c>
      <c r="K63" s="46" t="str">
        <f>IF(ISBLANK('[1]9. METAS'!R69),"",'[1]9. METAS'!R69)</f>
        <v/>
      </c>
      <c r="L63" s="46" t="str">
        <f>IF(ISBLANK('[1]9. METAS'!S69),"",'[1]9. METAS'!S69)</f>
        <v/>
      </c>
      <c r="M63" s="47" t="str">
        <f>IF(ISBLANK('[1]9. METAS'!T69),"",'[1]9. METAS'!T69)</f>
        <v/>
      </c>
      <c r="N63" s="80"/>
      <c r="O63" s="81"/>
      <c r="P63" s="81"/>
      <c r="Q63" s="82"/>
      <c r="R63" s="48" t="str">
        <f t="shared" si="0"/>
        <v>100%</v>
      </c>
      <c r="S63" s="49" t="str">
        <f t="shared" si="0"/>
        <v>100%</v>
      </c>
      <c r="T63" s="49" t="str">
        <f t="shared" si="0"/>
        <v>100%</v>
      </c>
      <c r="U63" s="50" t="str">
        <f t="shared" si="0"/>
        <v>100%</v>
      </c>
      <c r="V63" s="67" t="str">
        <f t="shared" si="1"/>
        <v>No Programado</v>
      </c>
      <c r="W63" s="49" t="str">
        <f t="shared" si="2"/>
        <v>No Programado</v>
      </c>
      <c r="X63" s="49" t="str">
        <f t="shared" si="3"/>
        <v>No Programado</v>
      </c>
      <c r="Y63" s="52" t="str">
        <f t="shared" si="4"/>
        <v>No Programado</v>
      </c>
      <c r="Z63" s="95"/>
      <c r="AA63" s="96"/>
      <c r="AB63" s="96"/>
      <c r="AC63" s="97"/>
    </row>
    <row r="64" spans="3:29" ht="43.2" hidden="1" x14ac:dyDescent="0.3">
      <c r="C64" s="73" t="str">
        <f>IF(ISBLANK('[1]5. Pp (3 años)'!C96),"",'[1]5. Pp (3 años)'!C96)</f>
        <v/>
      </c>
      <c r="D64" s="74" t="str">
        <f>IF(ISBLANK('[1]5. Pp (3 años)'!D96),"",'[1]5. Pp (3 años)'!D96)</f>
        <v/>
      </c>
      <c r="E64" s="75" t="str">
        <f>IF(ISBLANK('[1]5. Pp (3 años)'!E96),"",'[1]5. Pp (3 años)'!E96)</f>
        <v/>
      </c>
      <c r="F64" s="75" t="str">
        <f>IF(ISBLANK('[1]5. Pp (3 años)'!F96),"",'[1]5. Pp (3 años)'!F96)</f>
        <v/>
      </c>
      <c r="G64" s="76" t="str">
        <f>IF(ISBLANK('[1]5. Pp (3 años)'!I96),"",'[1]5. Pp (3 años)'!I96)</f>
        <v/>
      </c>
      <c r="H64" s="77" t="str">
        <f>IF(ISBLANK('[1]5. Pp (3 años)'!K96),"",'[1]5. Pp (3 años)'!K96)</f>
        <v/>
      </c>
      <c r="I64" s="78" t="str">
        <f>IF(ISBLANK('[1]9. METAS'!K70),"",'[1]9. METAS'!K70)</f>
        <v/>
      </c>
      <c r="J64" s="79" t="str">
        <f>IF(ISBLANK('[1]9. METAS'!Q70),"",'[1]9. METAS'!Q70)</f>
        <v/>
      </c>
      <c r="K64" s="46" t="str">
        <f>IF(ISBLANK('[1]9. METAS'!R70),"",'[1]9. METAS'!R70)</f>
        <v/>
      </c>
      <c r="L64" s="46" t="str">
        <f>IF(ISBLANK('[1]9. METAS'!S70),"",'[1]9. METAS'!S70)</f>
        <v/>
      </c>
      <c r="M64" s="47" t="str">
        <f>IF(ISBLANK('[1]9. METAS'!T70),"",'[1]9. METAS'!T70)</f>
        <v/>
      </c>
      <c r="N64" s="80"/>
      <c r="O64" s="81"/>
      <c r="P64" s="81"/>
      <c r="Q64" s="82"/>
      <c r="R64" s="48" t="str">
        <f t="shared" si="0"/>
        <v>100%</v>
      </c>
      <c r="S64" s="49" t="str">
        <f t="shared" si="0"/>
        <v>100%</v>
      </c>
      <c r="T64" s="49" t="str">
        <f t="shared" si="0"/>
        <v>100%</v>
      </c>
      <c r="U64" s="50" t="str">
        <f t="shared" si="0"/>
        <v>100%</v>
      </c>
      <c r="V64" s="67" t="str">
        <f t="shared" si="1"/>
        <v>No Programado</v>
      </c>
      <c r="W64" s="49" t="str">
        <f t="shared" si="2"/>
        <v>No Programado</v>
      </c>
      <c r="X64" s="49" t="str">
        <f t="shared" si="3"/>
        <v>No Programado</v>
      </c>
      <c r="Y64" s="52" t="str">
        <f t="shared" si="4"/>
        <v>No Programado</v>
      </c>
      <c r="Z64" s="95"/>
      <c r="AA64" s="96"/>
      <c r="AB64" s="96"/>
      <c r="AC64" s="97"/>
    </row>
    <row r="65" spans="3:29" ht="43.2" hidden="1" x14ac:dyDescent="0.3">
      <c r="C65" s="86" t="str">
        <f>IF(ISBLANK('[1]5. Pp (3 años)'!C97),"",'[1]5. Pp (3 años)'!C97)</f>
        <v/>
      </c>
      <c r="D65" s="87" t="str">
        <f>IF(ISBLANK('[1]5. Pp (3 años)'!D97),"",'[1]5. Pp (3 años)'!D97)</f>
        <v/>
      </c>
      <c r="E65" s="88" t="str">
        <f>IF(ISBLANK('[1]5. Pp (3 años)'!E97),"",'[1]5. Pp (3 años)'!E97)</f>
        <v/>
      </c>
      <c r="F65" s="88" t="str">
        <f>IF(ISBLANK('[1]5. Pp (3 años)'!F97),"",'[1]5. Pp (3 años)'!F97)</f>
        <v/>
      </c>
      <c r="G65" s="89" t="str">
        <f>IF(ISBLANK('[1]5. Pp (3 años)'!I97),"",'[1]5. Pp (3 años)'!I97)</f>
        <v/>
      </c>
      <c r="H65" s="90" t="str">
        <f>IF(ISBLANK('[1]5. Pp (3 años)'!K97),"",'[1]5. Pp (3 años)'!K97)</f>
        <v/>
      </c>
      <c r="I65" s="78" t="str">
        <f>IF(ISBLANK('[1]9. METAS'!K71),"",'[1]9. METAS'!K71)</f>
        <v/>
      </c>
      <c r="J65" s="79" t="str">
        <f>IF(ISBLANK('[1]9. METAS'!Q71),"",'[1]9. METAS'!Q71)</f>
        <v/>
      </c>
      <c r="K65" s="46" t="str">
        <f>IF(ISBLANK('[1]9. METAS'!R71),"",'[1]9. METAS'!R71)</f>
        <v/>
      </c>
      <c r="L65" s="46" t="str">
        <f>IF(ISBLANK('[1]9. METAS'!S71),"",'[1]9. METAS'!S71)</f>
        <v/>
      </c>
      <c r="M65" s="47" t="str">
        <f>IF(ISBLANK('[1]9. METAS'!T71),"",'[1]9. METAS'!T71)</f>
        <v/>
      </c>
      <c r="N65" s="80"/>
      <c r="O65" s="81"/>
      <c r="P65" s="81"/>
      <c r="Q65" s="82"/>
      <c r="R65" s="48" t="str">
        <f t="shared" si="0"/>
        <v>100%</v>
      </c>
      <c r="S65" s="49" t="str">
        <f t="shared" si="0"/>
        <v>100%</v>
      </c>
      <c r="T65" s="49" t="str">
        <f t="shared" si="0"/>
        <v>100%</v>
      </c>
      <c r="U65" s="50" t="str">
        <f t="shared" si="0"/>
        <v>100%</v>
      </c>
      <c r="V65" s="67" t="str">
        <f t="shared" si="1"/>
        <v>No Programado</v>
      </c>
      <c r="W65" s="49" t="str">
        <f t="shared" si="2"/>
        <v>No Programado</v>
      </c>
      <c r="X65" s="49" t="str">
        <f t="shared" si="3"/>
        <v>No Programado</v>
      </c>
      <c r="Y65" s="52" t="str">
        <f t="shared" si="4"/>
        <v>No Programado</v>
      </c>
      <c r="Z65" s="95"/>
      <c r="AA65" s="96"/>
      <c r="AB65" s="96"/>
      <c r="AC65" s="97"/>
    </row>
    <row r="66" spans="3:29" ht="43.2" hidden="1" x14ac:dyDescent="0.3">
      <c r="C66" s="86" t="str">
        <f>IF(ISBLANK('[1]5. Pp (3 años)'!C98),"",'[1]5. Pp (3 años)'!C98)</f>
        <v/>
      </c>
      <c r="D66" s="87" t="str">
        <f>IF(ISBLANK('[1]5. Pp (3 años)'!D98),"",'[1]5. Pp (3 años)'!D98)</f>
        <v/>
      </c>
      <c r="E66" s="88" t="str">
        <f>IF(ISBLANK('[1]5. Pp (3 años)'!E98),"",'[1]5. Pp (3 años)'!E98)</f>
        <v/>
      </c>
      <c r="F66" s="88" t="str">
        <f>IF(ISBLANK('[1]5. Pp (3 años)'!F98),"",'[1]5. Pp (3 años)'!F98)</f>
        <v/>
      </c>
      <c r="G66" s="89" t="str">
        <f>IF(ISBLANK('[1]5. Pp (3 años)'!I98),"",'[1]5. Pp (3 años)'!I98)</f>
        <v/>
      </c>
      <c r="H66" s="90" t="str">
        <f>IF(ISBLANK('[1]5. Pp (3 años)'!K98),"",'[1]5. Pp (3 años)'!K98)</f>
        <v/>
      </c>
      <c r="I66" s="78" t="str">
        <f>IF(ISBLANK('[1]9. METAS'!K72),"",'[1]9. METAS'!K72)</f>
        <v/>
      </c>
      <c r="J66" s="79" t="str">
        <f>IF(ISBLANK('[1]9. METAS'!Q72),"",'[1]9. METAS'!Q72)</f>
        <v/>
      </c>
      <c r="K66" s="46" t="str">
        <f>IF(ISBLANK('[1]9. METAS'!R72),"",'[1]9. METAS'!R72)</f>
        <v/>
      </c>
      <c r="L66" s="46" t="str">
        <f>IF(ISBLANK('[1]9. METAS'!S72),"",'[1]9. METAS'!S72)</f>
        <v/>
      </c>
      <c r="M66" s="47" t="str">
        <f>IF(ISBLANK('[1]9. METAS'!T72),"",'[1]9. METAS'!T72)</f>
        <v/>
      </c>
      <c r="N66" s="80"/>
      <c r="O66" s="81"/>
      <c r="P66" s="81"/>
      <c r="Q66" s="82"/>
      <c r="R66" s="48" t="str">
        <f t="shared" si="0"/>
        <v>100%</v>
      </c>
      <c r="S66" s="49" t="str">
        <f t="shared" si="0"/>
        <v>100%</v>
      </c>
      <c r="T66" s="49" t="str">
        <f t="shared" si="0"/>
        <v>100%</v>
      </c>
      <c r="U66" s="50" t="str">
        <f t="shared" si="0"/>
        <v>100%</v>
      </c>
      <c r="V66" s="67" t="str">
        <f t="shared" si="1"/>
        <v>No Programado</v>
      </c>
      <c r="W66" s="49" t="str">
        <f t="shared" si="2"/>
        <v>No Programado</v>
      </c>
      <c r="X66" s="49" t="str">
        <f t="shared" si="3"/>
        <v>No Programado</v>
      </c>
      <c r="Y66" s="52" t="str">
        <f t="shared" si="4"/>
        <v>No Programado</v>
      </c>
      <c r="Z66" s="95"/>
      <c r="AA66" s="96"/>
      <c r="AB66" s="96"/>
      <c r="AC66" s="97"/>
    </row>
    <row r="67" spans="3:29" ht="43.2" hidden="1" x14ac:dyDescent="0.3">
      <c r="C67" s="86" t="str">
        <f>IF(ISBLANK('[1]5. Pp (3 años)'!C99),"",'[1]5. Pp (3 años)'!C99)</f>
        <v/>
      </c>
      <c r="D67" s="87" t="str">
        <f>IF(ISBLANK('[1]5. Pp (3 años)'!D99),"",'[1]5. Pp (3 años)'!D99)</f>
        <v/>
      </c>
      <c r="E67" s="88" t="str">
        <f>IF(ISBLANK('[1]5. Pp (3 años)'!E99),"",'[1]5. Pp (3 años)'!E99)</f>
        <v/>
      </c>
      <c r="F67" s="88" t="str">
        <f>IF(ISBLANK('[1]5. Pp (3 años)'!F99),"",'[1]5. Pp (3 años)'!F99)</f>
        <v/>
      </c>
      <c r="G67" s="89" t="str">
        <f>IF(ISBLANK('[1]5. Pp (3 años)'!I99),"",'[1]5. Pp (3 años)'!I99)</f>
        <v/>
      </c>
      <c r="H67" s="90" t="str">
        <f>IF(ISBLANK('[1]5. Pp (3 años)'!K99),"",'[1]5. Pp (3 años)'!K99)</f>
        <v/>
      </c>
      <c r="I67" s="78" t="str">
        <f>IF(ISBLANK('[1]9. METAS'!K73),"",'[1]9. METAS'!K73)</f>
        <v/>
      </c>
      <c r="J67" s="79" t="str">
        <f>IF(ISBLANK('[1]9. METAS'!Q73),"",'[1]9. METAS'!Q73)</f>
        <v/>
      </c>
      <c r="K67" s="46" t="str">
        <f>IF(ISBLANK('[1]9. METAS'!R73),"",'[1]9. METAS'!R73)</f>
        <v/>
      </c>
      <c r="L67" s="46" t="str">
        <f>IF(ISBLANK('[1]9. METAS'!S73),"",'[1]9. METAS'!S73)</f>
        <v/>
      </c>
      <c r="M67" s="47" t="str">
        <f>IF(ISBLANK('[1]9. METAS'!T73),"",'[1]9. METAS'!T73)</f>
        <v/>
      </c>
      <c r="N67" s="80"/>
      <c r="O67" s="81"/>
      <c r="P67" s="81"/>
      <c r="Q67" s="82"/>
      <c r="R67" s="48" t="str">
        <f t="shared" si="0"/>
        <v>100%</v>
      </c>
      <c r="S67" s="49" t="str">
        <f t="shared" si="0"/>
        <v>100%</v>
      </c>
      <c r="T67" s="49" t="str">
        <f t="shared" si="0"/>
        <v>100%</v>
      </c>
      <c r="U67" s="50" t="str">
        <f t="shared" si="0"/>
        <v>100%</v>
      </c>
      <c r="V67" s="67" t="str">
        <f t="shared" si="1"/>
        <v>No Programado</v>
      </c>
      <c r="W67" s="49" t="str">
        <f t="shared" si="2"/>
        <v>No Programado</v>
      </c>
      <c r="X67" s="49" t="str">
        <f t="shared" si="3"/>
        <v>No Programado</v>
      </c>
      <c r="Y67" s="52" t="str">
        <f t="shared" si="4"/>
        <v>No Programado</v>
      </c>
      <c r="Z67" s="95"/>
      <c r="AA67" s="96"/>
      <c r="AB67" s="96"/>
      <c r="AC67" s="97"/>
    </row>
    <row r="68" spans="3:29" ht="43.2" hidden="1" x14ac:dyDescent="0.3">
      <c r="C68" s="86" t="str">
        <f>IF(ISBLANK('[1]5. Pp (3 años)'!C100),"",'[1]5. Pp (3 años)'!C100)</f>
        <v/>
      </c>
      <c r="D68" s="87" t="str">
        <f>IF(ISBLANK('[1]5. Pp (3 años)'!D100),"",'[1]5. Pp (3 años)'!D100)</f>
        <v/>
      </c>
      <c r="E68" s="88" t="str">
        <f>IF(ISBLANK('[1]5. Pp (3 años)'!E100),"",'[1]5. Pp (3 años)'!E100)</f>
        <v/>
      </c>
      <c r="F68" s="88" t="str">
        <f>IF(ISBLANK('[1]5. Pp (3 años)'!F100),"",'[1]5. Pp (3 años)'!F100)</f>
        <v/>
      </c>
      <c r="G68" s="89" t="str">
        <f>IF(ISBLANK('[1]5. Pp (3 años)'!I100),"",'[1]5. Pp (3 años)'!I100)</f>
        <v/>
      </c>
      <c r="H68" s="90" t="str">
        <f>IF(ISBLANK('[1]5. Pp (3 años)'!K100),"",'[1]5. Pp (3 años)'!K100)</f>
        <v/>
      </c>
      <c r="I68" s="78" t="str">
        <f>IF(ISBLANK('[1]9. METAS'!K74),"",'[1]9. METAS'!K74)</f>
        <v/>
      </c>
      <c r="J68" s="79" t="str">
        <f>IF(ISBLANK('[1]9. METAS'!Q74),"",'[1]9. METAS'!Q74)</f>
        <v/>
      </c>
      <c r="K68" s="46" t="str">
        <f>IF(ISBLANK('[1]9. METAS'!R74),"",'[1]9. METAS'!R74)</f>
        <v/>
      </c>
      <c r="L68" s="46" t="str">
        <f>IF(ISBLANK('[1]9. METAS'!S74),"",'[1]9. METAS'!S74)</f>
        <v/>
      </c>
      <c r="M68" s="47" t="str">
        <f>IF(ISBLANK('[1]9. METAS'!T74),"",'[1]9. METAS'!T74)</f>
        <v/>
      </c>
      <c r="N68" s="80"/>
      <c r="O68" s="81"/>
      <c r="P68" s="81"/>
      <c r="Q68" s="82"/>
      <c r="R68" s="48" t="str">
        <f t="shared" si="0"/>
        <v>100%</v>
      </c>
      <c r="S68" s="49" t="str">
        <f t="shared" si="0"/>
        <v>100%</v>
      </c>
      <c r="T68" s="49" t="str">
        <f t="shared" si="0"/>
        <v>100%</v>
      </c>
      <c r="U68" s="50" t="str">
        <f t="shared" si="0"/>
        <v>100%</v>
      </c>
      <c r="V68" s="67" t="str">
        <f t="shared" si="1"/>
        <v>No Programado</v>
      </c>
      <c r="W68" s="49" t="str">
        <f t="shared" si="2"/>
        <v>No Programado</v>
      </c>
      <c r="X68" s="49" t="str">
        <f t="shared" si="3"/>
        <v>No Programado</v>
      </c>
      <c r="Y68" s="52" t="str">
        <f t="shared" si="4"/>
        <v>No Programado</v>
      </c>
      <c r="Z68" s="95"/>
      <c r="AA68" s="96"/>
      <c r="AB68" s="96"/>
      <c r="AC68" s="97"/>
    </row>
    <row r="69" spans="3:29" ht="43.2" hidden="1" x14ac:dyDescent="0.3">
      <c r="C69" s="86" t="str">
        <f>IF(ISBLANK('[1]5. Pp (3 años)'!C101),"",'[1]5. Pp (3 años)'!C101)</f>
        <v/>
      </c>
      <c r="D69" s="87" t="str">
        <f>IF(ISBLANK('[1]5. Pp (3 años)'!D101),"",'[1]5. Pp (3 años)'!D101)</f>
        <v/>
      </c>
      <c r="E69" s="88" t="str">
        <f>IF(ISBLANK('[1]5. Pp (3 años)'!E101),"",'[1]5. Pp (3 años)'!E101)</f>
        <v/>
      </c>
      <c r="F69" s="88" t="str">
        <f>IF(ISBLANK('[1]5. Pp (3 años)'!F101),"",'[1]5. Pp (3 años)'!F101)</f>
        <v/>
      </c>
      <c r="G69" s="89" t="str">
        <f>IF(ISBLANK('[1]5. Pp (3 años)'!I101),"",'[1]5. Pp (3 años)'!I101)</f>
        <v/>
      </c>
      <c r="H69" s="90" t="str">
        <f>IF(ISBLANK('[1]5. Pp (3 años)'!K101),"",'[1]5. Pp (3 años)'!K101)</f>
        <v/>
      </c>
      <c r="I69" s="78" t="str">
        <f>IF(ISBLANK('[1]9. METAS'!K75),"",'[1]9. METAS'!K75)</f>
        <v/>
      </c>
      <c r="J69" s="79" t="str">
        <f>IF(ISBLANK('[1]9. METAS'!Q75),"",'[1]9. METAS'!Q75)</f>
        <v/>
      </c>
      <c r="K69" s="46" t="str">
        <f>IF(ISBLANK('[1]9. METAS'!R75),"",'[1]9. METAS'!R75)</f>
        <v/>
      </c>
      <c r="L69" s="46" t="str">
        <f>IF(ISBLANK('[1]9. METAS'!S75),"",'[1]9. METAS'!S75)</f>
        <v/>
      </c>
      <c r="M69" s="47" t="str">
        <f>IF(ISBLANK('[1]9. METAS'!T75),"",'[1]9. METAS'!T75)</f>
        <v/>
      </c>
      <c r="N69" s="80"/>
      <c r="O69" s="81"/>
      <c r="P69" s="81"/>
      <c r="Q69" s="82"/>
      <c r="R69" s="48" t="str">
        <f t="shared" si="0"/>
        <v>100%</v>
      </c>
      <c r="S69" s="49" t="str">
        <f t="shared" si="0"/>
        <v>100%</v>
      </c>
      <c r="T69" s="49" t="str">
        <f t="shared" si="0"/>
        <v>100%</v>
      </c>
      <c r="U69" s="50" t="str">
        <f t="shared" si="0"/>
        <v>100%</v>
      </c>
      <c r="V69" s="67" t="str">
        <f t="shared" si="1"/>
        <v>No Programado</v>
      </c>
      <c r="W69" s="49" t="str">
        <f t="shared" si="2"/>
        <v>No Programado</v>
      </c>
      <c r="X69" s="49" t="str">
        <f t="shared" si="3"/>
        <v>No Programado</v>
      </c>
      <c r="Y69" s="52" t="str">
        <f t="shared" si="4"/>
        <v>No Programado</v>
      </c>
      <c r="Z69" s="95"/>
      <c r="AA69" s="96"/>
      <c r="AB69" s="96"/>
      <c r="AC69" s="97"/>
    </row>
    <row r="70" spans="3:29" ht="43.2" hidden="1" x14ac:dyDescent="0.3">
      <c r="C70" s="73" t="str">
        <f>IF(ISBLANK('[1]5. Pp (3 años)'!C102),"",'[1]5. Pp (3 años)'!C102)</f>
        <v/>
      </c>
      <c r="D70" s="74" t="str">
        <f>IF(ISBLANK('[1]5. Pp (3 años)'!D102),"",'[1]5. Pp (3 años)'!D102)</f>
        <v/>
      </c>
      <c r="E70" s="75" t="str">
        <f>IF(ISBLANK('[1]5. Pp (3 años)'!E102),"",'[1]5. Pp (3 años)'!E102)</f>
        <v/>
      </c>
      <c r="F70" s="75" t="str">
        <f>IF(ISBLANK('[1]5. Pp (3 años)'!F102),"",'[1]5. Pp (3 años)'!F102)</f>
        <v/>
      </c>
      <c r="G70" s="76" t="str">
        <f>IF(ISBLANK('[1]5. Pp (3 años)'!I102),"",'[1]5. Pp (3 años)'!I102)</f>
        <v/>
      </c>
      <c r="H70" s="77" t="str">
        <f>IF(ISBLANK('[1]5. Pp (3 años)'!K102),"",'[1]5. Pp (3 años)'!K102)</f>
        <v/>
      </c>
      <c r="I70" s="78" t="str">
        <f>IF(ISBLANK('[1]9. METAS'!K76),"",'[1]9. METAS'!K76)</f>
        <v/>
      </c>
      <c r="J70" s="79" t="str">
        <f>IF(ISBLANK('[1]9. METAS'!Q76),"",'[1]9. METAS'!Q76)</f>
        <v/>
      </c>
      <c r="K70" s="46" t="str">
        <f>IF(ISBLANK('[1]9. METAS'!R76),"",'[1]9. METAS'!R76)</f>
        <v/>
      </c>
      <c r="L70" s="46" t="str">
        <f>IF(ISBLANK('[1]9. METAS'!S76),"",'[1]9. METAS'!S76)</f>
        <v/>
      </c>
      <c r="M70" s="47" t="str">
        <f>IF(ISBLANK('[1]9. METAS'!T76),"",'[1]9. METAS'!T76)</f>
        <v/>
      </c>
      <c r="N70" s="80"/>
      <c r="O70" s="81"/>
      <c r="P70" s="81"/>
      <c r="Q70" s="82"/>
      <c r="R70" s="48" t="str">
        <f t="shared" si="0"/>
        <v>100%</v>
      </c>
      <c r="S70" s="49" t="str">
        <f t="shared" si="0"/>
        <v>100%</v>
      </c>
      <c r="T70" s="49" t="str">
        <f t="shared" si="0"/>
        <v>100%</v>
      </c>
      <c r="U70" s="50" t="str">
        <f t="shared" si="0"/>
        <v>100%</v>
      </c>
      <c r="V70" s="67" t="str">
        <f t="shared" si="1"/>
        <v>No Programado</v>
      </c>
      <c r="W70" s="49" t="str">
        <f t="shared" si="2"/>
        <v>No Programado</v>
      </c>
      <c r="X70" s="49" t="str">
        <f t="shared" si="3"/>
        <v>No Programado</v>
      </c>
      <c r="Y70" s="52" t="str">
        <f t="shared" si="4"/>
        <v>No Programado</v>
      </c>
      <c r="Z70" s="95"/>
      <c r="AA70" s="96"/>
      <c r="AB70" s="96"/>
      <c r="AC70" s="97"/>
    </row>
    <row r="71" spans="3:29" ht="43.2" hidden="1" x14ac:dyDescent="0.3">
      <c r="C71" s="86" t="str">
        <f>IF(ISBLANK('[1]5. Pp (3 años)'!C103),"",'[1]5. Pp (3 años)'!C103)</f>
        <v/>
      </c>
      <c r="D71" s="87" t="str">
        <f>IF(ISBLANK('[1]5. Pp (3 años)'!D103),"",'[1]5. Pp (3 años)'!D103)</f>
        <v/>
      </c>
      <c r="E71" s="88" t="str">
        <f>IF(ISBLANK('[1]5. Pp (3 años)'!E103),"",'[1]5. Pp (3 años)'!E103)</f>
        <v/>
      </c>
      <c r="F71" s="88" t="str">
        <f>IF(ISBLANK('[1]5. Pp (3 años)'!F103),"",'[1]5. Pp (3 años)'!F103)</f>
        <v/>
      </c>
      <c r="G71" s="89" t="str">
        <f>IF(ISBLANK('[1]5. Pp (3 años)'!I103),"",'[1]5. Pp (3 años)'!I103)</f>
        <v/>
      </c>
      <c r="H71" s="90" t="str">
        <f>IF(ISBLANK('[1]5. Pp (3 años)'!K103),"",'[1]5. Pp (3 años)'!K103)</f>
        <v/>
      </c>
      <c r="I71" s="78" t="str">
        <f>IF(ISBLANK('[1]9. METAS'!K77),"",'[1]9. METAS'!K77)</f>
        <v/>
      </c>
      <c r="J71" s="79" t="str">
        <f>IF(ISBLANK('[1]9. METAS'!Q77),"",'[1]9. METAS'!Q77)</f>
        <v/>
      </c>
      <c r="K71" s="46" t="str">
        <f>IF(ISBLANK('[1]9. METAS'!R77),"",'[1]9. METAS'!R77)</f>
        <v/>
      </c>
      <c r="L71" s="46" t="str">
        <f>IF(ISBLANK('[1]9. METAS'!S77),"",'[1]9. METAS'!S77)</f>
        <v/>
      </c>
      <c r="M71" s="47" t="str">
        <f>IF(ISBLANK('[1]9. METAS'!T77),"",'[1]9. METAS'!T77)</f>
        <v/>
      </c>
      <c r="N71" s="80"/>
      <c r="O71" s="81"/>
      <c r="P71" s="81"/>
      <c r="Q71" s="82"/>
      <c r="R71" s="48" t="str">
        <f t="shared" si="0"/>
        <v>100%</v>
      </c>
      <c r="S71" s="49" t="str">
        <f t="shared" si="0"/>
        <v>100%</v>
      </c>
      <c r="T71" s="49" t="str">
        <f t="shared" si="0"/>
        <v>100%</v>
      </c>
      <c r="U71" s="50" t="str">
        <f t="shared" si="0"/>
        <v>100%</v>
      </c>
      <c r="V71" s="67" t="str">
        <f t="shared" si="1"/>
        <v>No Programado</v>
      </c>
      <c r="W71" s="49" t="str">
        <f t="shared" si="2"/>
        <v>No Programado</v>
      </c>
      <c r="X71" s="49" t="str">
        <f t="shared" si="3"/>
        <v>No Programado</v>
      </c>
      <c r="Y71" s="52" t="str">
        <f t="shared" si="4"/>
        <v>No Programado</v>
      </c>
      <c r="Z71" s="95"/>
      <c r="AA71" s="96"/>
      <c r="AB71" s="96"/>
      <c r="AC71" s="97"/>
    </row>
    <row r="72" spans="3:29" ht="43.2" hidden="1" x14ac:dyDescent="0.3">
      <c r="C72" s="86" t="str">
        <f>IF(ISBLANK('[1]5. Pp (3 años)'!C104),"",'[1]5. Pp (3 años)'!C104)</f>
        <v/>
      </c>
      <c r="D72" s="87" t="str">
        <f>IF(ISBLANK('[1]5. Pp (3 años)'!D104),"",'[1]5. Pp (3 años)'!D104)</f>
        <v/>
      </c>
      <c r="E72" s="88" t="str">
        <f>IF(ISBLANK('[1]5. Pp (3 años)'!E104),"",'[1]5. Pp (3 años)'!E104)</f>
        <v/>
      </c>
      <c r="F72" s="88" t="str">
        <f>IF(ISBLANK('[1]5. Pp (3 años)'!F104),"",'[1]5. Pp (3 años)'!F104)</f>
        <v/>
      </c>
      <c r="G72" s="89" t="str">
        <f>IF(ISBLANK('[1]5. Pp (3 años)'!I104),"",'[1]5. Pp (3 años)'!I104)</f>
        <v/>
      </c>
      <c r="H72" s="90" t="str">
        <f>IF(ISBLANK('[1]5. Pp (3 años)'!K104),"",'[1]5. Pp (3 años)'!K104)</f>
        <v/>
      </c>
      <c r="I72" s="78" t="str">
        <f>IF(ISBLANK('[1]9. METAS'!K78),"",'[1]9. METAS'!K78)</f>
        <v/>
      </c>
      <c r="J72" s="79" t="str">
        <f>IF(ISBLANK('[1]9. METAS'!Q78),"",'[1]9. METAS'!Q78)</f>
        <v/>
      </c>
      <c r="K72" s="46" t="str">
        <f>IF(ISBLANK('[1]9. METAS'!R78),"",'[1]9. METAS'!R78)</f>
        <v/>
      </c>
      <c r="L72" s="46" t="str">
        <f>IF(ISBLANK('[1]9. METAS'!S78),"",'[1]9. METAS'!S78)</f>
        <v/>
      </c>
      <c r="M72" s="47" t="str">
        <f>IF(ISBLANK('[1]9. METAS'!T78),"",'[1]9. METAS'!T78)</f>
        <v/>
      </c>
      <c r="N72" s="80"/>
      <c r="O72" s="81"/>
      <c r="P72" s="81"/>
      <c r="Q72" s="82"/>
      <c r="R72" s="48" t="str">
        <f t="shared" si="0"/>
        <v>100%</v>
      </c>
      <c r="S72" s="49" t="str">
        <f t="shared" si="0"/>
        <v>100%</v>
      </c>
      <c r="T72" s="49" t="str">
        <f t="shared" si="0"/>
        <v>100%</v>
      </c>
      <c r="U72" s="50" t="str">
        <f t="shared" si="0"/>
        <v>100%</v>
      </c>
      <c r="V72" s="67" t="str">
        <f t="shared" si="1"/>
        <v>No Programado</v>
      </c>
      <c r="W72" s="49" t="str">
        <f t="shared" si="2"/>
        <v>No Programado</v>
      </c>
      <c r="X72" s="49" t="str">
        <f t="shared" si="3"/>
        <v>No Programado</v>
      </c>
      <c r="Y72" s="52" t="str">
        <f t="shared" si="4"/>
        <v>No Programado</v>
      </c>
      <c r="Z72" s="95"/>
      <c r="AA72" s="96"/>
      <c r="AB72" s="96"/>
      <c r="AC72" s="97"/>
    </row>
    <row r="73" spans="3:29" ht="43.2" hidden="1" x14ac:dyDescent="0.3">
      <c r="C73" s="86" t="str">
        <f>IF(ISBLANK('[1]5. Pp (3 años)'!C105),"",'[1]5. Pp (3 años)'!C105)</f>
        <v/>
      </c>
      <c r="D73" s="87" t="str">
        <f>IF(ISBLANK('[1]5. Pp (3 años)'!D105),"",'[1]5. Pp (3 años)'!D105)</f>
        <v/>
      </c>
      <c r="E73" s="88" t="str">
        <f>IF(ISBLANK('[1]5. Pp (3 años)'!E105),"",'[1]5. Pp (3 años)'!E105)</f>
        <v/>
      </c>
      <c r="F73" s="88" t="str">
        <f>IF(ISBLANK('[1]5. Pp (3 años)'!F105),"",'[1]5. Pp (3 años)'!F105)</f>
        <v/>
      </c>
      <c r="G73" s="89" t="str">
        <f>IF(ISBLANK('[1]5. Pp (3 años)'!I105),"",'[1]5. Pp (3 años)'!I105)</f>
        <v/>
      </c>
      <c r="H73" s="90" t="str">
        <f>IF(ISBLANK('[1]5. Pp (3 años)'!K105),"",'[1]5. Pp (3 años)'!K105)</f>
        <v/>
      </c>
      <c r="I73" s="78" t="str">
        <f>IF(ISBLANK('[1]9. METAS'!K79),"",'[1]9. METAS'!K79)</f>
        <v/>
      </c>
      <c r="J73" s="79" t="str">
        <f>IF(ISBLANK('[1]9. METAS'!Q79),"",'[1]9. METAS'!Q79)</f>
        <v/>
      </c>
      <c r="K73" s="46" t="str">
        <f>IF(ISBLANK('[1]9. METAS'!R79),"",'[1]9. METAS'!R79)</f>
        <v/>
      </c>
      <c r="L73" s="46" t="str">
        <f>IF(ISBLANK('[1]9. METAS'!S79),"",'[1]9. METAS'!S79)</f>
        <v/>
      </c>
      <c r="M73" s="47" t="str">
        <f>IF(ISBLANK('[1]9. METAS'!T79),"",'[1]9. METAS'!T79)</f>
        <v/>
      </c>
      <c r="N73" s="80"/>
      <c r="O73" s="81"/>
      <c r="P73" s="81"/>
      <c r="Q73" s="82"/>
      <c r="R73" s="48" t="str">
        <f t="shared" si="0"/>
        <v>100%</v>
      </c>
      <c r="S73" s="49" t="str">
        <f t="shared" si="0"/>
        <v>100%</v>
      </c>
      <c r="T73" s="49" t="str">
        <f t="shared" si="0"/>
        <v>100%</v>
      </c>
      <c r="U73" s="50" t="str">
        <f t="shared" si="0"/>
        <v>100%</v>
      </c>
      <c r="V73" s="67" t="str">
        <f t="shared" si="1"/>
        <v>No Programado</v>
      </c>
      <c r="W73" s="49" t="str">
        <f t="shared" si="2"/>
        <v>No Programado</v>
      </c>
      <c r="X73" s="49" t="str">
        <f t="shared" si="3"/>
        <v>No Programado</v>
      </c>
      <c r="Y73" s="52" t="str">
        <f t="shared" si="4"/>
        <v>No Programado</v>
      </c>
      <c r="Z73" s="95"/>
      <c r="AA73" s="96"/>
      <c r="AB73" s="96"/>
      <c r="AC73" s="97"/>
    </row>
    <row r="74" spans="3:29" ht="43.2" hidden="1" x14ac:dyDescent="0.3">
      <c r="C74" s="86" t="str">
        <f>IF(ISBLANK('[1]5. Pp (3 años)'!C106),"",'[1]5. Pp (3 años)'!C106)</f>
        <v/>
      </c>
      <c r="D74" s="87" t="str">
        <f>IF(ISBLANK('[1]5. Pp (3 años)'!D106),"",'[1]5. Pp (3 años)'!D106)</f>
        <v/>
      </c>
      <c r="E74" s="88" t="str">
        <f>IF(ISBLANK('[1]5. Pp (3 años)'!E106),"",'[1]5. Pp (3 años)'!E106)</f>
        <v/>
      </c>
      <c r="F74" s="88" t="str">
        <f>IF(ISBLANK('[1]5. Pp (3 años)'!F106),"",'[1]5. Pp (3 años)'!F106)</f>
        <v/>
      </c>
      <c r="G74" s="89" t="str">
        <f>IF(ISBLANK('[1]5. Pp (3 años)'!I106),"",'[1]5. Pp (3 años)'!I106)</f>
        <v/>
      </c>
      <c r="H74" s="90" t="str">
        <f>IF(ISBLANK('[1]5. Pp (3 años)'!K106),"",'[1]5. Pp (3 años)'!K106)</f>
        <v/>
      </c>
      <c r="I74" s="78" t="str">
        <f>IF(ISBLANK('[1]9. METAS'!K80),"",'[1]9. METAS'!K80)</f>
        <v/>
      </c>
      <c r="J74" s="79" t="str">
        <f>IF(ISBLANK('[1]9. METAS'!Q80),"",'[1]9. METAS'!Q80)</f>
        <v/>
      </c>
      <c r="K74" s="46" t="str">
        <f>IF(ISBLANK('[1]9. METAS'!R80),"",'[1]9. METAS'!R80)</f>
        <v/>
      </c>
      <c r="L74" s="46" t="str">
        <f>IF(ISBLANK('[1]9. METAS'!S80),"",'[1]9. METAS'!S80)</f>
        <v/>
      </c>
      <c r="M74" s="47" t="str">
        <f>IF(ISBLANK('[1]9. METAS'!T80),"",'[1]9. METAS'!T80)</f>
        <v/>
      </c>
      <c r="N74" s="80"/>
      <c r="O74" s="81"/>
      <c r="P74" s="81"/>
      <c r="Q74" s="82"/>
      <c r="R74" s="48" t="str">
        <f t="shared" si="0"/>
        <v>100%</v>
      </c>
      <c r="S74" s="49" t="str">
        <f t="shared" si="0"/>
        <v>100%</v>
      </c>
      <c r="T74" s="49" t="str">
        <f t="shared" si="0"/>
        <v>100%</v>
      </c>
      <c r="U74" s="50" t="str">
        <f t="shared" si="0"/>
        <v>100%</v>
      </c>
      <c r="V74" s="67" t="str">
        <f t="shared" si="1"/>
        <v>No Programado</v>
      </c>
      <c r="W74" s="49" t="str">
        <f t="shared" si="2"/>
        <v>No Programado</v>
      </c>
      <c r="X74" s="49" t="str">
        <f t="shared" si="3"/>
        <v>No Programado</v>
      </c>
      <c r="Y74" s="52" t="str">
        <f t="shared" si="4"/>
        <v>No Programado</v>
      </c>
      <c r="Z74" s="95"/>
      <c r="AA74" s="96"/>
      <c r="AB74" s="96"/>
      <c r="AC74" s="97"/>
    </row>
    <row r="75" spans="3:29" ht="43.2" hidden="1" x14ac:dyDescent="0.3">
      <c r="C75" s="86" t="str">
        <f>IF(ISBLANK('[1]5. Pp (3 años)'!C107),"",'[1]5. Pp (3 años)'!C107)</f>
        <v/>
      </c>
      <c r="D75" s="87" t="str">
        <f>IF(ISBLANK('[1]5. Pp (3 años)'!D107),"",'[1]5. Pp (3 años)'!D107)</f>
        <v/>
      </c>
      <c r="E75" s="88" t="str">
        <f>IF(ISBLANK('[1]5. Pp (3 años)'!E107),"",'[1]5. Pp (3 años)'!E107)</f>
        <v/>
      </c>
      <c r="F75" s="88" t="str">
        <f>IF(ISBLANK('[1]5. Pp (3 años)'!F107),"",'[1]5. Pp (3 años)'!F107)</f>
        <v/>
      </c>
      <c r="G75" s="89" t="str">
        <f>IF(ISBLANK('[1]5. Pp (3 años)'!I107),"",'[1]5. Pp (3 años)'!I107)</f>
        <v/>
      </c>
      <c r="H75" s="90" t="str">
        <f>IF(ISBLANK('[1]5. Pp (3 años)'!K107),"",'[1]5. Pp (3 años)'!K107)</f>
        <v/>
      </c>
      <c r="I75" s="78" t="str">
        <f>IF(ISBLANK('[1]9. METAS'!K81),"",'[1]9. METAS'!K81)</f>
        <v/>
      </c>
      <c r="J75" s="79" t="str">
        <f>IF(ISBLANK('[1]9. METAS'!Q81),"",'[1]9. METAS'!Q81)</f>
        <v/>
      </c>
      <c r="K75" s="46" t="str">
        <f>IF(ISBLANK('[1]9. METAS'!R81),"",'[1]9. METAS'!R81)</f>
        <v/>
      </c>
      <c r="L75" s="46" t="str">
        <f>IF(ISBLANK('[1]9. METAS'!S81),"",'[1]9. METAS'!S81)</f>
        <v/>
      </c>
      <c r="M75" s="47" t="str">
        <f>IF(ISBLANK('[1]9. METAS'!T81),"",'[1]9. METAS'!T81)</f>
        <v/>
      </c>
      <c r="N75" s="80"/>
      <c r="O75" s="81"/>
      <c r="P75" s="81"/>
      <c r="Q75" s="82"/>
      <c r="R75" s="48" t="str">
        <f t="shared" si="0"/>
        <v>100%</v>
      </c>
      <c r="S75" s="49" t="str">
        <f t="shared" si="0"/>
        <v>100%</v>
      </c>
      <c r="T75" s="49" t="str">
        <f t="shared" si="0"/>
        <v>100%</v>
      </c>
      <c r="U75" s="50" t="str">
        <f t="shared" si="0"/>
        <v>100%</v>
      </c>
      <c r="V75" s="67" t="str">
        <f t="shared" si="1"/>
        <v>No Programado</v>
      </c>
      <c r="W75" s="49" t="str">
        <f t="shared" si="2"/>
        <v>No Programado</v>
      </c>
      <c r="X75" s="49" t="str">
        <f t="shared" si="3"/>
        <v>No Programado</v>
      </c>
      <c r="Y75" s="52" t="str">
        <f t="shared" si="4"/>
        <v>No Programado</v>
      </c>
      <c r="Z75" s="95"/>
      <c r="AA75" s="96"/>
      <c r="AB75" s="96"/>
      <c r="AC75" s="97"/>
    </row>
    <row r="76" spans="3:29" ht="43.2" hidden="1" x14ac:dyDescent="0.3">
      <c r="C76" s="73" t="str">
        <f>IF(ISBLANK('[1]5. Pp (3 años)'!C108),"",'[1]5. Pp (3 años)'!C108)</f>
        <v/>
      </c>
      <c r="D76" s="74" t="str">
        <f>IF(ISBLANK('[1]5. Pp (3 años)'!D108),"",'[1]5. Pp (3 años)'!D108)</f>
        <v/>
      </c>
      <c r="E76" s="75" t="str">
        <f>IF(ISBLANK('[1]5. Pp (3 años)'!E108),"",'[1]5. Pp (3 años)'!E108)</f>
        <v/>
      </c>
      <c r="F76" s="75" t="str">
        <f>IF(ISBLANK('[1]5. Pp (3 años)'!F108),"",'[1]5. Pp (3 años)'!F108)</f>
        <v/>
      </c>
      <c r="G76" s="76" t="str">
        <f>IF(ISBLANK('[1]5. Pp (3 años)'!I108),"",'[1]5. Pp (3 años)'!I108)</f>
        <v/>
      </c>
      <c r="H76" s="77" t="str">
        <f>IF(ISBLANK('[1]5. Pp (3 años)'!K108),"",'[1]5. Pp (3 años)'!K108)</f>
        <v/>
      </c>
      <c r="I76" s="78" t="str">
        <f>IF(ISBLANK('[1]9. METAS'!K82),"",'[1]9. METAS'!K82)</f>
        <v/>
      </c>
      <c r="J76" s="79" t="str">
        <f>IF(ISBLANK('[1]9. METAS'!Q82),"",'[1]9. METAS'!Q82)</f>
        <v/>
      </c>
      <c r="K76" s="46" t="str">
        <f>IF(ISBLANK('[1]9. METAS'!R82),"",'[1]9. METAS'!R82)</f>
        <v/>
      </c>
      <c r="L76" s="46" t="str">
        <f>IF(ISBLANK('[1]9. METAS'!S82),"",'[1]9. METAS'!S82)</f>
        <v/>
      </c>
      <c r="M76" s="47" t="str">
        <f>IF(ISBLANK('[1]9. METAS'!T82),"",'[1]9. METAS'!T82)</f>
        <v/>
      </c>
      <c r="N76" s="80"/>
      <c r="O76" s="81"/>
      <c r="P76" s="81"/>
      <c r="Q76" s="82"/>
      <c r="R76" s="48" t="str">
        <f t="shared" si="0"/>
        <v>100%</v>
      </c>
      <c r="S76" s="49" t="str">
        <f t="shared" si="0"/>
        <v>100%</v>
      </c>
      <c r="T76" s="49" t="str">
        <f t="shared" si="0"/>
        <v>100%</v>
      </c>
      <c r="U76" s="50" t="str">
        <f t="shared" si="0"/>
        <v>100%</v>
      </c>
      <c r="V76" s="67" t="str">
        <f t="shared" si="1"/>
        <v>No Programado</v>
      </c>
      <c r="W76" s="49" t="str">
        <f t="shared" si="2"/>
        <v>No Programado</v>
      </c>
      <c r="X76" s="49" t="str">
        <f t="shared" si="3"/>
        <v>No Programado</v>
      </c>
      <c r="Y76" s="52" t="str">
        <f t="shared" si="4"/>
        <v>No Programado</v>
      </c>
      <c r="Z76" s="95"/>
      <c r="AA76" s="96"/>
      <c r="AB76" s="96"/>
      <c r="AC76" s="97"/>
    </row>
    <row r="77" spans="3:29" ht="43.2" hidden="1" x14ac:dyDescent="0.3">
      <c r="C77" s="86" t="str">
        <f>IF(ISBLANK('[1]5. Pp (3 años)'!C109),"",'[1]5. Pp (3 años)'!C109)</f>
        <v/>
      </c>
      <c r="D77" s="87" t="str">
        <f>IF(ISBLANK('[1]5. Pp (3 años)'!D109),"",'[1]5. Pp (3 años)'!D109)</f>
        <v/>
      </c>
      <c r="E77" s="88" t="str">
        <f>IF(ISBLANK('[1]5. Pp (3 años)'!E109),"",'[1]5. Pp (3 años)'!E109)</f>
        <v/>
      </c>
      <c r="F77" s="88" t="str">
        <f>IF(ISBLANK('[1]5. Pp (3 años)'!F109),"",'[1]5. Pp (3 años)'!F109)</f>
        <v/>
      </c>
      <c r="G77" s="89" t="str">
        <f>IF(ISBLANK('[1]5. Pp (3 años)'!I109),"",'[1]5. Pp (3 años)'!I109)</f>
        <v/>
      </c>
      <c r="H77" s="90" t="str">
        <f>IF(ISBLANK('[1]5. Pp (3 años)'!K109),"",'[1]5. Pp (3 años)'!K109)</f>
        <v/>
      </c>
      <c r="I77" s="78" t="str">
        <f>IF(ISBLANK('[1]9. METAS'!K83),"",'[1]9. METAS'!K83)</f>
        <v/>
      </c>
      <c r="J77" s="79" t="str">
        <f>IF(ISBLANK('[1]9. METAS'!Q83),"",'[1]9. METAS'!Q83)</f>
        <v/>
      </c>
      <c r="K77" s="46" t="str">
        <f>IF(ISBLANK('[1]9. METAS'!R83),"",'[1]9. METAS'!R83)</f>
        <v/>
      </c>
      <c r="L77" s="46" t="str">
        <f>IF(ISBLANK('[1]9. METAS'!S83),"",'[1]9. METAS'!S83)</f>
        <v/>
      </c>
      <c r="M77" s="47" t="str">
        <f>IF(ISBLANK('[1]9. METAS'!T83),"",'[1]9. METAS'!T83)</f>
        <v/>
      </c>
      <c r="N77" s="80"/>
      <c r="O77" s="81"/>
      <c r="P77" s="81"/>
      <c r="Q77" s="82"/>
      <c r="R77" s="48" t="str">
        <f t="shared" si="0"/>
        <v>100%</v>
      </c>
      <c r="S77" s="49" t="str">
        <f t="shared" si="0"/>
        <v>100%</v>
      </c>
      <c r="T77" s="49" t="str">
        <f t="shared" si="0"/>
        <v>100%</v>
      </c>
      <c r="U77" s="50" t="str">
        <f t="shared" si="0"/>
        <v>100%</v>
      </c>
      <c r="V77" s="67" t="str">
        <f t="shared" si="1"/>
        <v>No Programado</v>
      </c>
      <c r="W77" s="49" t="str">
        <f t="shared" si="2"/>
        <v>No Programado</v>
      </c>
      <c r="X77" s="49" t="str">
        <f t="shared" si="3"/>
        <v>No Programado</v>
      </c>
      <c r="Y77" s="52" t="str">
        <f t="shared" si="4"/>
        <v>No Programado</v>
      </c>
      <c r="Z77" s="95"/>
      <c r="AA77" s="96"/>
      <c r="AB77" s="96"/>
      <c r="AC77" s="97"/>
    </row>
    <row r="78" spans="3:29" ht="43.2" hidden="1" x14ac:dyDescent="0.3">
      <c r="C78" s="86" t="str">
        <f>IF(ISBLANK('[1]5. Pp (3 años)'!C110),"",'[1]5. Pp (3 años)'!C110)</f>
        <v/>
      </c>
      <c r="D78" s="87" t="str">
        <f>IF(ISBLANK('[1]5. Pp (3 años)'!D110),"",'[1]5. Pp (3 años)'!D110)</f>
        <v/>
      </c>
      <c r="E78" s="88" t="str">
        <f>IF(ISBLANK('[1]5. Pp (3 años)'!E110),"",'[1]5. Pp (3 años)'!E110)</f>
        <v/>
      </c>
      <c r="F78" s="88" t="str">
        <f>IF(ISBLANK('[1]5. Pp (3 años)'!F110),"",'[1]5. Pp (3 años)'!F110)</f>
        <v/>
      </c>
      <c r="G78" s="89" t="str">
        <f>IF(ISBLANK('[1]5. Pp (3 años)'!I110),"",'[1]5. Pp (3 años)'!I110)</f>
        <v/>
      </c>
      <c r="H78" s="90" t="str">
        <f>IF(ISBLANK('[1]5. Pp (3 años)'!K110),"",'[1]5. Pp (3 años)'!K110)</f>
        <v/>
      </c>
      <c r="I78" s="78" t="str">
        <f>IF(ISBLANK('[1]9. METAS'!K84),"",'[1]9. METAS'!K84)</f>
        <v/>
      </c>
      <c r="J78" s="79" t="str">
        <f>IF(ISBLANK('[1]9. METAS'!Q84),"",'[1]9. METAS'!Q84)</f>
        <v/>
      </c>
      <c r="K78" s="46" t="str">
        <f>IF(ISBLANK('[1]9. METAS'!R84),"",'[1]9. METAS'!R84)</f>
        <v/>
      </c>
      <c r="L78" s="46" t="str">
        <f>IF(ISBLANK('[1]9. METAS'!S84),"",'[1]9. METAS'!S84)</f>
        <v/>
      </c>
      <c r="M78" s="47" t="str">
        <f>IF(ISBLANK('[1]9. METAS'!T84),"",'[1]9. METAS'!T84)</f>
        <v/>
      </c>
      <c r="N78" s="80"/>
      <c r="O78" s="81"/>
      <c r="P78" s="81"/>
      <c r="Q78" s="82"/>
      <c r="R78" s="48" t="str">
        <f t="shared" si="0"/>
        <v>100%</v>
      </c>
      <c r="S78" s="49" t="str">
        <f t="shared" si="0"/>
        <v>100%</v>
      </c>
      <c r="T78" s="49" t="str">
        <f t="shared" si="0"/>
        <v>100%</v>
      </c>
      <c r="U78" s="50" t="str">
        <f t="shared" ref="U78:U141" si="5">IFERROR((Q78/M78),"100%")</f>
        <v>100%</v>
      </c>
      <c r="V78" s="67" t="str">
        <f t="shared" si="1"/>
        <v>No Programado</v>
      </c>
      <c r="W78" s="49" t="str">
        <f t="shared" si="2"/>
        <v>No Programado</v>
      </c>
      <c r="X78" s="49" t="str">
        <f t="shared" si="3"/>
        <v>No Programado</v>
      </c>
      <c r="Y78" s="52" t="str">
        <f t="shared" si="4"/>
        <v>No Programado</v>
      </c>
      <c r="Z78" s="95"/>
      <c r="AA78" s="96"/>
      <c r="AB78" s="96"/>
      <c r="AC78" s="97"/>
    </row>
    <row r="79" spans="3:29" ht="43.2" hidden="1" x14ac:dyDescent="0.3">
      <c r="C79" s="86" t="str">
        <f>IF(ISBLANK('[1]5. Pp (3 años)'!C111),"",'[1]5. Pp (3 años)'!C111)</f>
        <v/>
      </c>
      <c r="D79" s="87" t="str">
        <f>IF(ISBLANK('[1]5. Pp (3 años)'!D111),"",'[1]5. Pp (3 años)'!D111)</f>
        <v/>
      </c>
      <c r="E79" s="88" t="str">
        <f>IF(ISBLANK('[1]5. Pp (3 años)'!E111),"",'[1]5. Pp (3 años)'!E111)</f>
        <v/>
      </c>
      <c r="F79" s="88" t="str">
        <f>IF(ISBLANK('[1]5. Pp (3 años)'!F111),"",'[1]5. Pp (3 años)'!F111)</f>
        <v/>
      </c>
      <c r="G79" s="89" t="str">
        <f>IF(ISBLANK('[1]5. Pp (3 años)'!I111),"",'[1]5. Pp (3 años)'!I111)</f>
        <v/>
      </c>
      <c r="H79" s="90" t="str">
        <f>IF(ISBLANK('[1]5. Pp (3 años)'!K111),"",'[1]5. Pp (3 años)'!K111)</f>
        <v/>
      </c>
      <c r="I79" s="78" t="str">
        <f>IF(ISBLANK('[1]9. METAS'!K85),"",'[1]9. METAS'!K85)</f>
        <v/>
      </c>
      <c r="J79" s="79" t="str">
        <f>IF(ISBLANK('[1]9. METAS'!Q85),"",'[1]9. METAS'!Q85)</f>
        <v/>
      </c>
      <c r="K79" s="46" t="str">
        <f>IF(ISBLANK('[1]9. METAS'!R85),"",'[1]9. METAS'!R85)</f>
        <v/>
      </c>
      <c r="L79" s="46" t="str">
        <f>IF(ISBLANK('[1]9. METAS'!S85),"",'[1]9. METAS'!S85)</f>
        <v/>
      </c>
      <c r="M79" s="47" t="str">
        <f>IF(ISBLANK('[1]9. METAS'!T85),"",'[1]9. METAS'!T85)</f>
        <v/>
      </c>
      <c r="N79" s="80"/>
      <c r="O79" s="81"/>
      <c r="P79" s="81"/>
      <c r="Q79" s="82"/>
      <c r="R79" s="48" t="str">
        <f t="shared" ref="R79:U158" si="6">IFERROR((N79/J79),"100%")</f>
        <v>100%</v>
      </c>
      <c r="S79" s="49" t="str">
        <f t="shared" si="6"/>
        <v>100%</v>
      </c>
      <c r="T79" s="49" t="str">
        <f t="shared" si="6"/>
        <v>100%</v>
      </c>
      <c r="U79" s="50" t="str">
        <f t="shared" si="5"/>
        <v>100%</v>
      </c>
      <c r="V79" s="67" t="str">
        <f t="shared" ref="V79:V142" si="7">IFERROR((N79/I79),"No Programado")</f>
        <v>No Programado</v>
      </c>
      <c r="W79" s="49" t="str">
        <f t="shared" ref="W79:W142" si="8">IFERROR((N79+O79)/I79, "No Programado")</f>
        <v>No Programado</v>
      </c>
      <c r="X79" s="49" t="str">
        <f t="shared" ref="X79:X142" si="9">IFERROR((O79+P79)/I79, "No Programado")</f>
        <v>No Programado</v>
      </c>
      <c r="Y79" s="52" t="str">
        <f t="shared" ref="Y79:Y142" si="10">IFERROR((P79+Q79)/I79, "No Programado")</f>
        <v>No Programado</v>
      </c>
      <c r="Z79" s="95"/>
      <c r="AA79" s="96"/>
      <c r="AB79" s="96"/>
      <c r="AC79" s="97"/>
    </row>
    <row r="80" spans="3:29" ht="43.2" hidden="1" x14ac:dyDescent="0.3">
      <c r="C80" s="86" t="str">
        <f>IF(ISBLANK('[1]5. Pp (3 años)'!C112),"",'[1]5. Pp (3 años)'!C112)</f>
        <v/>
      </c>
      <c r="D80" s="87" t="str">
        <f>IF(ISBLANK('[1]5. Pp (3 años)'!D112),"",'[1]5. Pp (3 años)'!D112)</f>
        <v/>
      </c>
      <c r="E80" s="88" t="str">
        <f>IF(ISBLANK('[1]5. Pp (3 años)'!E112),"",'[1]5. Pp (3 años)'!E112)</f>
        <v/>
      </c>
      <c r="F80" s="88" t="str">
        <f>IF(ISBLANK('[1]5. Pp (3 años)'!F112),"",'[1]5. Pp (3 años)'!F112)</f>
        <v/>
      </c>
      <c r="G80" s="89" t="str">
        <f>IF(ISBLANK('[1]5. Pp (3 años)'!I112),"",'[1]5. Pp (3 años)'!I112)</f>
        <v/>
      </c>
      <c r="H80" s="90" t="str">
        <f>IF(ISBLANK('[1]5. Pp (3 años)'!K112),"",'[1]5. Pp (3 años)'!K112)</f>
        <v/>
      </c>
      <c r="I80" s="78" t="str">
        <f>IF(ISBLANK('[1]9. METAS'!K86),"",'[1]9. METAS'!K86)</f>
        <v/>
      </c>
      <c r="J80" s="79" t="str">
        <f>IF(ISBLANK('[1]9. METAS'!Q86),"",'[1]9. METAS'!Q86)</f>
        <v/>
      </c>
      <c r="K80" s="46" t="str">
        <f>IF(ISBLANK('[1]9. METAS'!R86),"",'[1]9. METAS'!R86)</f>
        <v/>
      </c>
      <c r="L80" s="46" t="str">
        <f>IF(ISBLANK('[1]9. METAS'!S86),"",'[1]9. METAS'!S86)</f>
        <v/>
      </c>
      <c r="M80" s="47" t="str">
        <f>IF(ISBLANK('[1]9. METAS'!T86),"",'[1]9. METAS'!T86)</f>
        <v/>
      </c>
      <c r="N80" s="80"/>
      <c r="O80" s="81"/>
      <c r="P80" s="81"/>
      <c r="Q80" s="82"/>
      <c r="R80" s="48" t="str">
        <f t="shared" si="6"/>
        <v>100%</v>
      </c>
      <c r="S80" s="49" t="str">
        <f t="shared" si="6"/>
        <v>100%</v>
      </c>
      <c r="T80" s="49" t="str">
        <f t="shared" si="6"/>
        <v>100%</v>
      </c>
      <c r="U80" s="50" t="str">
        <f t="shared" si="5"/>
        <v>100%</v>
      </c>
      <c r="V80" s="67" t="str">
        <f t="shared" si="7"/>
        <v>No Programado</v>
      </c>
      <c r="W80" s="49" t="str">
        <f t="shared" si="8"/>
        <v>No Programado</v>
      </c>
      <c r="X80" s="49" t="str">
        <f t="shared" si="9"/>
        <v>No Programado</v>
      </c>
      <c r="Y80" s="52" t="str">
        <f t="shared" si="10"/>
        <v>No Programado</v>
      </c>
      <c r="Z80" s="95"/>
      <c r="AA80" s="96"/>
      <c r="AB80" s="96"/>
      <c r="AC80" s="97"/>
    </row>
    <row r="81" spans="3:29" ht="43.2" hidden="1" x14ac:dyDescent="0.3">
      <c r="C81" s="86" t="str">
        <f>IF(ISBLANK('[1]5. Pp (3 años)'!C113),"",'[1]5. Pp (3 años)'!C113)</f>
        <v/>
      </c>
      <c r="D81" s="87" t="str">
        <f>IF(ISBLANK('[1]5. Pp (3 años)'!D113),"",'[1]5. Pp (3 años)'!D113)</f>
        <v/>
      </c>
      <c r="E81" s="88" t="str">
        <f>IF(ISBLANK('[1]5. Pp (3 años)'!E113),"",'[1]5. Pp (3 años)'!E113)</f>
        <v/>
      </c>
      <c r="F81" s="88" t="str">
        <f>IF(ISBLANK('[1]5. Pp (3 años)'!F113),"",'[1]5. Pp (3 años)'!F113)</f>
        <v/>
      </c>
      <c r="G81" s="89" t="str">
        <f>IF(ISBLANK('[1]5. Pp (3 años)'!I113),"",'[1]5. Pp (3 años)'!I113)</f>
        <v/>
      </c>
      <c r="H81" s="90" t="str">
        <f>IF(ISBLANK('[1]5. Pp (3 años)'!K113),"",'[1]5. Pp (3 años)'!K113)</f>
        <v/>
      </c>
      <c r="I81" s="78" t="str">
        <f>IF(ISBLANK('[1]9. METAS'!K87),"",'[1]9. METAS'!K87)</f>
        <v/>
      </c>
      <c r="J81" s="79" t="str">
        <f>IF(ISBLANK('[1]9. METAS'!Q87),"",'[1]9. METAS'!Q87)</f>
        <v/>
      </c>
      <c r="K81" s="46" t="str">
        <f>IF(ISBLANK('[1]9. METAS'!R87),"",'[1]9. METAS'!R87)</f>
        <v/>
      </c>
      <c r="L81" s="46" t="str">
        <f>IF(ISBLANK('[1]9. METAS'!S87),"",'[1]9. METAS'!S87)</f>
        <v/>
      </c>
      <c r="M81" s="47" t="str">
        <f>IF(ISBLANK('[1]9. METAS'!T87),"",'[1]9. METAS'!T87)</f>
        <v/>
      </c>
      <c r="N81" s="80"/>
      <c r="O81" s="81"/>
      <c r="P81" s="81"/>
      <c r="Q81" s="82"/>
      <c r="R81" s="48" t="str">
        <f t="shared" si="6"/>
        <v>100%</v>
      </c>
      <c r="S81" s="49" t="str">
        <f t="shared" si="6"/>
        <v>100%</v>
      </c>
      <c r="T81" s="49" t="str">
        <f t="shared" si="6"/>
        <v>100%</v>
      </c>
      <c r="U81" s="50" t="str">
        <f t="shared" si="5"/>
        <v>100%</v>
      </c>
      <c r="V81" s="67" t="str">
        <f t="shared" si="7"/>
        <v>No Programado</v>
      </c>
      <c r="W81" s="49" t="str">
        <f t="shared" si="8"/>
        <v>No Programado</v>
      </c>
      <c r="X81" s="49" t="str">
        <f t="shared" si="9"/>
        <v>No Programado</v>
      </c>
      <c r="Y81" s="52" t="str">
        <f t="shared" si="10"/>
        <v>No Programado</v>
      </c>
      <c r="Z81" s="95"/>
      <c r="AA81" s="96"/>
      <c r="AB81" s="96"/>
      <c r="AC81" s="97"/>
    </row>
    <row r="82" spans="3:29" ht="43.2" hidden="1" x14ac:dyDescent="0.3">
      <c r="C82" s="73" t="str">
        <f>IF(ISBLANK('[1]5. Pp (3 años)'!C114),"",'[1]5. Pp (3 años)'!C114)</f>
        <v/>
      </c>
      <c r="D82" s="74" t="str">
        <f>IF(ISBLANK('[1]5. Pp (3 años)'!D114),"",'[1]5. Pp (3 años)'!D114)</f>
        <v/>
      </c>
      <c r="E82" s="75" t="str">
        <f>IF(ISBLANK('[1]5. Pp (3 años)'!E114),"",'[1]5. Pp (3 años)'!E114)</f>
        <v/>
      </c>
      <c r="F82" s="75" t="str">
        <f>IF(ISBLANK('[1]5. Pp (3 años)'!F114),"",'[1]5. Pp (3 años)'!F114)</f>
        <v/>
      </c>
      <c r="G82" s="76" t="str">
        <f>IF(ISBLANK('[1]5. Pp (3 años)'!I114),"",'[1]5. Pp (3 años)'!I114)</f>
        <v/>
      </c>
      <c r="H82" s="77" t="str">
        <f>IF(ISBLANK('[1]5. Pp (3 años)'!K114),"",'[1]5. Pp (3 años)'!K114)</f>
        <v/>
      </c>
      <c r="I82" s="78" t="str">
        <f>IF(ISBLANK('[1]9. METAS'!K88),"",'[1]9. METAS'!K88)</f>
        <v/>
      </c>
      <c r="J82" s="79" t="str">
        <f>IF(ISBLANK('[1]9. METAS'!Q88),"",'[1]9. METAS'!Q88)</f>
        <v/>
      </c>
      <c r="K82" s="46" t="str">
        <f>IF(ISBLANK('[1]9. METAS'!R88),"",'[1]9. METAS'!R88)</f>
        <v/>
      </c>
      <c r="L82" s="46" t="str">
        <f>IF(ISBLANK('[1]9. METAS'!S88),"",'[1]9. METAS'!S88)</f>
        <v/>
      </c>
      <c r="M82" s="47" t="str">
        <f>IF(ISBLANK('[1]9. METAS'!T88),"",'[1]9. METAS'!T88)</f>
        <v/>
      </c>
      <c r="N82" s="80"/>
      <c r="O82" s="81"/>
      <c r="P82" s="81"/>
      <c r="Q82" s="82"/>
      <c r="R82" s="48" t="str">
        <f t="shared" si="6"/>
        <v>100%</v>
      </c>
      <c r="S82" s="49" t="str">
        <f t="shared" si="6"/>
        <v>100%</v>
      </c>
      <c r="T82" s="49" t="str">
        <f t="shared" si="6"/>
        <v>100%</v>
      </c>
      <c r="U82" s="50" t="str">
        <f t="shared" si="5"/>
        <v>100%</v>
      </c>
      <c r="V82" s="67" t="str">
        <f t="shared" si="7"/>
        <v>No Programado</v>
      </c>
      <c r="W82" s="49" t="str">
        <f t="shared" si="8"/>
        <v>No Programado</v>
      </c>
      <c r="X82" s="49" t="str">
        <f t="shared" si="9"/>
        <v>No Programado</v>
      </c>
      <c r="Y82" s="52" t="str">
        <f t="shared" si="10"/>
        <v>No Programado</v>
      </c>
      <c r="Z82" s="95"/>
      <c r="AA82" s="96"/>
      <c r="AB82" s="96"/>
      <c r="AC82" s="97"/>
    </row>
    <row r="83" spans="3:29" ht="43.2" hidden="1" x14ac:dyDescent="0.3">
      <c r="C83" s="86" t="str">
        <f>IF(ISBLANK('[1]5. Pp (3 años)'!C115),"",'[1]5. Pp (3 años)'!C115)</f>
        <v/>
      </c>
      <c r="D83" s="87" t="str">
        <f>IF(ISBLANK('[1]5. Pp (3 años)'!D115),"",'[1]5. Pp (3 años)'!D115)</f>
        <v/>
      </c>
      <c r="E83" s="88" t="str">
        <f>IF(ISBLANK('[1]5. Pp (3 años)'!E115),"",'[1]5. Pp (3 años)'!E115)</f>
        <v/>
      </c>
      <c r="F83" s="88" t="str">
        <f>IF(ISBLANK('[1]5. Pp (3 años)'!F115),"",'[1]5. Pp (3 años)'!F115)</f>
        <v/>
      </c>
      <c r="G83" s="89" t="str">
        <f>IF(ISBLANK('[1]5. Pp (3 años)'!I115),"",'[1]5. Pp (3 años)'!I115)</f>
        <v/>
      </c>
      <c r="H83" s="90" t="str">
        <f>IF(ISBLANK('[1]5. Pp (3 años)'!K115),"",'[1]5. Pp (3 años)'!K115)</f>
        <v/>
      </c>
      <c r="I83" s="78" t="str">
        <f>IF(ISBLANK('[1]9. METAS'!K89),"",'[1]9. METAS'!K89)</f>
        <v/>
      </c>
      <c r="J83" s="79" t="str">
        <f>IF(ISBLANK('[1]9. METAS'!Q89),"",'[1]9. METAS'!Q89)</f>
        <v/>
      </c>
      <c r="K83" s="46" t="str">
        <f>IF(ISBLANK('[1]9. METAS'!R89),"",'[1]9. METAS'!R89)</f>
        <v/>
      </c>
      <c r="L83" s="46" t="str">
        <f>IF(ISBLANK('[1]9. METAS'!S89),"",'[1]9. METAS'!S89)</f>
        <v/>
      </c>
      <c r="M83" s="47" t="str">
        <f>IF(ISBLANK('[1]9. METAS'!T89),"",'[1]9. METAS'!T89)</f>
        <v/>
      </c>
      <c r="N83" s="80"/>
      <c r="O83" s="81"/>
      <c r="P83" s="81"/>
      <c r="Q83" s="82"/>
      <c r="R83" s="48" t="str">
        <f t="shared" si="6"/>
        <v>100%</v>
      </c>
      <c r="S83" s="49" t="str">
        <f t="shared" si="6"/>
        <v>100%</v>
      </c>
      <c r="T83" s="49" t="str">
        <f t="shared" si="6"/>
        <v>100%</v>
      </c>
      <c r="U83" s="50" t="str">
        <f t="shared" si="5"/>
        <v>100%</v>
      </c>
      <c r="V83" s="67" t="str">
        <f t="shared" si="7"/>
        <v>No Programado</v>
      </c>
      <c r="W83" s="49" t="str">
        <f t="shared" si="8"/>
        <v>No Programado</v>
      </c>
      <c r="X83" s="49" t="str">
        <f t="shared" si="9"/>
        <v>No Programado</v>
      </c>
      <c r="Y83" s="52" t="str">
        <f t="shared" si="10"/>
        <v>No Programado</v>
      </c>
      <c r="Z83" s="95"/>
      <c r="AA83" s="96"/>
      <c r="AB83" s="96"/>
      <c r="AC83" s="97"/>
    </row>
    <row r="84" spans="3:29" ht="43.2" hidden="1" x14ac:dyDescent="0.3">
      <c r="C84" s="86" t="str">
        <f>IF(ISBLANK('[1]5. Pp (3 años)'!C116),"",'[1]5. Pp (3 años)'!C116)</f>
        <v/>
      </c>
      <c r="D84" s="87" t="str">
        <f>IF(ISBLANK('[1]5. Pp (3 años)'!D116),"",'[1]5. Pp (3 años)'!D116)</f>
        <v/>
      </c>
      <c r="E84" s="88" t="str">
        <f>IF(ISBLANK('[1]5. Pp (3 años)'!E116),"",'[1]5. Pp (3 años)'!E116)</f>
        <v/>
      </c>
      <c r="F84" s="88" t="str">
        <f>IF(ISBLANK('[1]5. Pp (3 años)'!F116),"",'[1]5. Pp (3 años)'!F116)</f>
        <v/>
      </c>
      <c r="G84" s="89" t="str">
        <f>IF(ISBLANK('[1]5. Pp (3 años)'!I116),"",'[1]5. Pp (3 años)'!I116)</f>
        <v/>
      </c>
      <c r="H84" s="90" t="str">
        <f>IF(ISBLANK('[1]5. Pp (3 años)'!K116),"",'[1]5. Pp (3 años)'!K116)</f>
        <v/>
      </c>
      <c r="I84" s="78" t="str">
        <f>IF(ISBLANK('[1]9. METAS'!K90),"",'[1]9. METAS'!K90)</f>
        <v/>
      </c>
      <c r="J84" s="79" t="str">
        <f>IF(ISBLANK('[1]9. METAS'!Q90),"",'[1]9. METAS'!Q90)</f>
        <v/>
      </c>
      <c r="K84" s="46" t="str">
        <f>IF(ISBLANK('[1]9. METAS'!R90),"",'[1]9. METAS'!R90)</f>
        <v/>
      </c>
      <c r="L84" s="46" t="str">
        <f>IF(ISBLANK('[1]9. METAS'!S90),"",'[1]9. METAS'!S90)</f>
        <v/>
      </c>
      <c r="M84" s="47" t="str">
        <f>IF(ISBLANK('[1]9. METAS'!T90),"",'[1]9. METAS'!T90)</f>
        <v/>
      </c>
      <c r="N84" s="80"/>
      <c r="O84" s="81"/>
      <c r="P84" s="81"/>
      <c r="Q84" s="82"/>
      <c r="R84" s="48" t="str">
        <f t="shared" si="6"/>
        <v>100%</v>
      </c>
      <c r="S84" s="49" t="str">
        <f t="shared" si="6"/>
        <v>100%</v>
      </c>
      <c r="T84" s="49" t="str">
        <f t="shared" si="6"/>
        <v>100%</v>
      </c>
      <c r="U84" s="50" t="str">
        <f t="shared" si="5"/>
        <v>100%</v>
      </c>
      <c r="V84" s="67" t="str">
        <f t="shared" si="7"/>
        <v>No Programado</v>
      </c>
      <c r="W84" s="49" t="str">
        <f t="shared" si="8"/>
        <v>No Programado</v>
      </c>
      <c r="X84" s="49" t="str">
        <f t="shared" si="9"/>
        <v>No Programado</v>
      </c>
      <c r="Y84" s="52" t="str">
        <f t="shared" si="10"/>
        <v>No Programado</v>
      </c>
      <c r="Z84" s="95"/>
      <c r="AA84" s="96"/>
      <c r="AB84" s="96"/>
      <c r="AC84" s="97"/>
    </row>
    <row r="85" spans="3:29" ht="43.2" hidden="1" x14ac:dyDescent="0.3">
      <c r="C85" s="86" t="str">
        <f>IF(ISBLANK('[1]5. Pp (3 años)'!C117),"",'[1]5. Pp (3 años)'!C117)</f>
        <v/>
      </c>
      <c r="D85" s="87" t="str">
        <f>IF(ISBLANK('[1]5. Pp (3 años)'!D117),"",'[1]5. Pp (3 años)'!D117)</f>
        <v/>
      </c>
      <c r="E85" s="88" t="str">
        <f>IF(ISBLANK('[1]5. Pp (3 años)'!E117),"",'[1]5. Pp (3 años)'!E117)</f>
        <v/>
      </c>
      <c r="F85" s="88" t="str">
        <f>IF(ISBLANK('[1]5. Pp (3 años)'!F117),"",'[1]5. Pp (3 años)'!F117)</f>
        <v/>
      </c>
      <c r="G85" s="89" t="str">
        <f>IF(ISBLANK('[1]5. Pp (3 años)'!I117),"",'[1]5. Pp (3 años)'!I117)</f>
        <v/>
      </c>
      <c r="H85" s="90" t="str">
        <f>IF(ISBLANK('[1]5. Pp (3 años)'!K117),"",'[1]5. Pp (3 años)'!K117)</f>
        <v/>
      </c>
      <c r="I85" s="78" t="str">
        <f>IF(ISBLANK('[1]9. METAS'!K91),"",'[1]9. METAS'!K91)</f>
        <v/>
      </c>
      <c r="J85" s="79" t="str">
        <f>IF(ISBLANK('[1]9. METAS'!Q91),"",'[1]9. METAS'!Q91)</f>
        <v/>
      </c>
      <c r="K85" s="46" t="str">
        <f>IF(ISBLANK('[1]9. METAS'!R91),"",'[1]9. METAS'!R91)</f>
        <v/>
      </c>
      <c r="L85" s="46" t="str">
        <f>IF(ISBLANK('[1]9. METAS'!S91),"",'[1]9. METAS'!S91)</f>
        <v/>
      </c>
      <c r="M85" s="47" t="str">
        <f>IF(ISBLANK('[1]9. METAS'!T91),"",'[1]9. METAS'!T91)</f>
        <v/>
      </c>
      <c r="N85" s="80"/>
      <c r="O85" s="81"/>
      <c r="P85" s="81"/>
      <c r="Q85" s="82">
        <v>87</v>
      </c>
      <c r="R85" s="48" t="str">
        <f t="shared" si="6"/>
        <v>100%</v>
      </c>
      <c r="S85" s="49" t="str">
        <f t="shared" si="6"/>
        <v>100%</v>
      </c>
      <c r="T85" s="49" t="str">
        <f t="shared" si="6"/>
        <v>100%</v>
      </c>
      <c r="U85" s="50" t="str">
        <f t="shared" si="5"/>
        <v>100%</v>
      </c>
      <c r="V85" s="67" t="str">
        <f t="shared" si="7"/>
        <v>No Programado</v>
      </c>
      <c r="W85" s="49" t="str">
        <f t="shared" si="8"/>
        <v>No Programado</v>
      </c>
      <c r="X85" s="49" t="str">
        <f t="shared" si="9"/>
        <v>No Programado</v>
      </c>
      <c r="Y85" s="52" t="str">
        <f t="shared" si="10"/>
        <v>No Programado</v>
      </c>
      <c r="Z85" s="95"/>
      <c r="AA85" s="96"/>
      <c r="AB85" s="96"/>
      <c r="AC85" s="97"/>
    </row>
    <row r="86" spans="3:29" ht="43.2" hidden="1" x14ac:dyDescent="0.3">
      <c r="C86" s="86" t="str">
        <f>IF(ISBLANK('[1]5. Pp (3 años)'!C118),"",'[1]5. Pp (3 años)'!C118)</f>
        <v/>
      </c>
      <c r="D86" s="87" t="str">
        <f>IF(ISBLANK('[1]5. Pp (3 años)'!D118),"",'[1]5. Pp (3 años)'!D118)</f>
        <v/>
      </c>
      <c r="E86" s="88" t="str">
        <f>IF(ISBLANK('[1]5. Pp (3 años)'!E118),"",'[1]5. Pp (3 años)'!E118)</f>
        <v/>
      </c>
      <c r="F86" s="88" t="str">
        <f>IF(ISBLANK('[1]5. Pp (3 años)'!F118),"",'[1]5. Pp (3 años)'!F118)</f>
        <v/>
      </c>
      <c r="G86" s="89" t="str">
        <f>IF(ISBLANK('[1]5. Pp (3 años)'!I118),"",'[1]5. Pp (3 años)'!I118)</f>
        <v/>
      </c>
      <c r="H86" s="90" t="str">
        <f>IF(ISBLANK('[1]5. Pp (3 años)'!K118),"",'[1]5. Pp (3 años)'!K118)</f>
        <v/>
      </c>
      <c r="I86" s="78" t="str">
        <f>IF(ISBLANK('[1]9. METAS'!K92),"",'[1]9. METAS'!K92)</f>
        <v/>
      </c>
      <c r="J86" s="79" t="str">
        <f>IF(ISBLANK('[1]9. METAS'!Q92),"",'[1]9. METAS'!Q92)</f>
        <v/>
      </c>
      <c r="K86" s="46" t="str">
        <f>IF(ISBLANK('[1]9. METAS'!R92),"",'[1]9. METAS'!R92)</f>
        <v/>
      </c>
      <c r="L86" s="46" t="str">
        <f>IF(ISBLANK('[1]9. METAS'!S92),"",'[1]9. METAS'!S92)</f>
        <v/>
      </c>
      <c r="M86" s="47" t="str">
        <f>IF(ISBLANK('[1]9. METAS'!T92),"",'[1]9. METAS'!T92)</f>
        <v/>
      </c>
      <c r="N86" s="80"/>
      <c r="O86" s="81"/>
      <c r="P86" s="81">
        <v>78</v>
      </c>
      <c r="Q86" s="82"/>
      <c r="R86" s="48" t="str">
        <f t="shared" si="6"/>
        <v>100%</v>
      </c>
      <c r="S86" s="49" t="str">
        <f t="shared" si="6"/>
        <v>100%</v>
      </c>
      <c r="T86" s="49" t="str">
        <f t="shared" si="6"/>
        <v>100%</v>
      </c>
      <c r="U86" s="50" t="str">
        <f t="shared" si="5"/>
        <v>100%</v>
      </c>
      <c r="V86" s="67" t="str">
        <f t="shared" si="7"/>
        <v>No Programado</v>
      </c>
      <c r="W86" s="49" t="str">
        <f t="shared" si="8"/>
        <v>No Programado</v>
      </c>
      <c r="X86" s="49" t="str">
        <f t="shared" si="9"/>
        <v>No Programado</v>
      </c>
      <c r="Y86" s="52" t="str">
        <f t="shared" si="10"/>
        <v>No Programado</v>
      </c>
      <c r="Z86" s="95"/>
      <c r="AA86" s="96"/>
      <c r="AB86" s="96"/>
      <c r="AC86" s="97"/>
    </row>
    <row r="87" spans="3:29" ht="43.2" hidden="1" x14ac:dyDescent="0.3">
      <c r="C87" s="86" t="str">
        <f>IF(ISBLANK('[1]5. Pp (3 años)'!C119),"",'[1]5. Pp (3 años)'!C119)</f>
        <v/>
      </c>
      <c r="D87" s="87" t="str">
        <f>IF(ISBLANK('[1]5. Pp (3 años)'!D119),"",'[1]5. Pp (3 años)'!D119)</f>
        <v/>
      </c>
      <c r="E87" s="88" t="str">
        <f>IF(ISBLANK('[1]5. Pp (3 años)'!E119),"",'[1]5. Pp (3 años)'!E119)</f>
        <v/>
      </c>
      <c r="F87" s="88" t="str">
        <f>IF(ISBLANK('[1]5. Pp (3 años)'!F119),"",'[1]5. Pp (3 años)'!F119)</f>
        <v/>
      </c>
      <c r="G87" s="89" t="str">
        <f>IF(ISBLANK('[1]5. Pp (3 años)'!I119),"",'[1]5. Pp (3 años)'!I119)</f>
        <v/>
      </c>
      <c r="H87" s="90" t="str">
        <f>IF(ISBLANK('[1]5. Pp (3 años)'!K119),"",'[1]5. Pp (3 años)'!K119)</f>
        <v/>
      </c>
      <c r="I87" s="78" t="str">
        <f>IF(ISBLANK('[1]9. METAS'!K93),"",'[1]9. METAS'!K93)</f>
        <v/>
      </c>
      <c r="J87" s="79" t="str">
        <f>IF(ISBLANK('[1]9. METAS'!Q93),"",'[1]9. METAS'!Q93)</f>
        <v/>
      </c>
      <c r="K87" s="46" t="str">
        <f>IF(ISBLANK('[1]9. METAS'!R93),"",'[1]9. METAS'!R93)</f>
        <v/>
      </c>
      <c r="L87" s="46" t="str">
        <f>IF(ISBLANK('[1]9. METAS'!S93),"",'[1]9. METAS'!S93)</f>
        <v/>
      </c>
      <c r="M87" s="47" t="str">
        <f>IF(ISBLANK('[1]9. METAS'!T93),"",'[1]9. METAS'!T93)</f>
        <v/>
      </c>
      <c r="N87" s="80"/>
      <c r="O87" s="81">
        <v>58</v>
      </c>
      <c r="P87" s="81"/>
      <c r="Q87" s="82"/>
      <c r="R87" s="48" t="str">
        <f t="shared" si="6"/>
        <v>100%</v>
      </c>
      <c r="S87" s="49" t="str">
        <f t="shared" si="6"/>
        <v>100%</v>
      </c>
      <c r="T87" s="49" t="str">
        <f t="shared" si="6"/>
        <v>100%</v>
      </c>
      <c r="U87" s="50" t="str">
        <f t="shared" si="5"/>
        <v>100%</v>
      </c>
      <c r="V87" s="67" t="str">
        <f t="shared" si="7"/>
        <v>No Programado</v>
      </c>
      <c r="W87" s="49" t="str">
        <f t="shared" si="8"/>
        <v>No Programado</v>
      </c>
      <c r="X87" s="49" t="str">
        <f t="shared" si="9"/>
        <v>No Programado</v>
      </c>
      <c r="Y87" s="52" t="str">
        <f t="shared" si="10"/>
        <v>No Programado</v>
      </c>
      <c r="Z87" s="95"/>
      <c r="AA87" s="96"/>
      <c r="AB87" s="96"/>
      <c r="AC87" s="97"/>
    </row>
    <row r="88" spans="3:29" ht="43.2" hidden="1" x14ac:dyDescent="0.3">
      <c r="C88" s="73" t="str">
        <f>IF(ISBLANK('[1]5. Pp (3 años)'!C120),"",'[1]5. Pp (3 años)'!C120)</f>
        <v/>
      </c>
      <c r="D88" s="74" t="str">
        <f>IF(ISBLANK('[1]5. Pp (3 años)'!D120),"",'[1]5. Pp (3 años)'!D120)</f>
        <v/>
      </c>
      <c r="E88" s="75" t="str">
        <f>IF(ISBLANK('[1]5. Pp (3 años)'!E120),"",'[1]5. Pp (3 años)'!E120)</f>
        <v/>
      </c>
      <c r="F88" s="75" t="str">
        <f>IF(ISBLANK('[1]5. Pp (3 años)'!F120),"",'[1]5. Pp (3 años)'!F120)</f>
        <v/>
      </c>
      <c r="G88" s="76" t="str">
        <f>IF(ISBLANK('[1]5. Pp (3 años)'!I120),"",'[1]5. Pp (3 años)'!I120)</f>
        <v/>
      </c>
      <c r="H88" s="77" t="str">
        <f>IF(ISBLANK('[1]5. Pp (3 años)'!K120),"",'[1]5. Pp (3 años)'!K120)</f>
        <v/>
      </c>
      <c r="I88" s="78" t="str">
        <f>IF(ISBLANK('[1]9. METAS'!K94),"",'[1]9. METAS'!K94)</f>
        <v/>
      </c>
      <c r="J88" s="79" t="str">
        <f>IF(ISBLANK('[1]9. METAS'!Q94),"",'[1]9. METAS'!Q94)</f>
        <v/>
      </c>
      <c r="K88" s="46" t="str">
        <f>IF(ISBLANK('[1]9. METAS'!R94),"",'[1]9. METAS'!R94)</f>
        <v/>
      </c>
      <c r="L88" s="46" t="str">
        <f>IF(ISBLANK('[1]9. METAS'!S94),"",'[1]9. METAS'!S94)</f>
        <v/>
      </c>
      <c r="M88" s="47" t="str">
        <f>IF(ISBLANK('[1]9. METAS'!T94),"",'[1]9. METAS'!T94)</f>
        <v/>
      </c>
      <c r="N88" s="80">
        <v>15</v>
      </c>
      <c r="O88" s="81"/>
      <c r="P88" s="81"/>
      <c r="Q88" s="82"/>
      <c r="R88" s="48" t="str">
        <f t="shared" si="6"/>
        <v>100%</v>
      </c>
      <c r="S88" s="49" t="str">
        <f t="shared" si="6"/>
        <v>100%</v>
      </c>
      <c r="T88" s="49" t="str">
        <f t="shared" si="6"/>
        <v>100%</v>
      </c>
      <c r="U88" s="50" t="str">
        <f t="shared" si="5"/>
        <v>100%</v>
      </c>
      <c r="V88" s="67" t="str">
        <f t="shared" si="7"/>
        <v>No Programado</v>
      </c>
      <c r="W88" s="49" t="str">
        <f t="shared" si="8"/>
        <v>No Programado</v>
      </c>
      <c r="X88" s="49" t="str">
        <f t="shared" si="9"/>
        <v>No Programado</v>
      </c>
      <c r="Y88" s="52" t="str">
        <f t="shared" si="10"/>
        <v>No Programado</v>
      </c>
      <c r="Z88" s="95"/>
      <c r="AA88" s="96"/>
      <c r="AB88" s="96"/>
      <c r="AC88" s="97"/>
    </row>
    <row r="89" spans="3:29" ht="43.2" hidden="1" x14ac:dyDescent="0.3">
      <c r="C89" s="86" t="str">
        <f>IF(ISBLANK('[1]5. Pp (3 años)'!C121),"",'[1]5. Pp (3 años)'!C121)</f>
        <v/>
      </c>
      <c r="D89" s="87" t="str">
        <f>IF(ISBLANK('[1]5. Pp (3 años)'!D121),"",'[1]5. Pp (3 años)'!D121)</f>
        <v/>
      </c>
      <c r="E89" s="88" t="str">
        <f>IF(ISBLANK('[1]5. Pp (3 años)'!E121),"",'[1]5. Pp (3 años)'!E121)</f>
        <v/>
      </c>
      <c r="F89" s="88" t="str">
        <f>IF(ISBLANK('[1]5. Pp (3 años)'!F121),"",'[1]5. Pp (3 años)'!F121)</f>
        <v/>
      </c>
      <c r="G89" s="89" t="str">
        <f>IF(ISBLANK('[1]5. Pp (3 años)'!I121),"",'[1]5. Pp (3 años)'!I121)</f>
        <v/>
      </c>
      <c r="H89" s="90" t="str">
        <f>IF(ISBLANK('[1]5. Pp (3 años)'!K121),"",'[1]5. Pp (3 años)'!K121)</f>
        <v/>
      </c>
      <c r="I89" s="78" t="str">
        <f>IF(ISBLANK('[1]9. METAS'!K95),"",'[1]9. METAS'!K95)</f>
        <v/>
      </c>
      <c r="J89" s="79" t="str">
        <f>IF(ISBLANK('[1]9. METAS'!Q95),"",'[1]9. METAS'!Q95)</f>
        <v/>
      </c>
      <c r="K89" s="46" t="str">
        <f>IF(ISBLANK('[1]9. METAS'!R95),"",'[1]9. METAS'!R95)</f>
        <v/>
      </c>
      <c r="L89" s="46" t="str">
        <f>IF(ISBLANK('[1]9. METAS'!S95),"",'[1]9. METAS'!S95)</f>
        <v/>
      </c>
      <c r="M89" s="47" t="str">
        <f>IF(ISBLANK('[1]9. METAS'!T95),"",'[1]9. METAS'!T95)</f>
        <v/>
      </c>
      <c r="N89" s="80"/>
      <c r="O89" s="81"/>
      <c r="P89" s="81"/>
      <c r="Q89" s="82"/>
      <c r="R89" s="48" t="str">
        <f t="shared" si="6"/>
        <v>100%</v>
      </c>
      <c r="S89" s="49" t="str">
        <f t="shared" si="6"/>
        <v>100%</v>
      </c>
      <c r="T89" s="49" t="str">
        <f t="shared" si="6"/>
        <v>100%</v>
      </c>
      <c r="U89" s="50" t="str">
        <f t="shared" si="5"/>
        <v>100%</v>
      </c>
      <c r="V89" s="67" t="str">
        <f t="shared" si="7"/>
        <v>No Programado</v>
      </c>
      <c r="W89" s="49" t="str">
        <f t="shared" si="8"/>
        <v>No Programado</v>
      </c>
      <c r="X89" s="49" t="str">
        <f t="shared" si="9"/>
        <v>No Programado</v>
      </c>
      <c r="Y89" s="52" t="str">
        <f t="shared" si="10"/>
        <v>No Programado</v>
      </c>
      <c r="Z89" s="95"/>
      <c r="AA89" s="96"/>
      <c r="AB89" s="96"/>
      <c r="AC89" s="97"/>
    </row>
    <row r="90" spans="3:29" ht="43.2" hidden="1" x14ac:dyDescent="0.3">
      <c r="C90" s="86" t="str">
        <f>IF(ISBLANK('[1]5. Pp (3 años)'!C122),"",'[1]5. Pp (3 años)'!C122)</f>
        <v/>
      </c>
      <c r="D90" s="87" t="str">
        <f>IF(ISBLANK('[1]5. Pp (3 años)'!D122),"",'[1]5. Pp (3 años)'!D122)</f>
        <v/>
      </c>
      <c r="E90" s="88" t="str">
        <f>IF(ISBLANK('[1]5. Pp (3 años)'!E122),"",'[1]5. Pp (3 años)'!E122)</f>
        <v/>
      </c>
      <c r="F90" s="88" t="str">
        <f>IF(ISBLANK('[1]5. Pp (3 años)'!F122),"",'[1]5. Pp (3 años)'!F122)</f>
        <v/>
      </c>
      <c r="G90" s="89" t="str">
        <f>IF(ISBLANK('[1]5. Pp (3 años)'!I122),"",'[1]5. Pp (3 años)'!I122)</f>
        <v/>
      </c>
      <c r="H90" s="90" t="str">
        <f>IF(ISBLANK('[1]5. Pp (3 años)'!K122),"",'[1]5. Pp (3 años)'!K122)</f>
        <v/>
      </c>
      <c r="I90" s="78" t="str">
        <f>IF(ISBLANK('[1]9. METAS'!K96),"",'[1]9. METAS'!K96)</f>
        <v/>
      </c>
      <c r="J90" s="79" t="str">
        <f>IF(ISBLANK('[1]9. METAS'!Q96),"",'[1]9. METAS'!Q96)</f>
        <v/>
      </c>
      <c r="K90" s="46" t="str">
        <f>IF(ISBLANK('[1]9. METAS'!R96),"",'[1]9. METAS'!R96)</f>
        <v/>
      </c>
      <c r="L90" s="46" t="str">
        <f>IF(ISBLANK('[1]9. METAS'!S96),"",'[1]9. METAS'!S96)</f>
        <v/>
      </c>
      <c r="M90" s="47" t="str">
        <f>IF(ISBLANK('[1]9. METAS'!T96),"",'[1]9. METAS'!T96)</f>
        <v/>
      </c>
      <c r="N90" s="80"/>
      <c r="O90" s="81"/>
      <c r="P90" s="81"/>
      <c r="Q90" s="82"/>
      <c r="R90" s="48" t="str">
        <f t="shared" si="6"/>
        <v>100%</v>
      </c>
      <c r="S90" s="49" t="str">
        <f t="shared" si="6"/>
        <v>100%</v>
      </c>
      <c r="T90" s="49" t="str">
        <f t="shared" si="6"/>
        <v>100%</v>
      </c>
      <c r="U90" s="50" t="str">
        <f t="shared" si="5"/>
        <v>100%</v>
      </c>
      <c r="V90" s="67" t="str">
        <f t="shared" si="7"/>
        <v>No Programado</v>
      </c>
      <c r="W90" s="49" t="str">
        <f t="shared" si="8"/>
        <v>No Programado</v>
      </c>
      <c r="X90" s="49" t="str">
        <f t="shared" si="9"/>
        <v>No Programado</v>
      </c>
      <c r="Y90" s="52" t="str">
        <f t="shared" si="10"/>
        <v>No Programado</v>
      </c>
      <c r="Z90" s="95"/>
      <c r="AA90" s="96"/>
      <c r="AB90" s="96"/>
      <c r="AC90" s="97"/>
    </row>
    <row r="91" spans="3:29" ht="43.2" hidden="1" x14ac:dyDescent="0.3">
      <c r="C91" s="86" t="str">
        <f>IF(ISBLANK('[1]5. Pp (3 años)'!C123),"",'[1]5. Pp (3 años)'!C123)</f>
        <v/>
      </c>
      <c r="D91" s="87" t="str">
        <f>IF(ISBLANK('[1]5. Pp (3 años)'!D123),"",'[1]5. Pp (3 años)'!D123)</f>
        <v/>
      </c>
      <c r="E91" s="88" t="str">
        <f>IF(ISBLANK('[1]5. Pp (3 años)'!E123),"",'[1]5. Pp (3 años)'!E123)</f>
        <v/>
      </c>
      <c r="F91" s="88" t="str">
        <f>IF(ISBLANK('[1]5. Pp (3 años)'!F123),"",'[1]5. Pp (3 años)'!F123)</f>
        <v/>
      </c>
      <c r="G91" s="89" t="str">
        <f>IF(ISBLANK('[1]5. Pp (3 años)'!I123),"",'[1]5. Pp (3 años)'!I123)</f>
        <v/>
      </c>
      <c r="H91" s="90" t="str">
        <f>IF(ISBLANK('[1]5. Pp (3 años)'!K123),"",'[1]5. Pp (3 años)'!K123)</f>
        <v/>
      </c>
      <c r="I91" s="78" t="str">
        <f>IF(ISBLANK('[1]9. METAS'!K97),"",'[1]9. METAS'!K97)</f>
        <v/>
      </c>
      <c r="J91" s="79" t="str">
        <f>IF(ISBLANK('[1]9. METAS'!Q97),"",'[1]9. METAS'!Q97)</f>
        <v/>
      </c>
      <c r="K91" s="46" t="str">
        <f>IF(ISBLANK('[1]9. METAS'!R97),"",'[1]9. METAS'!R97)</f>
        <v/>
      </c>
      <c r="L91" s="46" t="str">
        <f>IF(ISBLANK('[1]9. METAS'!S97),"",'[1]9. METAS'!S97)</f>
        <v/>
      </c>
      <c r="M91" s="47" t="str">
        <f>IF(ISBLANK('[1]9. METAS'!T97),"",'[1]9. METAS'!T97)</f>
        <v/>
      </c>
      <c r="N91" s="80"/>
      <c r="O91" s="81"/>
      <c r="P91" s="81"/>
      <c r="Q91" s="82"/>
      <c r="R91" s="48" t="str">
        <f t="shared" si="6"/>
        <v>100%</v>
      </c>
      <c r="S91" s="49" t="str">
        <f t="shared" si="6"/>
        <v>100%</v>
      </c>
      <c r="T91" s="49" t="str">
        <f t="shared" si="6"/>
        <v>100%</v>
      </c>
      <c r="U91" s="50" t="str">
        <f t="shared" si="5"/>
        <v>100%</v>
      </c>
      <c r="V91" s="67" t="str">
        <f t="shared" si="7"/>
        <v>No Programado</v>
      </c>
      <c r="W91" s="49" t="str">
        <f t="shared" si="8"/>
        <v>No Programado</v>
      </c>
      <c r="X91" s="49" t="str">
        <f t="shared" si="9"/>
        <v>No Programado</v>
      </c>
      <c r="Y91" s="52" t="str">
        <f t="shared" si="10"/>
        <v>No Programado</v>
      </c>
      <c r="Z91" s="95"/>
      <c r="AA91" s="96"/>
      <c r="AB91" s="96"/>
      <c r="AC91" s="97"/>
    </row>
    <row r="92" spans="3:29" ht="43.2" hidden="1" x14ac:dyDescent="0.3">
      <c r="C92" s="86" t="str">
        <f>IF(ISBLANK('[1]5. Pp (3 años)'!C124),"",'[1]5. Pp (3 años)'!C124)</f>
        <v/>
      </c>
      <c r="D92" s="87" t="str">
        <f>IF(ISBLANK('[1]5. Pp (3 años)'!D124),"",'[1]5. Pp (3 años)'!D124)</f>
        <v/>
      </c>
      <c r="E92" s="88" t="str">
        <f>IF(ISBLANK('[1]5. Pp (3 años)'!E124),"",'[1]5. Pp (3 años)'!E124)</f>
        <v/>
      </c>
      <c r="F92" s="88" t="str">
        <f>IF(ISBLANK('[1]5. Pp (3 años)'!F124),"",'[1]5. Pp (3 años)'!F124)</f>
        <v/>
      </c>
      <c r="G92" s="89" t="str">
        <f>IF(ISBLANK('[1]5. Pp (3 años)'!I124),"",'[1]5. Pp (3 años)'!I124)</f>
        <v/>
      </c>
      <c r="H92" s="90" t="str">
        <f>IF(ISBLANK('[1]5. Pp (3 años)'!K124),"",'[1]5. Pp (3 años)'!K124)</f>
        <v/>
      </c>
      <c r="I92" s="78" t="str">
        <f>IF(ISBLANK('[1]9. METAS'!K98),"",'[1]9. METAS'!K98)</f>
        <v/>
      </c>
      <c r="J92" s="79" t="str">
        <f>IF(ISBLANK('[1]9. METAS'!Q98),"",'[1]9. METAS'!Q98)</f>
        <v/>
      </c>
      <c r="K92" s="46" t="str">
        <f>IF(ISBLANK('[1]9. METAS'!R98),"",'[1]9. METAS'!R98)</f>
        <v/>
      </c>
      <c r="L92" s="46" t="str">
        <f>IF(ISBLANK('[1]9. METAS'!S98),"",'[1]9. METAS'!S98)</f>
        <v/>
      </c>
      <c r="M92" s="47" t="str">
        <f>IF(ISBLANK('[1]9. METAS'!T98),"",'[1]9. METAS'!T98)</f>
        <v/>
      </c>
      <c r="N92" s="80"/>
      <c r="O92" s="81"/>
      <c r="P92" s="81"/>
      <c r="Q92" s="82"/>
      <c r="R92" s="48" t="str">
        <f t="shared" si="6"/>
        <v>100%</v>
      </c>
      <c r="S92" s="49" t="str">
        <f t="shared" si="6"/>
        <v>100%</v>
      </c>
      <c r="T92" s="49" t="str">
        <f t="shared" si="6"/>
        <v>100%</v>
      </c>
      <c r="U92" s="50" t="str">
        <f t="shared" si="5"/>
        <v>100%</v>
      </c>
      <c r="V92" s="67" t="str">
        <f t="shared" si="7"/>
        <v>No Programado</v>
      </c>
      <c r="W92" s="49" t="str">
        <f t="shared" si="8"/>
        <v>No Programado</v>
      </c>
      <c r="X92" s="49" t="str">
        <f t="shared" si="9"/>
        <v>No Programado</v>
      </c>
      <c r="Y92" s="52" t="str">
        <f t="shared" si="10"/>
        <v>No Programado</v>
      </c>
      <c r="Z92" s="95"/>
      <c r="AA92" s="96"/>
      <c r="AB92" s="96"/>
      <c r="AC92" s="97"/>
    </row>
    <row r="93" spans="3:29" ht="43.2" hidden="1" x14ac:dyDescent="0.3">
      <c r="C93" s="86" t="str">
        <f>IF(ISBLANK('[1]5. Pp (3 años)'!C125),"",'[1]5. Pp (3 años)'!C125)</f>
        <v/>
      </c>
      <c r="D93" s="87" t="str">
        <f>IF(ISBLANK('[1]5. Pp (3 años)'!D125),"",'[1]5. Pp (3 años)'!D125)</f>
        <v/>
      </c>
      <c r="E93" s="88" t="str">
        <f>IF(ISBLANK('[1]5. Pp (3 años)'!E125),"",'[1]5. Pp (3 años)'!E125)</f>
        <v/>
      </c>
      <c r="F93" s="88" t="str">
        <f>IF(ISBLANK('[1]5. Pp (3 años)'!F125),"",'[1]5. Pp (3 años)'!F125)</f>
        <v/>
      </c>
      <c r="G93" s="89" t="str">
        <f>IF(ISBLANK('[1]5. Pp (3 años)'!I125),"",'[1]5. Pp (3 años)'!I125)</f>
        <v/>
      </c>
      <c r="H93" s="90" t="str">
        <f>IF(ISBLANK('[1]5. Pp (3 años)'!K125),"",'[1]5. Pp (3 años)'!K125)</f>
        <v/>
      </c>
      <c r="I93" s="78" t="str">
        <f>IF(ISBLANK('[1]9. METAS'!K99),"",'[1]9. METAS'!K99)</f>
        <v/>
      </c>
      <c r="J93" s="79" t="str">
        <f>IF(ISBLANK('[1]9. METAS'!Q99),"",'[1]9. METAS'!Q99)</f>
        <v/>
      </c>
      <c r="K93" s="46" t="str">
        <f>IF(ISBLANK('[1]9. METAS'!R99),"",'[1]9. METAS'!R99)</f>
        <v/>
      </c>
      <c r="L93" s="46" t="str">
        <f>IF(ISBLANK('[1]9. METAS'!S99),"",'[1]9. METAS'!S99)</f>
        <v/>
      </c>
      <c r="M93" s="47" t="str">
        <f>IF(ISBLANK('[1]9. METAS'!T99),"",'[1]9. METAS'!T99)</f>
        <v/>
      </c>
      <c r="N93" s="80"/>
      <c r="O93" s="81"/>
      <c r="P93" s="81"/>
      <c r="Q93" s="82"/>
      <c r="R93" s="48" t="str">
        <f t="shared" si="6"/>
        <v>100%</v>
      </c>
      <c r="S93" s="49" t="str">
        <f t="shared" si="6"/>
        <v>100%</v>
      </c>
      <c r="T93" s="49" t="str">
        <f t="shared" si="6"/>
        <v>100%</v>
      </c>
      <c r="U93" s="50" t="str">
        <f t="shared" si="5"/>
        <v>100%</v>
      </c>
      <c r="V93" s="67" t="str">
        <f t="shared" si="7"/>
        <v>No Programado</v>
      </c>
      <c r="W93" s="49" t="str">
        <f t="shared" si="8"/>
        <v>No Programado</v>
      </c>
      <c r="X93" s="49" t="str">
        <f t="shared" si="9"/>
        <v>No Programado</v>
      </c>
      <c r="Y93" s="52" t="str">
        <f t="shared" si="10"/>
        <v>No Programado</v>
      </c>
      <c r="Z93" s="95"/>
      <c r="AA93" s="96"/>
      <c r="AB93" s="96"/>
      <c r="AC93" s="97"/>
    </row>
    <row r="94" spans="3:29" ht="43.2" hidden="1" x14ac:dyDescent="0.3">
      <c r="C94" s="73" t="str">
        <f>IF(ISBLANK('[1]5. Pp (3 años)'!C126),"",'[1]5. Pp (3 años)'!C126)</f>
        <v/>
      </c>
      <c r="D94" s="74" t="str">
        <f>IF(ISBLANK('[1]5. Pp (3 años)'!D126),"",'[1]5. Pp (3 años)'!D126)</f>
        <v/>
      </c>
      <c r="E94" s="75" t="str">
        <f>IF(ISBLANK('[1]5. Pp (3 años)'!E126),"",'[1]5. Pp (3 años)'!E126)</f>
        <v/>
      </c>
      <c r="F94" s="75" t="str">
        <f>IF(ISBLANK('[1]5. Pp (3 años)'!F126),"",'[1]5. Pp (3 años)'!F126)</f>
        <v/>
      </c>
      <c r="G94" s="76" t="str">
        <f>IF(ISBLANK('[1]5. Pp (3 años)'!I126),"",'[1]5. Pp (3 años)'!I126)</f>
        <v/>
      </c>
      <c r="H94" s="77" t="str">
        <f>IF(ISBLANK('[1]5. Pp (3 años)'!K126),"",'[1]5. Pp (3 años)'!K126)</f>
        <v/>
      </c>
      <c r="I94" s="78" t="str">
        <f>IF(ISBLANK('[1]9. METAS'!K100),"",'[1]9. METAS'!K100)</f>
        <v/>
      </c>
      <c r="J94" s="79" t="str">
        <f>IF(ISBLANK('[1]9. METAS'!Q100),"",'[1]9. METAS'!Q100)</f>
        <v/>
      </c>
      <c r="K94" s="46" t="str">
        <f>IF(ISBLANK('[1]9. METAS'!R100),"",'[1]9. METAS'!R100)</f>
        <v/>
      </c>
      <c r="L94" s="46" t="str">
        <f>IF(ISBLANK('[1]9. METAS'!S100),"",'[1]9. METAS'!S100)</f>
        <v/>
      </c>
      <c r="M94" s="47" t="str">
        <f>IF(ISBLANK('[1]9. METAS'!T100),"",'[1]9. METAS'!T100)</f>
        <v/>
      </c>
      <c r="N94" s="80"/>
      <c r="O94" s="81"/>
      <c r="P94" s="81"/>
      <c r="Q94" s="82"/>
      <c r="R94" s="48" t="str">
        <f t="shared" si="6"/>
        <v>100%</v>
      </c>
      <c r="S94" s="49" t="str">
        <f t="shared" si="6"/>
        <v>100%</v>
      </c>
      <c r="T94" s="49" t="str">
        <f t="shared" si="6"/>
        <v>100%</v>
      </c>
      <c r="U94" s="50" t="str">
        <f t="shared" si="5"/>
        <v>100%</v>
      </c>
      <c r="V94" s="67" t="str">
        <f t="shared" si="7"/>
        <v>No Programado</v>
      </c>
      <c r="W94" s="49" t="str">
        <f t="shared" si="8"/>
        <v>No Programado</v>
      </c>
      <c r="X94" s="49" t="str">
        <f t="shared" si="9"/>
        <v>No Programado</v>
      </c>
      <c r="Y94" s="52" t="str">
        <f t="shared" si="10"/>
        <v>No Programado</v>
      </c>
      <c r="Z94" s="95"/>
      <c r="AA94" s="96"/>
      <c r="AB94" s="96"/>
      <c r="AC94" s="97"/>
    </row>
    <row r="95" spans="3:29" ht="43.2" hidden="1" x14ac:dyDescent="0.3">
      <c r="C95" s="86" t="str">
        <f>IF(ISBLANK('[1]5. Pp (3 años)'!C127),"",'[1]5. Pp (3 años)'!C127)</f>
        <v/>
      </c>
      <c r="D95" s="87" t="str">
        <f>IF(ISBLANK('[1]5. Pp (3 años)'!D127),"",'[1]5. Pp (3 años)'!D127)</f>
        <v/>
      </c>
      <c r="E95" s="88" t="str">
        <f>IF(ISBLANK('[1]5. Pp (3 años)'!E127),"",'[1]5. Pp (3 años)'!E127)</f>
        <v/>
      </c>
      <c r="F95" s="88" t="str">
        <f>IF(ISBLANK('[1]5. Pp (3 años)'!F127),"",'[1]5. Pp (3 años)'!F127)</f>
        <v/>
      </c>
      <c r="G95" s="89" t="str">
        <f>IF(ISBLANK('[1]5. Pp (3 años)'!I127),"",'[1]5. Pp (3 años)'!I127)</f>
        <v/>
      </c>
      <c r="H95" s="90" t="str">
        <f>IF(ISBLANK('[1]5. Pp (3 años)'!K127),"",'[1]5. Pp (3 años)'!K127)</f>
        <v/>
      </c>
      <c r="I95" s="78" t="str">
        <f>IF(ISBLANK('[1]9. METAS'!K101),"",'[1]9. METAS'!K101)</f>
        <v/>
      </c>
      <c r="J95" s="79" t="str">
        <f>IF(ISBLANK('[1]9. METAS'!Q101),"",'[1]9. METAS'!Q101)</f>
        <v/>
      </c>
      <c r="K95" s="46" t="str">
        <f>IF(ISBLANK('[1]9. METAS'!R101),"",'[1]9. METAS'!R101)</f>
        <v/>
      </c>
      <c r="L95" s="46" t="str">
        <f>IF(ISBLANK('[1]9. METAS'!S101),"",'[1]9. METAS'!S101)</f>
        <v/>
      </c>
      <c r="M95" s="47" t="str">
        <f>IF(ISBLANK('[1]9. METAS'!T101),"",'[1]9. METAS'!T101)</f>
        <v/>
      </c>
      <c r="N95" s="80"/>
      <c r="O95" s="81"/>
      <c r="P95" s="81"/>
      <c r="Q95" s="82"/>
      <c r="R95" s="48" t="str">
        <f t="shared" si="6"/>
        <v>100%</v>
      </c>
      <c r="S95" s="49" t="str">
        <f t="shared" si="6"/>
        <v>100%</v>
      </c>
      <c r="T95" s="49" t="str">
        <f t="shared" si="6"/>
        <v>100%</v>
      </c>
      <c r="U95" s="50" t="str">
        <f t="shared" si="5"/>
        <v>100%</v>
      </c>
      <c r="V95" s="67" t="str">
        <f t="shared" si="7"/>
        <v>No Programado</v>
      </c>
      <c r="W95" s="49" t="str">
        <f t="shared" si="8"/>
        <v>No Programado</v>
      </c>
      <c r="X95" s="49" t="str">
        <f t="shared" si="9"/>
        <v>No Programado</v>
      </c>
      <c r="Y95" s="52" t="str">
        <f t="shared" si="10"/>
        <v>No Programado</v>
      </c>
      <c r="Z95" s="95"/>
      <c r="AA95" s="96"/>
      <c r="AB95" s="96"/>
      <c r="AC95" s="97"/>
    </row>
    <row r="96" spans="3:29" ht="43.2" hidden="1" x14ac:dyDescent="0.3">
      <c r="C96" s="86" t="str">
        <f>IF(ISBLANK('[1]5. Pp (3 años)'!C128),"",'[1]5. Pp (3 años)'!C128)</f>
        <v/>
      </c>
      <c r="D96" s="87" t="str">
        <f>IF(ISBLANK('[1]5. Pp (3 años)'!D128),"",'[1]5. Pp (3 años)'!D128)</f>
        <v/>
      </c>
      <c r="E96" s="88" t="str">
        <f>IF(ISBLANK('[1]5. Pp (3 años)'!E128),"",'[1]5. Pp (3 años)'!E128)</f>
        <v/>
      </c>
      <c r="F96" s="88" t="str">
        <f>IF(ISBLANK('[1]5. Pp (3 años)'!F128),"",'[1]5. Pp (3 años)'!F128)</f>
        <v/>
      </c>
      <c r="G96" s="89" t="str">
        <f>IF(ISBLANK('[1]5. Pp (3 años)'!I128),"",'[1]5. Pp (3 años)'!I128)</f>
        <v/>
      </c>
      <c r="H96" s="90" t="str">
        <f>IF(ISBLANK('[1]5. Pp (3 años)'!K128),"",'[1]5. Pp (3 años)'!K128)</f>
        <v/>
      </c>
      <c r="I96" s="78" t="str">
        <f>IF(ISBLANK('[1]9. METAS'!K102),"",'[1]9. METAS'!K102)</f>
        <v/>
      </c>
      <c r="J96" s="79" t="str">
        <f>IF(ISBLANK('[1]9. METAS'!Q102),"",'[1]9. METAS'!Q102)</f>
        <v/>
      </c>
      <c r="K96" s="46" t="str">
        <f>IF(ISBLANK('[1]9. METAS'!R102),"",'[1]9. METAS'!R102)</f>
        <v/>
      </c>
      <c r="L96" s="46" t="str">
        <f>IF(ISBLANK('[1]9. METAS'!S102),"",'[1]9. METAS'!S102)</f>
        <v/>
      </c>
      <c r="M96" s="47" t="str">
        <f>IF(ISBLANK('[1]9. METAS'!T102),"",'[1]9. METAS'!T102)</f>
        <v/>
      </c>
      <c r="N96" s="80"/>
      <c r="O96" s="81"/>
      <c r="P96" s="81"/>
      <c r="Q96" s="82"/>
      <c r="R96" s="48" t="str">
        <f t="shared" si="6"/>
        <v>100%</v>
      </c>
      <c r="S96" s="49" t="str">
        <f t="shared" si="6"/>
        <v>100%</v>
      </c>
      <c r="T96" s="49" t="str">
        <f t="shared" si="6"/>
        <v>100%</v>
      </c>
      <c r="U96" s="50" t="str">
        <f t="shared" si="5"/>
        <v>100%</v>
      </c>
      <c r="V96" s="67" t="str">
        <f t="shared" si="7"/>
        <v>No Programado</v>
      </c>
      <c r="W96" s="49" t="str">
        <f t="shared" si="8"/>
        <v>No Programado</v>
      </c>
      <c r="X96" s="49" t="str">
        <f t="shared" si="9"/>
        <v>No Programado</v>
      </c>
      <c r="Y96" s="52" t="str">
        <f t="shared" si="10"/>
        <v>No Programado</v>
      </c>
      <c r="Z96" s="95"/>
      <c r="AA96" s="96"/>
      <c r="AB96" s="96"/>
      <c r="AC96" s="97"/>
    </row>
    <row r="97" spans="3:29" ht="43.2" hidden="1" x14ac:dyDescent="0.3">
      <c r="C97" s="86" t="str">
        <f>IF(ISBLANK('[1]5. Pp (3 años)'!C129),"",'[1]5. Pp (3 años)'!C129)</f>
        <v/>
      </c>
      <c r="D97" s="87" t="str">
        <f>IF(ISBLANK('[1]5. Pp (3 años)'!D129),"",'[1]5. Pp (3 años)'!D129)</f>
        <v/>
      </c>
      <c r="E97" s="88" t="str">
        <f>IF(ISBLANK('[1]5. Pp (3 años)'!E129),"",'[1]5. Pp (3 años)'!E129)</f>
        <v/>
      </c>
      <c r="F97" s="88" t="str">
        <f>IF(ISBLANK('[1]5. Pp (3 años)'!F129),"",'[1]5. Pp (3 años)'!F129)</f>
        <v/>
      </c>
      <c r="G97" s="89" t="str">
        <f>IF(ISBLANK('[1]5. Pp (3 años)'!I129),"",'[1]5. Pp (3 años)'!I129)</f>
        <v/>
      </c>
      <c r="H97" s="90" t="str">
        <f>IF(ISBLANK('[1]5. Pp (3 años)'!K129),"",'[1]5. Pp (3 años)'!K129)</f>
        <v/>
      </c>
      <c r="I97" s="78" t="str">
        <f>IF(ISBLANK('[1]9. METAS'!K103),"",'[1]9. METAS'!K103)</f>
        <v/>
      </c>
      <c r="J97" s="79" t="str">
        <f>IF(ISBLANK('[1]9. METAS'!Q103),"",'[1]9. METAS'!Q103)</f>
        <v/>
      </c>
      <c r="K97" s="46" t="str">
        <f>IF(ISBLANK('[1]9. METAS'!R103),"",'[1]9. METAS'!R103)</f>
        <v/>
      </c>
      <c r="L97" s="46" t="str">
        <f>IF(ISBLANK('[1]9. METAS'!S103),"",'[1]9. METAS'!S103)</f>
        <v/>
      </c>
      <c r="M97" s="47" t="str">
        <f>IF(ISBLANK('[1]9. METAS'!T103),"",'[1]9. METAS'!T103)</f>
        <v/>
      </c>
      <c r="N97" s="80"/>
      <c r="O97" s="81"/>
      <c r="P97" s="81"/>
      <c r="Q97" s="82"/>
      <c r="R97" s="48" t="str">
        <f t="shared" si="6"/>
        <v>100%</v>
      </c>
      <c r="S97" s="49" t="str">
        <f t="shared" si="6"/>
        <v>100%</v>
      </c>
      <c r="T97" s="49" t="str">
        <f t="shared" si="6"/>
        <v>100%</v>
      </c>
      <c r="U97" s="50" t="str">
        <f t="shared" si="5"/>
        <v>100%</v>
      </c>
      <c r="V97" s="67" t="str">
        <f t="shared" si="7"/>
        <v>No Programado</v>
      </c>
      <c r="W97" s="49" t="str">
        <f t="shared" si="8"/>
        <v>No Programado</v>
      </c>
      <c r="X97" s="49" t="str">
        <f t="shared" si="9"/>
        <v>No Programado</v>
      </c>
      <c r="Y97" s="52" t="str">
        <f t="shared" si="10"/>
        <v>No Programado</v>
      </c>
      <c r="Z97" s="95"/>
      <c r="AA97" s="96"/>
      <c r="AB97" s="96"/>
      <c r="AC97" s="97"/>
    </row>
    <row r="98" spans="3:29" ht="43.2" hidden="1" x14ac:dyDescent="0.3">
      <c r="C98" s="86" t="str">
        <f>IF(ISBLANK('[1]5. Pp (3 años)'!C130),"",'[1]5. Pp (3 años)'!C130)</f>
        <v/>
      </c>
      <c r="D98" s="87" t="str">
        <f>IF(ISBLANK('[1]5. Pp (3 años)'!D130),"",'[1]5. Pp (3 años)'!D130)</f>
        <v/>
      </c>
      <c r="E98" s="88" t="str">
        <f>IF(ISBLANK('[1]5. Pp (3 años)'!E130),"",'[1]5. Pp (3 años)'!E130)</f>
        <v/>
      </c>
      <c r="F98" s="88" t="str">
        <f>IF(ISBLANK('[1]5. Pp (3 años)'!F130),"",'[1]5. Pp (3 años)'!F130)</f>
        <v/>
      </c>
      <c r="G98" s="89" t="str">
        <f>IF(ISBLANK('[1]5. Pp (3 años)'!I130),"",'[1]5. Pp (3 años)'!I130)</f>
        <v/>
      </c>
      <c r="H98" s="90" t="str">
        <f>IF(ISBLANK('[1]5. Pp (3 años)'!K130),"",'[1]5. Pp (3 años)'!K130)</f>
        <v/>
      </c>
      <c r="I98" s="78" t="str">
        <f>IF(ISBLANK('[1]9. METAS'!K104),"",'[1]9. METAS'!K104)</f>
        <v/>
      </c>
      <c r="J98" s="79" t="str">
        <f>IF(ISBLANK('[1]9. METAS'!Q104),"",'[1]9. METAS'!Q104)</f>
        <v/>
      </c>
      <c r="K98" s="46" t="str">
        <f>IF(ISBLANK('[1]9. METAS'!R104),"",'[1]9. METAS'!R104)</f>
        <v/>
      </c>
      <c r="L98" s="46" t="str">
        <f>IF(ISBLANK('[1]9. METAS'!S104),"",'[1]9. METAS'!S104)</f>
        <v/>
      </c>
      <c r="M98" s="47" t="str">
        <f>IF(ISBLANK('[1]9. METAS'!T104),"",'[1]9. METAS'!T104)</f>
        <v/>
      </c>
      <c r="N98" s="80"/>
      <c r="O98" s="81"/>
      <c r="P98" s="81"/>
      <c r="Q98" s="82"/>
      <c r="R98" s="48" t="str">
        <f t="shared" si="6"/>
        <v>100%</v>
      </c>
      <c r="S98" s="49" t="str">
        <f t="shared" si="6"/>
        <v>100%</v>
      </c>
      <c r="T98" s="49" t="str">
        <f t="shared" si="6"/>
        <v>100%</v>
      </c>
      <c r="U98" s="50" t="str">
        <f t="shared" si="5"/>
        <v>100%</v>
      </c>
      <c r="V98" s="67" t="str">
        <f t="shared" si="7"/>
        <v>No Programado</v>
      </c>
      <c r="W98" s="49" t="str">
        <f t="shared" si="8"/>
        <v>No Programado</v>
      </c>
      <c r="X98" s="49" t="str">
        <f t="shared" si="9"/>
        <v>No Programado</v>
      </c>
      <c r="Y98" s="52" t="str">
        <f t="shared" si="10"/>
        <v>No Programado</v>
      </c>
      <c r="Z98" s="95"/>
      <c r="AA98" s="96"/>
      <c r="AB98" s="96"/>
      <c r="AC98" s="97"/>
    </row>
    <row r="99" spans="3:29" ht="43.2" hidden="1" x14ac:dyDescent="0.3">
      <c r="C99" s="86" t="str">
        <f>IF(ISBLANK('[1]5. Pp (3 años)'!C131),"",'[1]5. Pp (3 años)'!C131)</f>
        <v/>
      </c>
      <c r="D99" s="87" t="str">
        <f>IF(ISBLANK('[1]5. Pp (3 años)'!D131),"",'[1]5. Pp (3 años)'!D131)</f>
        <v/>
      </c>
      <c r="E99" s="88" t="str">
        <f>IF(ISBLANK('[1]5. Pp (3 años)'!E131),"",'[1]5. Pp (3 años)'!E131)</f>
        <v/>
      </c>
      <c r="F99" s="88" t="str">
        <f>IF(ISBLANK('[1]5. Pp (3 años)'!F131),"",'[1]5. Pp (3 años)'!F131)</f>
        <v/>
      </c>
      <c r="G99" s="89" t="str">
        <f>IF(ISBLANK('[1]5. Pp (3 años)'!I131),"",'[1]5. Pp (3 años)'!I131)</f>
        <v/>
      </c>
      <c r="H99" s="90" t="str">
        <f>IF(ISBLANK('[1]5. Pp (3 años)'!K131),"",'[1]5. Pp (3 años)'!K131)</f>
        <v/>
      </c>
      <c r="I99" s="78" t="str">
        <f>IF(ISBLANK('[1]9. METAS'!K105),"",'[1]9. METAS'!K105)</f>
        <v/>
      </c>
      <c r="J99" s="79" t="str">
        <f>IF(ISBLANK('[1]9. METAS'!Q105),"",'[1]9. METAS'!Q105)</f>
        <v/>
      </c>
      <c r="K99" s="46" t="str">
        <f>IF(ISBLANK('[1]9. METAS'!R105),"",'[1]9. METAS'!R105)</f>
        <v/>
      </c>
      <c r="L99" s="46" t="str">
        <f>IF(ISBLANK('[1]9. METAS'!S105),"",'[1]9. METAS'!S105)</f>
        <v/>
      </c>
      <c r="M99" s="47" t="str">
        <f>IF(ISBLANK('[1]9. METAS'!T105),"",'[1]9. METAS'!T105)</f>
        <v/>
      </c>
      <c r="N99" s="80"/>
      <c r="O99" s="81"/>
      <c r="P99" s="81"/>
      <c r="Q99" s="82"/>
      <c r="R99" s="48" t="str">
        <f t="shared" si="6"/>
        <v>100%</v>
      </c>
      <c r="S99" s="49" t="str">
        <f t="shared" si="6"/>
        <v>100%</v>
      </c>
      <c r="T99" s="49" t="str">
        <f t="shared" si="6"/>
        <v>100%</v>
      </c>
      <c r="U99" s="50" t="str">
        <f t="shared" si="5"/>
        <v>100%</v>
      </c>
      <c r="V99" s="67" t="str">
        <f t="shared" si="7"/>
        <v>No Programado</v>
      </c>
      <c r="W99" s="49" t="str">
        <f t="shared" si="8"/>
        <v>No Programado</v>
      </c>
      <c r="X99" s="49" t="str">
        <f t="shared" si="9"/>
        <v>No Programado</v>
      </c>
      <c r="Y99" s="52" t="str">
        <f t="shared" si="10"/>
        <v>No Programado</v>
      </c>
      <c r="Z99" s="95"/>
      <c r="AA99" s="96"/>
      <c r="AB99" s="96"/>
      <c r="AC99" s="97"/>
    </row>
    <row r="100" spans="3:29" ht="43.2" hidden="1" x14ac:dyDescent="0.3">
      <c r="C100" s="73" t="str">
        <f>IF(ISBLANK('[1]5. Pp (3 años)'!C132),"",'[1]5. Pp (3 años)'!C132)</f>
        <v/>
      </c>
      <c r="D100" s="74" t="str">
        <f>IF(ISBLANK('[1]5. Pp (3 años)'!D132),"",'[1]5. Pp (3 años)'!D132)</f>
        <v/>
      </c>
      <c r="E100" s="75" t="str">
        <f>IF(ISBLANK('[1]5. Pp (3 años)'!E132),"",'[1]5. Pp (3 años)'!E132)</f>
        <v/>
      </c>
      <c r="F100" s="75" t="str">
        <f>IF(ISBLANK('[1]5. Pp (3 años)'!F132),"",'[1]5. Pp (3 años)'!F132)</f>
        <v/>
      </c>
      <c r="G100" s="76" t="str">
        <f>IF(ISBLANK('[1]5. Pp (3 años)'!I132),"",'[1]5. Pp (3 años)'!I132)</f>
        <v/>
      </c>
      <c r="H100" s="77" t="str">
        <f>IF(ISBLANK('[1]5. Pp (3 años)'!K132),"",'[1]5. Pp (3 años)'!K132)</f>
        <v/>
      </c>
      <c r="I100" s="78" t="str">
        <f>IF(ISBLANK('[1]9. METAS'!K106),"",'[1]9. METAS'!K106)</f>
        <v/>
      </c>
      <c r="J100" s="79" t="str">
        <f>IF(ISBLANK('[1]9. METAS'!Q106),"",'[1]9. METAS'!Q106)</f>
        <v/>
      </c>
      <c r="K100" s="46" t="str">
        <f>IF(ISBLANK('[1]9. METAS'!R106),"",'[1]9. METAS'!R106)</f>
        <v/>
      </c>
      <c r="L100" s="46" t="str">
        <f>IF(ISBLANK('[1]9. METAS'!S106),"",'[1]9. METAS'!S106)</f>
        <v/>
      </c>
      <c r="M100" s="47" t="str">
        <f>IF(ISBLANK('[1]9. METAS'!T106),"",'[1]9. METAS'!T106)</f>
        <v/>
      </c>
      <c r="N100" s="80"/>
      <c r="O100" s="81"/>
      <c r="P100" s="81"/>
      <c r="Q100" s="82"/>
      <c r="R100" s="48" t="str">
        <f t="shared" si="6"/>
        <v>100%</v>
      </c>
      <c r="S100" s="49" t="str">
        <f t="shared" si="6"/>
        <v>100%</v>
      </c>
      <c r="T100" s="49" t="str">
        <f t="shared" si="6"/>
        <v>100%</v>
      </c>
      <c r="U100" s="50" t="str">
        <f t="shared" si="5"/>
        <v>100%</v>
      </c>
      <c r="V100" s="67" t="str">
        <f t="shared" si="7"/>
        <v>No Programado</v>
      </c>
      <c r="W100" s="49" t="str">
        <f t="shared" si="8"/>
        <v>No Programado</v>
      </c>
      <c r="X100" s="49" t="str">
        <f t="shared" si="9"/>
        <v>No Programado</v>
      </c>
      <c r="Y100" s="52" t="str">
        <f t="shared" si="10"/>
        <v>No Programado</v>
      </c>
      <c r="Z100" s="95"/>
      <c r="AA100" s="96"/>
      <c r="AB100" s="96"/>
      <c r="AC100" s="97"/>
    </row>
    <row r="101" spans="3:29" ht="43.2" hidden="1" x14ac:dyDescent="0.3">
      <c r="C101" s="86" t="str">
        <f>IF(ISBLANK('[1]5. Pp (3 años)'!C133),"",'[1]5. Pp (3 años)'!C133)</f>
        <v/>
      </c>
      <c r="D101" s="87" t="str">
        <f>IF(ISBLANK('[1]5. Pp (3 años)'!D133),"",'[1]5. Pp (3 años)'!D133)</f>
        <v/>
      </c>
      <c r="E101" s="88" t="str">
        <f>IF(ISBLANK('[1]5. Pp (3 años)'!E133),"",'[1]5. Pp (3 años)'!E133)</f>
        <v/>
      </c>
      <c r="F101" s="88" t="str">
        <f>IF(ISBLANK('[1]5. Pp (3 años)'!F133),"",'[1]5. Pp (3 años)'!F133)</f>
        <v/>
      </c>
      <c r="G101" s="89" t="str">
        <f>IF(ISBLANK('[1]5. Pp (3 años)'!I133),"",'[1]5. Pp (3 años)'!I133)</f>
        <v/>
      </c>
      <c r="H101" s="90" t="str">
        <f>IF(ISBLANK('[1]5. Pp (3 años)'!K133),"",'[1]5. Pp (3 años)'!K133)</f>
        <v/>
      </c>
      <c r="I101" s="78" t="str">
        <f>IF(ISBLANK('[1]9. METAS'!K107),"",'[1]9. METAS'!K107)</f>
        <v/>
      </c>
      <c r="J101" s="79" t="str">
        <f>IF(ISBLANK('[1]9. METAS'!Q107),"",'[1]9. METAS'!Q107)</f>
        <v/>
      </c>
      <c r="K101" s="46" t="str">
        <f>IF(ISBLANK('[1]9. METAS'!R107),"",'[1]9. METAS'!R107)</f>
        <v/>
      </c>
      <c r="L101" s="46" t="str">
        <f>IF(ISBLANK('[1]9. METAS'!S107),"",'[1]9. METAS'!S107)</f>
        <v/>
      </c>
      <c r="M101" s="47" t="str">
        <f>IF(ISBLANK('[1]9. METAS'!T107),"",'[1]9. METAS'!T107)</f>
        <v/>
      </c>
      <c r="N101" s="80"/>
      <c r="O101" s="81"/>
      <c r="P101" s="81"/>
      <c r="Q101" s="82"/>
      <c r="R101" s="48" t="str">
        <f t="shared" si="6"/>
        <v>100%</v>
      </c>
      <c r="S101" s="49" t="str">
        <f t="shared" si="6"/>
        <v>100%</v>
      </c>
      <c r="T101" s="49" t="str">
        <f t="shared" si="6"/>
        <v>100%</v>
      </c>
      <c r="U101" s="50" t="str">
        <f t="shared" si="5"/>
        <v>100%</v>
      </c>
      <c r="V101" s="67" t="str">
        <f t="shared" si="7"/>
        <v>No Programado</v>
      </c>
      <c r="W101" s="49" t="str">
        <f t="shared" si="8"/>
        <v>No Programado</v>
      </c>
      <c r="X101" s="49" t="str">
        <f t="shared" si="9"/>
        <v>No Programado</v>
      </c>
      <c r="Y101" s="52" t="str">
        <f t="shared" si="10"/>
        <v>No Programado</v>
      </c>
      <c r="Z101" s="95"/>
      <c r="AA101" s="96"/>
      <c r="AB101" s="96"/>
      <c r="AC101" s="97"/>
    </row>
    <row r="102" spans="3:29" ht="43.2" hidden="1" x14ac:dyDescent="0.3">
      <c r="C102" s="86" t="str">
        <f>IF(ISBLANK('[1]5. Pp (3 años)'!C134),"",'[1]5. Pp (3 años)'!C134)</f>
        <v/>
      </c>
      <c r="D102" s="87" t="str">
        <f>IF(ISBLANK('[1]5. Pp (3 años)'!D134),"",'[1]5. Pp (3 años)'!D134)</f>
        <v/>
      </c>
      <c r="E102" s="88" t="str">
        <f>IF(ISBLANK('[1]5. Pp (3 años)'!E134),"",'[1]5. Pp (3 años)'!E134)</f>
        <v/>
      </c>
      <c r="F102" s="88" t="str">
        <f>IF(ISBLANK('[1]5. Pp (3 años)'!F134),"",'[1]5. Pp (3 años)'!F134)</f>
        <v/>
      </c>
      <c r="G102" s="89" t="str">
        <f>IF(ISBLANK('[1]5. Pp (3 años)'!I134),"",'[1]5. Pp (3 años)'!I134)</f>
        <v/>
      </c>
      <c r="H102" s="90" t="str">
        <f>IF(ISBLANK('[1]5. Pp (3 años)'!K134),"",'[1]5. Pp (3 años)'!K134)</f>
        <v/>
      </c>
      <c r="I102" s="78" t="str">
        <f>IF(ISBLANK('[1]9. METAS'!K108),"",'[1]9. METAS'!K108)</f>
        <v/>
      </c>
      <c r="J102" s="79" t="str">
        <f>IF(ISBLANK('[1]9. METAS'!Q108),"",'[1]9. METAS'!Q108)</f>
        <v/>
      </c>
      <c r="K102" s="46" t="str">
        <f>IF(ISBLANK('[1]9. METAS'!R108),"",'[1]9. METAS'!R108)</f>
        <v/>
      </c>
      <c r="L102" s="46" t="str">
        <f>IF(ISBLANK('[1]9. METAS'!S108),"",'[1]9. METAS'!S108)</f>
        <v/>
      </c>
      <c r="M102" s="47" t="str">
        <f>IF(ISBLANK('[1]9. METAS'!T108),"",'[1]9. METAS'!T108)</f>
        <v/>
      </c>
      <c r="N102" s="80"/>
      <c r="O102" s="81"/>
      <c r="P102" s="81"/>
      <c r="Q102" s="82"/>
      <c r="R102" s="48" t="str">
        <f t="shared" si="6"/>
        <v>100%</v>
      </c>
      <c r="S102" s="49" t="str">
        <f t="shared" si="6"/>
        <v>100%</v>
      </c>
      <c r="T102" s="49" t="str">
        <f t="shared" si="6"/>
        <v>100%</v>
      </c>
      <c r="U102" s="50" t="str">
        <f t="shared" si="5"/>
        <v>100%</v>
      </c>
      <c r="V102" s="67" t="str">
        <f t="shared" si="7"/>
        <v>No Programado</v>
      </c>
      <c r="W102" s="49" t="str">
        <f t="shared" si="8"/>
        <v>No Programado</v>
      </c>
      <c r="X102" s="49" t="str">
        <f t="shared" si="9"/>
        <v>No Programado</v>
      </c>
      <c r="Y102" s="52" t="str">
        <f t="shared" si="10"/>
        <v>No Programado</v>
      </c>
      <c r="Z102" s="95"/>
      <c r="AA102" s="96"/>
      <c r="AB102" s="96"/>
      <c r="AC102" s="97"/>
    </row>
    <row r="103" spans="3:29" ht="43.2" hidden="1" x14ac:dyDescent="0.3">
      <c r="C103" s="86" t="str">
        <f>IF(ISBLANK('[1]5. Pp (3 años)'!C135),"",'[1]5. Pp (3 años)'!C135)</f>
        <v/>
      </c>
      <c r="D103" s="87" t="str">
        <f>IF(ISBLANK('[1]5. Pp (3 años)'!D135),"",'[1]5. Pp (3 años)'!D135)</f>
        <v/>
      </c>
      <c r="E103" s="88" t="str">
        <f>IF(ISBLANK('[1]5. Pp (3 años)'!E135),"",'[1]5. Pp (3 años)'!E135)</f>
        <v/>
      </c>
      <c r="F103" s="88" t="str">
        <f>IF(ISBLANK('[1]5. Pp (3 años)'!F135),"",'[1]5. Pp (3 años)'!F135)</f>
        <v/>
      </c>
      <c r="G103" s="89" t="str">
        <f>IF(ISBLANK('[1]5. Pp (3 años)'!I135),"",'[1]5. Pp (3 años)'!I135)</f>
        <v/>
      </c>
      <c r="H103" s="90" t="str">
        <f>IF(ISBLANK('[1]5. Pp (3 años)'!K135),"",'[1]5. Pp (3 años)'!K135)</f>
        <v/>
      </c>
      <c r="I103" s="78" t="str">
        <f>IF(ISBLANK('[1]9. METAS'!K109),"",'[1]9. METAS'!K109)</f>
        <v/>
      </c>
      <c r="J103" s="79" t="str">
        <f>IF(ISBLANK('[1]9. METAS'!Q109),"",'[1]9. METAS'!Q109)</f>
        <v/>
      </c>
      <c r="K103" s="46" t="str">
        <f>IF(ISBLANK('[1]9. METAS'!R109),"",'[1]9. METAS'!R109)</f>
        <v/>
      </c>
      <c r="L103" s="46" t="str">
        <f>IF(ISBLANK('[1]9. METAS'!S109),"",'[1]9. METAS'!S109)</f>
        <v/>
      </c>
      <c r="M103" s="47" t="str">
        <f>IF(ISBLANK('[1]9. METAS'!T109),"",'[1]9. METAS'!T109)</f>
        <v/>
      </c>
      <c r="N103" s="80"/>
      <c r="O103" s="81"/>
      <c r="P103" s="81"/>
      <c r="Q103" s="82"/>
      <c r="R103" s="48" t="str">
        <f t="shared" si="6"/>
        <v>100%</v>
      </c>
      <c r="S103" s="49" t="str">
        <f t="shared" si="6"/>
        <v>100%</v>
      </c>
      <c r="T103" s="49" t="str">
        <f t="shared" si="6"/>
        <v>100%</v>
      </c>
      <c r="U103" s="50" t="str">
        <f t="shared" si="5"/>
        <v>100%</v>
      </c>
      <c r="V103" s="67" t="str">
        <f t="shared" si="7"/>
        <v>No Programado</v>
      </c>
      <c r="W103" s="49" t="str">
        <f t="shared" si="8"/>
        <v>No Programado</v>
      </c>
      <c r="X103" s="49" t="str">
        <f t="shared" si="9"/>
        <v>No Programado</v>
      </c>
      <c r="Y103" s="52" t="str">
        <f t="shared" si="10"/>
        <v>No Programado</v>
      </c>
      <c r="Z103" s="95"/>
      <c r="AA103" s="96"/>
      <c r="AB103" s="96"/>
      <c r="AC103" s="97"/>
    </row>
    <row r="104" spans="3:29" ht="43.2" hidden="1" x14ac:dyDescent="0.3">
      <c r="C104" s="86" t="str">
        <f>IF(ISBLANK('[1]5. Pp (3 años)'!C136),"",'[1]5. Pp (3 años)'!C136)</f>
        <v/>
      </c>
      <c r="D104" s="87" t="str">
        <f>IF(ISBLANK('[1]5. Pp (3 años)'!D136),"",'[1]5. Pp (3 años)'!D136)</f>
        <v/>
      </c>
      <c r="E104" s="88" t="str">
        <f>IF(ISBLANK('[1]5. Pp (3 años)'!E136),"",'[1]5. Pp (3 años)'!E136)</f>
        <v/>
      </c>
      <c r="F104" s="88" t="str">
        <f>IF(ISBLANK('[1]5. Pp (3 años)'!F136),"",'[1]5. Pp (3 años)'!F136)</f>
        <v/>
      </c>
      <c r="G104" s="89" t="str">
        <f>IF(ISBLANK('[1]5. Pp (3 años)'!I136),"",'[1]5. Pp (3 años)'!I136)</f>
        <v/>
      </c>
      <c r="H104" s="90" t="str">
        <f>IF(ISBLANK('[1]5. Pp (3 años)'!K136),"",'[1]5. Pp (3 años)'!K136)</f>
        <v/>
      </c>
      <c r="I104" s="78" t="str">
        <f>IF(ISBLANK('[1]9. METAS'!K110),"",'[1]9. METAS'!K110)</f>
        <v/>
      </c>
      <c r="J104" s="79" t="str">
        <f>IF(ISBLANK('[1]9. METAS'!Q110),"",'[1]9. METAS'!Q110)</f>
        <v/>
      </c>
      <c r="K104" s="46" t="str">
        <f>IF(ISBLANK('[1]9. METAS'!R110),"",'[1]9. METAS'!R110)</f>
        <v/>
      </c>
      <c r="L104" s="46" t="str">
        <f>IF(ISBLANK('[1]9. METAS'!S110),"",'[1]9. METAS'!S110)</f>
        <v/>
      </c>
      <c r="M104" s="47" t="str">
        <f>IF(ISBLANK('[1]9. METAS'!T110),"",'[1]9. METAS'!T110)</f>
        <v/>
      </c>
      <c r="N104" s="80"/>
      <c r="O104" s="81"/>
      <c r="P104" s="81"/>
      <c r="Q104" s="82"/>
      <c r="R104" s="48" t="str">
        <f t="shared" si="6"/>
        <v>100%</v>
      </c>
      <c r="S104" s="49" t="str">
        <f t="shared" si="6"/>
        <v>100%</v>
      </c>
      <c r="T104" s="49" t="str">
        <f t="shared" si="6"/>
        <v>100%</v>
      </c>
      <c r="U104" s="50" t="str">
        <f t="shared" si="5"/>
        <v>100%</v>
      </c>
      <c r="V104" s="67" t="str">
        <f t="shared" si="7"/>
        <v>No Programado</v>
      </c>
      <c r="W104" s="49" t="str">
        <f t="shared" si="8"/>
        <v>No Programado</v>
      </c>
      <c r="X104" s="49" t="str">
        <f t="shared" si="9"/>
        <v>No Programado</v>
      </c>
      <c r="Y104" s="52" t="str">
        <f t="shared" si="10"/>
        <v>No Programado</v>
      </c>
      <c r="Z104" s="95"/>
      <c r="AA104" s="96"/>
      <c r="AB104" s="96"/>
      <c r="AC104" s="97"/>
    </row>
    <row r="105" spans="3:29" ht="43.2" hidden="1" x14ac:dyDescent="0.3">
      <c r="C105" s="86" t="str">
        <f>IF(ISBLANK('[1]5. Pp (3 años)'!C137),"",'[1]5. Pp (3 años)'!C137)</f>
        <v/>
      </c>
      <c r="D105" s="87" t="str">
        <f>IF(ISBLANK('[1]5. Pp (3 años)'!D137),"",'[1]5. Pp (3 años)'!D137)</f>
        <v/>
      </c>
      <c r="E105" s="88" t="str">
        <f>IF(ISBLANK('[1]5. Pp (3 años)'!E137),"",'[1]5. Pp (3 años)'!E137)</f>
        <v/>
      </c>
      <c r="F105" s="88" t="str">
        <f>IF(ISBLANK('[1]5. Pp (3 años)'!F137),"",'[1]5. Pp (3 años)'!F137)</f>
        <v/>
      </c>
      <c r="G105" s="89" t="str">
        <f>IF(ISBLANK('[1]5. Pp (3 años)'!I137),"",'[1]5. Pp (3 años)'!I137)</f>
        <v/>
      </c>
      <c r="H105" s="90" t="str">
        <f>IF(ISBLANK('[1]5. Pp (3 años)'!K137),"",'[1]5. Pp (3 años)'!K137)</f>
        <v/>
      </c>
      <c r="I105" s="78" t="str">
        <f>IF(ISBLANK('[1]9. METAS'!K111),"",'[1]9. METAS'!K111)</f>
        <v/>
      </c>
      <c r="J105" s="79" t="str">
        <f>IF(ISBLANK('[1]9. METAS'!Q111),"",'[1]9. METAS'!Q111)</f>
        <v/>
      </c>
      <c r="K105" s="46" t="str">
        <f>IF(ISBLANK('[1]9. METAS'!R111),"",'[1]9. METAS'!R111)</f>
        <v/>
      </c>
      <c r="L105" s="46" t="str">
        <f>IF(ISBLANK('[1]9. METAS'!S111),"",'[1]9. METAS'!S111)</f>
        <v/>
      </c>
      <c r="M105" s="47" t="str">
        <f>IF(ISBLANK('[1]9. METAS'!T111),"",'[1]9. METAS'!T111)</f>
        <v/>
      </c>
      <c r="N105" s="80"/>
      <c r="O105" s="81"/>
      <c r="P105" s="81"/>
      <c r="Q105" s="82"/>
      <c r="R105" s="48" t="str">
        <f t="shared" si="6"/>
        <v>100%</v>
      </c>
      <c r="S105" s="49" t="str">
        <f t="shared" si="6"/>
        <v>100%</v>
      </c>
      <c r="T105" s="49" t="str">
        <f t="shared" si="6"/>
        <v>100%</v>
      </c>
      <c r="U105" s="50" t="str">
        <f t="shared" si="5"/>
        <v>100%</v>
      </c>
      <c r="V105" s="67" t="str">
        <f t="shared" si="7"/>
        <v>No Programado</v>
      </c>
      <c r="W105" s="49" t="str">
        <f t="shared" si="8"/>
        <v>No Programado</v>
      </c>
      <c r="X105" s="49" t="str">
        <f t="shared" si="9"/>
        <v>No Programado</v>
      </c>
      <c r="Y105" s="52" t="str">
        <f t="shared" si="10"/>
        <v>No Programado</v>
      </c>
      <c r="Z105" s="95"/>
      <c r="AA105" s="96"/>
      <c r="AB105" s="96"/>
      <c r="AC105" s="97"/>
    </row>
    <row r="106" spans="3:29" ht="43.2" hidden="1" x14ac:dyDescent="0.3">
      <c r="C106" s="73" t="str">
        <f>IF(ISBLANK('[1]5. Pp (3 años)'!C138),"",'[1]5. Pp (3 años)'!C138)</f>
        <v/>
      </c>
      <c r="D106" s="74" t="str">
        <f>IF(ISBLANK('[1]5. Pp (3 años)'!D138),"",'[1]5. Pp (3 años)'!D138)</f>
        <v/>
      </c>
      <c r="E106" s="75" t="str">
        <f>IF(ISBLANK('[1]5. Pp (3 años)'!E138),"",'[1]5. Pp (3 años)'!E138)</f>
        <v/>
      </c>
      <c r="F106" s="75" t="str">
        <f>IF(ISBLANK('[1]5. Pp (3 años)'!F138),"",'[1]5. Pp (3 años)'!F138)</f>
        <v/>
      </c>
      <c r="G106" s="76" t="str">
        <f>IF(ISBLANK('[1]5. Pp (3 años)'!I138),"",'[1]5. Pp (3 años)'!I138)</f>
        <v/>
      </c>
      <c r="H106" s="77" t="str">
        <f>IF(ISBLANK('[1]5. Pp (3 años)'!K138),"",'[1]5. Pp (3 años)'!K138)</f>
        <v/>
      </c>
      <c r="I106" s="78" t="str">
        <f>IF(ISBLANK('[1]9. METAS'!K112),"",'[1]9. METAS'!K112)</f>
        <v/>
      </c>
      <c r="J106" s="79" t="str">
        <f>IF(ISBLANK('[1]9. METAS'!Q112),"",'[1]9. METAS'!Q112)</f>
        <v/>
      </c>
      <c r="K106" s="46" t="str">
        <f>IF(ISBLANK('[1]9. METAS'!R112),"",'[1]9. METAS'!R112)</f>
        <v/>
      </c>
      <c r="L106" s="46" t="str">
        <f>IF(ISBLANK('[1]9. METAS'!S112),"",'[1]9. METAS'!S112)</f>
        <v/>
      </c>
      <c r="M106" s="47" t="str">
        <f>IF(ISBLANK('[1]9. METAS'!T112),"",'[1]9. METAS'!T112)</f>
        <v/>
      </c>
      <c r="N106" s="80"/>
      <c r="O106" s="81"/>
      <c r="P106" s="81"/>
      <c r="Q106" s="82"/>
      <c r="R106" s="48" t="str">
        <f t="shared" si="6"/>
        <v>100%</v>
      </c>
      <c r="S106" s="49" t="str">
        <f t="shared" si="6"/>
        <v>100%</v>
      </c>
      <c r="T106" s="49" t="str">
        <f t="shared" si="6"/>
        <v>100%</v>
      </c>
      <c r="U106" s="50" t="str">
        <f t="shared" si="5"/>
        <v>100%</v>
      </c>
      <c r="V106" s="67" t="str">
        <f t="shared" si="7"/>
        <v>No Programado</v>
      </c>
      <c r="W106" s="49" t="str">
        <f t="shared" si="8"/>
        <v>No Programado</v>
      </c>
      <c r="X106" s="49" t="str">
        <f t="shared" si="9"/>
        <v>No Programado</v>
      </c>
      <c r="Y106" s="52" t="str">
        <f t="shared" si="10"/>
        <v>No Programado</v>
      </c>
      <c r="Z106" s="95"/>
      <c r="AA106" s="96"/>
      <c r="AB106" s="96"/>
      <c r="AC106" s="97"/>
    </row>
    <row r="107" spans="3:29" ht="43.2" hidden="1" x14ac:dyDescent="0.3">
      <c r="C107" s="86" t="str">
        <f>IF(ISBLANK('[1]5. Pp (3 años)'!C139),"",'[1]5. Pp (3 años)'!C139)</f>
        <v/>
      </c>
      <c r="D107" s="87" t="str">
        <f>IF(ISBLANK('[1]5. Pp (3 años)'!D139),"",'[1]5. Pp (3 años)'!D139)</f>
        <v/>
      </c>
      <c r="E107" s="88" t="str">
        <f>IF(ISBLANK('[1]5. Pp (3 años)'!E139),"",'[1]5. Pp (3 años)'!E139)</f>
        <v/>
      </c>
      <c r="F107" s="88" t="str">
        <f>IF(ISBLANK('[1]5. Pp (3 años)'!F139),"",'[1]5. Pp (3 años)'!F139)</f>
        <v/>
      </c>
      <c r="G107" s="89" t="str">
        <f>IF(ISBLANK('[1]5. Pp (3 años)'!I139),"",'[1]5. Pp (3 años)'!I139)</f>
        <v/>
      </c>
      <c r="H107" s="90" t="str">
        <f>IF(ISBLANK('[1]5. Pp (3 años)'!K139),"",'[1]5. Pp (3 años)'!K139)</f>
        <v/>
      </c>
      <c r="I107" s="78" t="str">
        <f>IF(ISBLANK('[1]9. METAS'!K113),"",'[1]9. METAS'!K113)</f>
        <v/>
      </c>
      <c r="J107" s="79" t="str">
        <f>IF(ISBLANK('[1]9. METAS'!Q113),"",'[1]9. METAS'!Q113)</f>
        <v/>
      </c>
      <c r="K107" s="46" t="str">
        <f>IF(ISBLANK('[1]9. METAS'!R113),"",'[1]9. METAS'!R113)</f>
        <v/>
      </c>
      <c r="L107" s="46" t="str">
        <f>IF(ISBLANK('[1]9. METAS'!S113),"",'[1]9. METAS'!S113)</f>
        <v/>
      </c>
      <c r="M107" s="47" t="str">
        <f>IF(ISBLANK('[1]9. METAS'!T113),"",'[1]9. METAS'!T113)</f>
        <v/>
      </c>
      <c r="N107" s="80"/>
      <c r="O107" s="81"/>
      <c r="P107" s="81"/>
      <c r="Q107" s="82"/>
      <c r="R107" s="48" t="str">
        <f t="shared" si="6"/>
        <v>100%</v>
      </c>
      <c r="S107" s="49" t="str">
        <f t="shared" si="6"/>
        <v>100%</v>
      </c>
      <c r="T107" s="49" t="str">
        <f t="shared" si="6"/>
        <v>100%</v>
      </c>
      <c r="U107" s="50" t="str">
        <f t="shared" si="5"/>
        <v>100%</v>
      </c>
      <c r="V107" s="67" t="str">
        <f t="shared" si="7"/>
        <v>No Programado</v>
      </c>
      <c r="W107" s="49" t="str">
        <f t="shared" si="8"/>
        <v>No Programado</v>
      </c>
      <c r="X107" s="49" t="str">
        <f t="shared" si="9"/>
        <v>No Programado</v>
      </c>
      <c r="Y107" s="52" t="str">
        <f t="shared" si="10"/>
        <v>No Programado</v>
      </c>
      <c r="Z107" s="95"/>
      <c r="AA107" s="96"/>
      <c r="AB107" s="96"/>
      <c r="AC107" s="97"/>
    </row>
    <row r="108" spans="3:29" ht="43.2" hidden="1" x14ac:dyDescent="0.3">
      <c r="C108" s="86" t="str">
        <f>IF(ISBLANK('[1]5. Pp (3 años)'!C140),"",'[1]5. Pp (3 años)'!C140)</f>
        <v/>
      </c>
      <c r="D108" s="87" t="str">
        <f>IF(ISBLANK('[1]5. Pp (3 años)'!D140),"",'[1]5. Pp (3 años)'!D140)</f>
        <v/>
      </c>
      <c r="E108" s="88" t="str">
        <f>IF(ISBLANK('[1]5. Pp (3 años)'!E140),"",'[1]5. Pp (3 años)'!E140)</f>
        <v/>
      </c>
      <c r="F108" s="88" t="str">
        <f>IF(ISBLANK('[1]5. Pp (3 años)'!F140),"",'[1]5. Pp (3 años)'!F140)</f>
        <v/>
      </c>
      <c r="G108" s="89" t="str">
        <f>IF(ISBLANK('[1]5. Pp (3 años)'!I140),"",'[1]5. Pp (3 años)'!I140)</f>
        <v/>
      </c>
      <c r="H108" s="90" t="str">
        <f>IF(ISBLANK('[1]5. Pp (3 años)'!K140),"",'[1]5. Pp (3 años)'!K140)</f>
        <v/>
      </c>
      <c r="I108" s="78" t="str">
        <f>IF(ISBLANK('[1]9. METAS'!K114),"",'[1]9. METAS'!K114)</f>
        <v/>
      </c>
      <c r="J108" s="79" t="str">
        <f>IF(ISBLANK('[1]9. METAS'!Q114),"",'[1]9. METAS'!Q114)</f>
        <v/>
      </c>
      <c r="K108" s="46" t="str">
        <f>IF(ISBLANK('[1]9. METAS'!R114),"",'[1]9. METAS'!R114)</f>
        <v/>
      </c>
      <c r="L108" s="46" t="str">
        <f>IF(ISBLANK('[1]9. METAS'!S114),"",'[1]9. METAS'!S114)</f>
        <v/>
      </c>
      <c r="M108" s="47" t="str">
        <f>IF(ISBLANK('[1]9. METAS'!T114),"",'[1]9. METAS'!T114)</f>
        <v/>
      </c>
      <c r="N108" s="80"/>
      <c r="O108" s="81"/>
      <c r="P108" s="81"/>
      <c r="Q108" s="82"/>
      <c r="R108" s="48" t="str">
        <f t="shared" si="6"/>
        <v>100%</v>
      </c>
      <c r="S108" s="49" t="str">
        <f t="shared" si="6"/>
        <v>100%</v>
      </c>
      <c r="T108" s="49" t="str">
        <f t="shared" si="6"/>
        <v>100%</v>
      </c>
      <c r="U108" s="50" t="str">
        <f t="shared" si="5"/>
        <v>100%</v>
      </c>
      <c r="V108" s="67" t="str">
        <f t="shared" si="7"/>
        <v>No Programado</v>
      </c>
      <c r="W108" s="49" t="str">
        <f t="shared" si="8"/>
        <v>No Programado</v>
      </c>
      <c r="X108" s="49" t="str">
        <f t="shared" si="9"/>
        <v>No Programado</v>
      </c>
      <c r="Y108" s="52" t="str">
        <f t="shared" si="10"/>
        <v>No Programado</v>
      </c>
      <c r="Z108" s="95"/>
      <c r="AA108" s="96"/>
      <c r="AB108" s="96"/>
      <c r="AC108" s="97"/>
    </row>
    <row r="109" spans="3:29" ht="43.2" hidden="1" x14ac:dyDescent="0.3">
      <c r="C109" s="86" t="str">
        <f>IF(ISBLANK('[1]5. Pp (3 años)'!C141),"",'[1]5. Pp (3 años)'!C141)</f>
        <v/>
      </c>
      <c r="D109" s="87" t="str">
        <f>IF(ISBLANK('[1]5. Pp (3 años)'!D141),"",'[1]5. Pp (3 años)'!D141)</f>
        <v/>
      </c>
      <c r="E109" s="88" t="str">
        <f>IF(ISBLANK('[1]5. Pp (3 años)'!E141),"",'[1]5. Pp (3 años)'!E141)</f>
        <v/>
      </c>
      <c r="F109" s="88" t="str">
        <f>IF(ISBLANK('[1]5. Pp (3 años)'!F141),"",'[1]5. Pp (3 años)'!F141)</f>
        <v/>
      </c>
      <c r="G109" s="89" t="str">
        <f>IF(ISBLANK('[1]5. Pp (3 años)'!I141),"",'[1]5. Pp (3 años)'!I141)</f>
        <v/>
      </c>
      <c r="H109" s="90" t="str">
        <f>IF(ISBLANK('[1]5. Pp (3 años)'!K141),"",'[1]5. Pp (3 años)'!K141)</f>
        <v/>
      </c>
      <c r="I109" s="78" t="str">
        <f>IF(ISBLANK('[1]9. METAS'!K115),"",'[1]9. METAS'!K115)</f>
        <v/>
      </c>
      <c r="J109" s="79" t="str">
        <f>IF(ISBLANK('[1]9. METAS'!Q115),"",'[1]9. METAS'!Q115)</f>
        <v/>
      </c>
      <c r="K109" s="46" t="str">
        <f>IF(ISBLANK('[1]9. METAS'!R115),"",'[1]9. METAS'!R115)</f>
        <v/>
      </c>
      <c r="L109" s="46" t="str">
        <f>IF(ISBLANK('[1]9. METAS'!S115),"",'[1]9. METAS'!S115)</f>
        <v/>
      </c>
      <c r="M109" s="47" t="str">
        <f>IF(ISBLANK('[1]9. METAS'!T115),"",'[1]9. METAS'!T115)</f>
        <v/>
      </c>
      <c r="N109" s="80"/>
      <c r="O109" s="81"/>
      <c r="P109" s="81"/>
      <c r="Q109" s="82"/>
      <c r="R109" s="48" t="str">
        <f t="shared" si="6"/>
        <v>100%</v>
      </c>
      <c r="S109" s="49" t="str">
        <f t="shared" si="6"/>
        <v>100%</v>
      </c>
      <c r="T109" s="49" t="str">
        <f t="shared" si="6"/>
        <v>100%</v>
      </c>
      <c r="U109" s="50" t="str">
        <f t="shared" si="5"/>
        <v>100%</v>
      </c>
      <c r="V109" s="67" t="str">
        <f t="shared" si="7"/>
        <v>No Programado</v>
      </c>
      <c r="W109" s="49" t="str">
        <f t="shared" si="8"/>
        <v>No Programado</v>
      </c>
      <c r="X109" s="49" t="str">
        <f t="shared" si="9"/>
        <v>No Programado</v>
      </c>
      <c r="Y109" s="52" t="str">
        <f t="shared" si="10"/>
        <v>No Programado</v>
      </c>
      <c r="Z109" s="95"/>
      <c r="AA109" s="96"/>
      <c r="AB109" s="96"/>
      <c r="AC109" s="97"/>
    </row>
    <row r="110" spans="3:29" ht="43.2" hidden="1" x14ac:dyDescent="0.3">
      <c r="C110" s="86" t="str">
        <f>IF(ISBLANK('[1]5. Pp (3 años)'!C142),"",'[1]5. Pp (3 años)'!C142)</f>
        <v/>
      </c>
      <c r="D110" s="87" t="str">
        <f>IF(ISBLANK('[1]5. Pp (3 años)'!D142),"",'[1]5. Pp (3 años)'!D142)</f>
        <v/>
      </c>
      <c r="E110" s="88" t="str">
        <f>IF(ISBLANK('[1]5. Pp (3 años)'!E142),"",'[1]5. Pp (3 años)'!E142)</f>
        <v/>
      </c>
      <c r="F110" s="88" t="str">
        <f>IF(ISBLANK('[1]5. Pp (3 años)'!F142),"",'[1]5. Pp (3 años)'!F142)</f>
        <v/>
      </c>
      <c r="G110" s="89" t="str">
        <f>IF(ISBLANK('[1]5. Pp (3 años)'!I142),"",'[1]5. Pp (3 años)'!I142)</f>
        <v/>
      </c>
      <c r="H110" s="90" t="str">
        <f>IF(ISBLANK('[1]5. Pp (3 años)'!K142),"",'[1]5. Pp (3 años)'!K142)</f>
        <v/>
      </c>
      <c r="I110" s="78" t="str">
        <f>IF(ISBLANK('[1]9. METAS'!K116),"",'[1]9. METAS'!K116)</f>
        <v/>
      </c>
      <c r="J110" s="79" t="str">
        <f>IF(ISBLANK('[1]9. METAS'!Q116),"",'[1]9. METAS'!Q116)</f>
        <v/>
      </c>
      <c r="K110" s="46" t="str">
        <f>IF(ISBLANK('[1]9. METAS'!R116),"",'[1]9. METAS'!R116)</f>
        <v/>
      </c>
      <c r="L110" s="46" t="str">
        <f>IF(ISBLANK('[1]9. METAS'!S116),"",'[1]9. METAS'!S116)</f>
        <v/>
      </c>
      <c r="M110" s="47" t="str">
        <f>IF(ISBLANK('[1]9. METAS'!T116),"",'[1]9. METAS'!T116)</f>
        <v/>
      </c>
      <c r="N110" s="80"/>
      <c r="O110" s="81"/>
      <c r="P110" s="81"/>
      <c r="Q110" s="82"/>
      <c r="R110" s="48" t="str">
        <f t="shared" si="6"/>
        <v>100%</v>
      </c>
      <c r="S110" s="49" t="str">
        <f t="shared" si="6"/>
        <v>100%</v>
      </c>
      <c r="T110" s="49" t="str">
        <f t="shared" si="6"/>
        <v>100%</v>
      </c>
      <c r="U110" s="50" t="str">
        <f t="shared" si="5"/>
        <v>100%</v>
      </c>
      <c r="V110" s="67" t="str">
        <f t="shared" si="7"/>
        <v>No Programado</v>
      </c>
      <c r="W110" s="49" t="str">
        <f t="shared" si="8"/>
        <v>No Programado</v>
      </c>
      <c r="X110" s="49" t="str">
        <f t="shared" si="9"/>
        <v>No Programado</v>
      </c>
      <c r="Y110" s="52" t="str">
        <f t="shared" si="10"/>
        <v>No Programado</v>
      </c>
      <c r="Z110" s="95"/>
      <c r="AA110" s="96"/>
      <c r="AB110" s="96"/>
      <c r="AC110" s="97"/>
    </row>
    <row r="111" spans="3:29" ht="43.2" hidden="1" x14ac:dyDescent="0.3">
      <c r="C111" s="86" t="str">
        <f>IF(ISBLANK('[1]5. Pp (3 años)'!C143),"",'[1]5. Pp (3 años)'!C143)</f>
        <v/>
      </c>
      <c r="D111" s="87" t="str">
        <f>IF(ISBLANK('[1]5. Pp (3 años)'!D143),"",'[1]5. Pp (3 años)'!D143)</f>
        <v/>
      </c>
      <c r="E111" s="88" t="str">
        <f>IF(ISBLANK('[1]5. Pp (3 años)'!E143),"",'[1]5. Pp (3 años)'!E143)</f>
        <v/>
      </c>
      <c r="F111" s="88" t="str">
        <f>IF(ISBLANK('[1]5. Pp (3 años)'!F143),"",'[1]5. Pp (3 años)'!F143)</f>
        <v/>
      </c>
      <c r="G111" s="89" t="str">
        <f>IF(ISBLANK('[1]5. Pp (3 años)'!I143),"",'[1]5. Pp (3 años)'!I143)</f>
        <v/>
      </c>
      <c r="H111" s="90" t="str">
        <f>IF(ISBLANK('[1]5. Pp (3 años)'!K143),"",'[1]5. Pp (3 años)'!K143)</f>
        <v/>
      </c>
      <c r="I111" s="78" t="str">
        <f>IF(ISBLANK('[1]9. METAS'!K117),"",'[1]9. METAS'!K117)</f>
        <v/>
      </c>
      <c r="J111" s="79" t="str">
        <f>IF(ISBLANK('[1]9. METAS'!Q117),"",'[1]9. METAS'!Q117)</f>
        <v/>
      </c>
      <c r="K111" s="46" t="str">
        <f>IF(ISBLANK('[1]9. METAS'!R117),"",'[1]9. METAS'!R117)</f>
        <v/>
      </c>
      <c r="L111" s="46" t="str">
        <f>IF(ISBLANK('[1]9. METAS'!S117),"",'[1]9. METAS'!S117)</f>
        <v/>
      </c>
      <c r="M111" s="47" t="str">
        <f>IF(ISBLANK('[1]9. METAS'!T117),"",'[1]9. METAS'!T117)</f>
        <v/>
      </c>
      <c r="N111" s="80"/>
      <c r="O111" s="81"/>
      <c r="P111" s="81"/>
      <c r="Q111" s="82"/>
      <c r="R111" s="48" t="str">
        <f t="shared" si="6"/>
        <v>100%</v>
      </c>
      <c r="S111" s="49" t="str">
        <f t="shared" si="6"/>
        <v>100%</v>
      </c>
      <c r="T111" s="49" t="str">
        <f t="shared" si="6"/>
        <v>100%</v>
      </c>
      <c r="U111" s="50" t="str">
        <f t="shared" si="5"/>
        <v>100%</v>
      </c>
      <c r="V111" s="67" t="str">
        <f t="shared" si="7"/>
        <v>No Programado</v>
      </c>
      <c r="W111" s="49" t="str">
        <f t="shared" si="8"/>
        <v>No Programado</v>
      </c>
      <c r="X111" s="49" t="str">
        <f t="shared" si="9"/>
        <v>No Programado</v>
      </c>
      <c r="Y111" s="52" t="str">
        <f t="shared" si="10"/>
        <v>No Programado</v>
      </c>
      <c r="Z111" s="95"/>
      <c r="AA111" s="96"/>
      <c r="AB111" s="96"/>
      <c r="AC111" s="97"/>
    </row>
    <row r="112" spans="3:29" ht="43.2" hidden="1" x14ac:dyDescent="0.3">
      <c r="C112" s="73" t="str">
        <f>IF(ISBLANK('[1]5. Pp (3 años)'!C144),"",'[1]5. Pp (3 años)'!C144)</f>
        <v/>
      </c>
      <c r="D112" s="74" t="str">
        <f>IF(ISBLANK('[1]5. Pp (3 años)'!D144),"",'[1]5. Pp (3 años)'!D144)</f>
        <v/>
      </c>
      <c r="E112" s="75" t="str">
        <f>IF(ISBLANK('[1]5. Pp (3 años)'!E144),"",'[1]5. Pp (3 años)'!E144)</f>
        <v/>
      </c>
      <c r="F112" s="75" t="str">
        <f>IF(ISBLANK('[1]5. Pp (3 años)'!F144),"",'[1]5. Pp (3 años)'!F144)</f>
        <v/>
      </c>
      <c r="G112" s="76" t="str">
        <f>IF(ISBLANK('[1]5. Pp (3 años)'!I144),"",'[1]5. Pp (3 años)'!I144)</f>
        <v/>
      </c>
      <c r="H112" s="77" t="str">
        <f>IF(ISBLANK('[1]5. Pp (3 años)'!K144),"",'[1]5. Pp (3 años)'!K144)</f>
        <v/>
      </c>
      <c r="I112" s="78" t="str">
        <f>IF(ISBLANK('[1]9. METAS'!K118),"",'[1]9. METAS'!K118)</f>
        <v/>
      </c>
      <c r="J112" s="79" t="str">
        <f>IF(ISBLANK('[1]9. METAS'!Q118),"",'[1]9. METAS'!Q118)</f>
        <v/>
      </c>
      <c r="K112" s="46" t="str">
        <f>IF(ISBLANK('[1]9. METAS'!R118),"",'[1]9. METAS'!R118)</f>
        <v/>
      </c>
      <c r="L112" s="46" t="str">
        <f>IF(ISBLANK('[1]9. METAS'!S118),"",'[1]9. METAS'!S118)</f>
        <v/>
      </c>
      <c r="M112" s="47" t="str">
        <f>IF(ISBLANK('[1]9. METAS'!T118),"",'[1]9. METAS'!T118)</f>
        <v/>
      </c>
      <c r="N112" s="80"/>
      <c r="O112" s="81"/>
      <c r="P112" s="81"/>
      <c r="Q112" s="82"/>
      <c r="R112" s="48" t="str">
        <f t="shared" si="6"/>
        <v>100%</v>
      </c>
      <c r="S112" s="49" t="str">
        <f t="shared" si="6"/>
        <v>100%</v>
      </c>
      <c r="T112" s="49" t="str">
        <f t="shared" si="6"/>
        <v>100%</v>
      </c>
      <c r="U112" s="50" t="str">
        <f t="shared" si="5"/>
        <v>100%</v>
      </c>
      <c r="V112" s="67" t="str">
        <f t="shared" si="7"/>
        <v>No Programado</v>
      </c>
      <c r="W112" s="49" t="str">
        <f t="shared" si="8"/>
        <v>No Programado</v>
      </c>
      <c r="X112" s="49" t="str">
        <f t="shared" si="9"/>
        <v>No Programado</v>
      </c>
      <c r="Y112" s="52" t="str">
        <f t="shared" si="10"/>
        <v>No Programado</v>
      </c>
      <c r="Z112" s="95"/>
      <c r="AA112" s="96"/>
      <c r="AB112" s="96"/>
      <c r="AC112" s="97"/>
    </row>
    <row r="113" spans="3:29" ht="43.2" hidden="1" x14ac:dyDescent="0.3">
      <c r="C113" s="86" t="str">
        <f>IF(ISBLANK('[1]5. Pp (3 años)'!C145),"",'[1]5. Pp (3 años)'!C145)</f>
        <v/>
      </c>
      <c r="D113" s="87" t="str">
        <f>IF(ISBLANK('[1]5. Pp (3 años)'!D145),"",'[1]5. Pp (3 años)'!D145)</f>
        <v/>
      </c>
      <c r="E113" s="88" t="str">
        <f>IF(ISBLANK('[1]5. Pp (3 años)'!E145),"",'[1]5. Pp (3 años)'!E145)</f>
        <v/>
      </c>
      <c r="F113" s="88" t="str">
        <f>IF(ISBLANK('[1]5. Pp (3 años)'!F145),"",'[1]5. Pp (3 años)'!F145)</f>
        <v/>
      </c>
      <c r="G113" s="89" t="str">
        <f>IF(ISBLANK('[1]5. Pp (3 años)'!I145),"",'[1]5. Pp (3 años)'!I145)</f>
        <v/>
      </c>
      <c r="H113" s="90" t="str">
        <f>IF(ISBLANK('[1]5. Pp (3 años)'!K145),"",'[1]5. Pp (3 años)'!K145)</f>
        <v/>
      </c>
      <c r="I113" s="78" t="str">
        <f>IF(ISBLANK('[1]9. METAS'!K119),"",'[1]9. METAS'!K119)</f>
        <v/>
      </c>
      <c r="J113" s="79" t="str">
        <f>IF(ISBLANK('[1]9. METAS'!Q119),"",'[1]9. METAS'!Q119)</f>
        <v/>
      </c>
      <c r="K113" s="46" t="str">
        <f>IF(ISBLANK('[1]9. METAS'!R119),"",'[1]9. METAS'!R119)</f>
        <v/>
      </c>
      <c r="L113" s="46" t="str">
        <f>IF(ISBLANK('[1]9. METAS'!S119),"",'[1]9. METAS'!S119)</f>
        <v/>
      </c>
      <c r="M113" s="47" t="str">
        <f>IF(ISBLANK('[1]9. METAS'!T119),"",'[1]9. METAS'!T119)</f>
        <v/>
      </c>
      <c r="N113" s="80"/>
      <c r="O113" s="81"/>
      <c r="P113" s="81"/>
      <c r="Q113" s="82"/>
      <c r="R113" s="48" t="str">
        <f t="shared" si="6"/>
        <v>100%</v>
      </c>
      <c r="S113" s="49" t="str">
        <f t="shared" si="6"/>
        <v>100%</v>
      </c>
      <c r="T113" s="49" t="str">
        <f t="shared" si="6"/>
        <v>100%</v>
      </c>
      <c r="U113" s="50" t="str">
        <f t="shared" si="5"/>
        <v>100%</v>
      </c>
      <c r="V113" s="67" t="str">
        <f t="shared" si="7"/>
        <v>No Programado</v>
      </c>
      <c r="W113" s="49" t="str">
        <f t="shared" si="8"/>
        <v>No Programado</v>
      </c>
      <c r="X113" s="49" t="str">
        <f t="shared" si="9"/>
        <v>No Programado</v>
      </c>
      <c r="Y113" s="52" t="str">
        <f t="shared" si="10"/>
        <v>No Programado</v>
      </c>
      <c r="Z113" s="95"/>
      <c r="AA113" s="96"/>
      <c r="AB113" s="96"/>
      <c r="AC113" s="97"/>
    </row>
    <row r="114" spans="3:29" ht="43.2" hidden="1" x14ac:dyDescent="0.3">
      <c r="C114" s="86" t="str">
        <f>IF(ISBLANK('[1]5. Pp (3 años)'!C146),"",'[1]5. Pp (3 años)'!C146)</f>
        <v/>
      </c>
      <c r="D114" s="87" t="str">
        <f>IF(ISBLANK('[1]5. Pp (3 años)'!D146),"",'[1]5. Pp (3 años)'!D146)</f>
        <v/>
      </c>
      <c r="E114" s="88" t="str">
        <f>IF(ISBLANK('[1]5. Pp (3 años)'!E146),"",'[1]5. Pp (3 años)'!E146)</f>
        <v/>
      </c>
      <c r="F114" s="88" t="str">
        <f>IF(ISBLANK('[1]5. Pp (3 años)'!F146),"",'[1]5. Pp (3 años)'!F146)</f>
        <v/>
      </c>
      <c r="G114" s="89" t="str">
        <f>IF(ISBLANK('[1]5. Pp (3 años)'!I146),"",'[1]5. Pp (3 años)'!I146)</f>
        <v/>
      </c>
      <c r="H114" s="90" t="str">
        <f>IF(ISBLANK('[1]5. Pp (3 años)'!K146),"",'[1]5. Pp (3 años)'!K146)</f>
        <v/>
      </c>
      <c r="I114" s="78" t="str">
        <f>IF(ISBLANK('[1]9. METAS'!K120),"",'[1]9. METAS'!K120)</f>
        <v/>
      </c>
      <c r="J114" s="79" t="str">
        <f>IF(ISBLANK('[1]9. METAS'!Q120),"",'[1]9. METAS'!Q120)</f>
        <v/>
      </c>
      <c r="K114" s="46" t="str">
        <f>IF(ISBLANK('[1]9. METAS'!R120),"",'[1]9. METAS'!R120)</f>
        <v/>
      </c>
      <c r="L114" s="46" t="str">
        <f>IF(ISBLANK('[1]9. METAS'!S120),"",'[1]9. METAS'!S120)</f>
        <v/>
      </c>
      <c r="M114" s="47" t="str">
        <f>IF(ISBLANK('[1]9. METAS'!T120),"",'[1]9. METAS'!T120)</f>
        <v/>
      </c>
      <c r="N114" s="80"/>
      <c r="O114" s="81"/>
      <c r="P114" s="81"/>
      <c r="Q114" s="82"/>
      <c r="R114" s="48" t="str">
        <f t="shared" si="6"/>
        <v>100%</v>
      </c>
      <c r="S114" s="49" t="str">
        <f t="shared" si="6"/>
        <v>100%</v>
      </c>
      <c r="T114" s="49" t="str">
        <f t="shared" si="6"/>
        <v>100%</v>
      </c>
      <c r="U114" s="50" t="str">
        <f t="shared" si="5"/>
        <v>100%</v>
      </c>
      <c r="V114" s="67" t="str">
        <f t="shared" si="7"/>
        <v>No Programado</v>
      </c>
      <c r="W114" s="49" t="str">
        <f t="shared" si="8"/>
        <v>No Programado</v>
      </c>
      <c r="X114" s="49" t="str">
        <f t="shared" si="9"/>
        <v>No Programado</v>
      </c>
      <c r="Y114" s="52" t="str">
        <f t="shared" si="10"/>
        <v>No Programado</v>
      </c>
      <c r="Z114" s="95"/>
      <c r="AA114" s="96"/>
      <c r="AB114" s="96"/>
      <c r="AC114" s="97"/>
    </row>
    <row r="115" spans="3:29" ht="43.2" hidden="1" x14ac:dyDescent="0.3">
      <c r="C115" s="86" t="str">
        <f>IF(ISBLANK('[1]5. Pp (3 años)'!C147),"",'[1]5. Pp (3 años)'!C147)</f>
        <v/>
      </c>
      <c r="D115" s="87" t="str">
        <f>IF(ISBLANK('[1]5. Pp (3 años)'!D147),"",'[1]5. Pp (3 años)'!D147)</f>
        <v/>
      </c>
      <c r="E115" s="88" t="str">
        <f>IF(ISBLANK('[1]5. Pp (3 años)'!E147),"",'[1]5. Pp (3 años)'!E147)</f>
        <v/>
      </c>
      <c r="F115" s="88" t="str">
        <f>IF(ISBLANK('[1]5. Pp (3 años)'!F147),"",'[1]5. Pp (3 años)'!F147)</f>
        <v/>
      </c>
      <c r="G115" s="89" t="str">
        <f>IF(ISBLANK('[1]5. Pp (3 años)'!I147),"",'[1]5. Pp (3 años)'!I147)</f>
        <v/>
      </c>
      <c r="H115" s="90" t="str">
        <f>IF(ISBLANK('[1]5. Pp (3 años)'!K147),"",'[1]5. Pp (3 años)'!K147)</f>
        <v/>
      </c>
      <c r="I115" s="78" t="str">
        <f>IF(ISBLANK('[1]9. METAS'!K121),"",'[1]9. METAS'!K121)</f>
        <v/>
      </c>
      <c r="J115" s="79" t="str">
        <f>IF(ISBLANK('[1]9. METAS'!Q121),"",'[1]9. METAS'!Q121)</f>
        <v/>
      </c>
      <c r="K115" s="46" t="str">
        <f>IF(ISBLANK('[1]9. METAS'!R121),"",'[1]9. METAS'!R121)</f>
        <v/>
      </c>
      <c r="L115" s="46" t="str">
        <f>IF(ISBLANK('[1]9. METAS'!S121),"",'[1]9. METAS'!S121)</f>
        <v/>
      </c>
      <c r="M115" s="47" t="str">
        <f>IF(ISBLANK('[1]9. METAS'!T121),"",'[1]9. METAS'!T121)</f>
        <v/>
      </c>
      <c r="N115" s="80"/>
      <c r="O115" s="81"/>
      <c r="P115" s="81"/>
      <c r="Q115" s="82"/>
      <c r="R115" s="48" t="str">
        <f t="shared" si="6"/>
        <v>100%</v>
      </c>
      <c r="S115" s="49" t="str">
        <f t="shared" si="6"/>
        <v>100%</v>
      </c>
      <c r="T115" s="49" t="str">
        <f t="shared" si="6"/>
        <v>100%</v>
      </c>
      <c r="U115" s="50" t="str">
        <f t="shared" si="5"/>
        <v>100%</v>
      </c>
      <c r="V115" s="67" t="str">
        <f t="shared" si="7"/>
        <v>No Programado</v>
      </c>
      <c r="W115" s="49" t="str">
        <f t="shared" si="8"/>
        <v>No Programado</v>
      </c>
      <c r="X115" s="49" t="str">
        <f t="shared" si="9"/>
        <v>No Programado</v>
      </c>
      <c r="Y115" s="52" t="str">
        <f t="shared" si="10"/>
        <v>No Programado</v>
      </c>
      <c r="Z115" s="95"/>
      <c r="AA115" s="96"/>
      <c r="AB115" s="96"/>
      <c r="AC115" s="97"/>
    </row>
    <row r="116" spans="3:29" ht="43.2" hidden="1" x14ac:dyDescent="0.3">
      <c r="C116" s="86" t="str">
        <f>IF(ISBLANK('[1]5. Pp (3 años)'!C148),"",'[1]5. Pp (3 años)'!C148)</f>
        <v/>
      </c>
      <c r="D116" s="87" t="str">
        <f>IF(ISBLANK('[1]5. Pp (3 años)'!D148),"",'[1]5. Pp (3 años)'!D148)</f>
        <v/>
      </c>
      <c r="E116" s="88" t="str">
        <f>IF(ISBLANK('[1]5. Pp (3 años)'!E148),"",'[1]5. Pp (3 años)'!E148)</f>
        <v/>
      </c>
      <c r="F116" s="88" t="str">
        <f>IF(ISBLANK('[1]5. Pp (3 años)'!F148),"",'[1]5. Pp (3 años)'!F148)</f>
        <v/>
      </c>
      <c r="G116" s="89" t="str">
        <f>IF(ISBLANK('[1]5. Pp (3 años)'!I148),"",'[1]5. Pp (3 años)'!I148)</f>
        <v/>
      </c>
      <c r="H116" s="90" t="str">
        <f>IF(ISBLANK('[1]5. Pp (3 años)'!K148),"",'[1]5. Pp (3 años)'!K148)</f>
        <v/>
      </c>
      <c r="I116" s="78" t="str">
        <f>IF(ISBLANK('[1]9. METAS'!K122),"",'[1]9. METAS'!K122)</f>
        <v/>
      </c>
      <c r="J116" s="79" t="str">
        <f>IF(ISBLANK('[1]9. METAS'!Q122),"",'[1]9. METAS'!Q122)</f>
        <v/>
      </c>
      <c r="K116" s="46" t="str">
        <f>IF(ISBLANK('[1]9. METAS'!R122),"",'[1]9. METAS'!R122)</f>
        <v/>
      </c>
      <c r="L116" s="46" t="str">
        <f>IF(ISBLANK('[1]9. METAS'!S122),"",'[1]9. METAS'!S122)</f>
        <v/>
      </c>
      <c r="M116" s="47" t="str">
        <f>IF(ISBLANK('[1]9. METAS'!T122),"",'[1]9. METAS'!T122)</f>
        <v/>
      </c>
      <c r="N116" s="80"/>
      <c r="O116" s="81"/>
      <c r="P116" s="81"/>
      <c r="Q116" s="82"/>
      <c r="R116" s="48" t="str">
        <f t="shared" si="6"/>
        <v>100%</v>
      </c>
      <c r="S116" s="49" t="str">
        <f t="shared" si="6"/>
        <v>100%</v>
      </c>
      <c r="T116" s="49" t="str">
        <f t="shared" si="6"/>
        <v>100%</v>
      </c>
      <c r="U116" s="50" t="str">
        <f t="shared" si="5"/>
        <v>100%</v>
      </c>
      <c r="V116" s="67" t="str">
        <f t="shared" si="7"/>
        <v>No Programado</v>
      </c>
      <c r="W116" s="49" t="str">
        <f t="shared" si="8"/>
        <v>No Programado</v>
      </c>
      <c r="X116" s="49" t="str">
        <f t="shared" si="9"/>
        <v>No Programado</v>
      </c>
      <c r="Y116" s="52" t="str">
        <f t="shared" si="10"/>
        <v>No Programado</v>
      </c>
      <c r="Z116" s="95"/>
      <c r="AA116" s="96"/>
      <c r="AB116" s="96"/>
      <c r="AC116" s="97"/>
    </row>
    <row r="117" spans="3:29" ht="43.2" hidden="1" x14ac:dyDescent="0.3">
      <c r="C117" s="86" t="str">
        <f>IF(ISBLANK('[1]5. Pp (3 años)'!C149),"",'[1]5. Pp (3 años)'!C149)</f>
        <v/>
      </c>
      <c r="D117" s="87" t="str">
        <f>IF(ISBLANK('[1]5. Pp (3 años)'!D149),"",'[1]5. Pp (3 años)'!D149)</f>
        <v/>
      </c>
      <c r="E117" s="88" t="str">
        <f>IF(ISBLANK('[1]5. Pp (3 años)'!E149),"",'[1]5. Pp (3 años)'!E149)</f>
        <v/>
      </c>
      <c r="F117" s="88" t="str">
        <f>IF(ISBLANK('[1]5. Pp (3 años)'!F149),"",'[1]5. Pp (3 años)'!F149)</f>
        <v/>
      </c>
      <c r="G117" s="89" t="str">
        <f>IF(ISBLANK('[1]5. Pp (3 años)'!I149),"",'[1]5. Pp (3 años)'!I149)</f>
        <v/>
      </c>
      <c r="H117" s="90" t="str">
        <f>IF(ISBLANK('[1]5. Pp (3 años)'!K149),"",'[1]5. Pp (3 años)'!K149)</f>
        <v/>
      </c>
      <c r="I117" s="78" t="str">
        <f>IF(ISBLANK('[1]9. METAS'!K123),"",'[1]9. METAS'!K123)</f>
        <v/>
      </c>
      <c r="J117" s="79" t="str">
        <f>IF(ISBLANK('[1]9. METAS'!Q123),"",'[1]9. METAS'!Q123)</f>
        <v/>
      </c>
      <c r="K117" s="46" t="str">
        <f>IF(ISBLANK('[1]9. METAS'!R123),"",'[1]9. METAS'!R123)</f>
        <v/>
      </c>
      <c r="L117" s="46" t="str">
        <f>IF(ISBLANK('[1]9. METAS'!S123),"",'[1]9. METAS'!S123)</f>
        <v/>
      </c>
      <c r="M117" s="47" t="str">
        <f>IF(ISBLANK('[1]9. METAS'!T123),"",'[1]9. METAS'!T123)</f>
        <v/>
      </c>
      <c r="N117" s="80"/>
      <c r="O117" s="81"/>
      <c r="P117" s="81"/>
      <c r="Q117" s="82"/>
      <c r="R117" s="48" t="str">
        <f t="shared" si="6"/>
        <v>100%</v>
      </c>
      <c r="S117" s="49" t="str">
        <f t="shared" si="6"/>
        <v>100%</v>
      </c>
      <c r="T117" s="49" t="str">
        <f t="shared" si="6"/>
        <v>100%</v>
      </c>
      <c r="U117" s="50" t="str">
        <f t="shared" si="5"/>
        <v>100%</v>
      </c>
      <c r="V117" s="67" t="str">
        <f t="shared" si="7"/>
        <v>No Programado</v>
      </c>
      <c r="W117" s="49" t="str">
        <f t="shared" si="8"/>
        <v>No Programado</v>
      </c>
      <c r="X117" s="49" t="str">
        <f t="shared" si="9"/>
        <v>No Programado</v>
      </c>
      <c r="Y117" s="52" t="str">
        <f t="shared" si="10"/>
        <v>No Programado</v>
      </c>
      <c r="Z117" s="95"/>
      <c r="AA117" s="96"/>
      <c r="AB117" s="96"/>
      <c r="AC117" s="97"/>
    </row>
    <row r="118" spans="3:29" ht="43.2" hidden="1" x14ac:dyDescent="0.3">
      <c r="C118" s="73" t="str">
        <f>IF(ISBLANK('[1]5. Pp (3 años)'!C150),"",'[1]5. Pp (3 años)'!C150)</f>
        <v/>
      </c>
      <c r="D118" s="74" t="str">
        <f>IF(ISBLANK('[1]5. Pp (3 años)'!D150),"",'[1]5. Pp (3 años)'!D150)</f>
        <v/>
      </c>
      <c r="E118" s="75" t="str">
        <f>IF(ISBLANK('[1]5. Pp (3 años)'!E150),"",'[1]5. Pp (3 años)'!E150)</f>
        <v/>
      </c>
      <c r="F118" s="75" t="str">
        <f>IF(ISBLANK('[1]5. Pp (3 años)'!F150),"",'[1]5. Pp (3 años)'!F150)</f>
        <v/>
      </c>
      <c r="G118" s="76" t="str">
        <f>IF(ISBLANK('[1]5. Pp (3 años)'!I150),"",'[1]5. Pp (3 años)'!I150)</f>
        <v/>
      </c>
      <c r="H118" s="77" t="str">
        <f>IF(ISBLANK('[1]5. Pp (3 años)'!K150),"",'[1]5. Pp (3 años)'!K150)</f>
        <v/>
      </c>
      <c r="I118" s="78" t="str">
        <f>IF(ISBLANK('[1]9. METAS'!K124),"",'[1]9. METAS'!K124)</f>
        <v/>
      </c>
      <c r="J118" s="79" t="str">
        <f>IF(ISBLANK('[1]9. METAS'!Q124),"",'[1]9. METAS'!Q124)</f>
        <v/>
      </c>
      <c r="K118" s="46" t="str">
        <f>IF(ISBLANK('[1]9. METAS'!R124),"",'[1]9. METAS'!R124)</f>
        <v/>
      </c>
      <c r="L118" s="46" t="str">
        <f>IF(ISBLANK('[1]9. METAS'!S124),"",'[1]9. METAS'!S124)</f>
        <v/>
      </c>
      <c r="M118" s="47" t="str">
        <f>IF(ISBLANK('[1]9. METAS'!T124),"",'[1]9. METAS'!T124)</f>
        <v/>
      </c>
      <c r="N118" s="80"/>
      <c r="O118" s="81"/>
      <c r="P118" s="81"/>
      <c r="Q118" s="82"/>
      <c r="R118" s="48" t="str">
        <f t="shared" si="6"/>
        <v>100%</v>
      </c>
      <c r="S118" s="49" t="str">
        <f t="shared" si="6"/>
        <v>100%</v>
      </c>
      <c r="T118" s="49" t="str">
        <f t="shared" si="6"/>
        <v>100%</v>
      </c>
      <c r="U118" s="50" t="str">
        <f t="shared" si="5"/>
        <v>100%</v>
      </c>
      <c r="V118" s="67" t="str">
        <f t="shared" si="7"/>
        <v>No Programado</v>
      </c>
      <c r="W118" s="49" t="str">
        <f t="shared" si="8"/>
        <v>No Programado</v>
      </c>
      <c r="X118" s="49" t="str">
        <f t="shared" si="9"/>
        <v>No Programado</v>
      </c>
      <c r="Y118" s="52" t="str">
        <f t="shared" si="10"/>
        <v>No Programado</v>
      </c>
      <c r="Z118" s="95"/>
      <c r="AA118" s="96"/>
      <c r="AB118" s="96"/>
      <c r="AC118" s="97"/>
    </row>
    <row r="119" spans="3:29" ht="43.2" hidden="1" x14ac:dyDescent="0.3">
      <c r="C119" s="86" t="str">
        <f>IF(ISBLANK('[1]5. Pp (3 años)'!C151),"",'[1]5. Pp (3 años)'!C151)</f>
        <v/>
      </c>
      <c r="D119" s="87" t="str">
        <f>IF(ISBLANK('[1]5. Pp (3 años)'!D151),"",'[1]5. Pp (3 años)'!D151)</f>
        <v/>
      </c>
      <c r="E119" s="88" t="str">
        <f>IF(ISBLANK('[1]5. Pp (3 años)'!E151),"",'[1]5. Pp (3 años)'!E151)</f>
        <v/>
      </c>
      <c r="F119" s="88" t="str">
        <f>IF(ISBLANK('[1]5. Pp (3 años)'!F151),"",'[1]5. Pp (3 años)'!F151)</f>
        <v/>
      </c>
      <c r="G119" s="89" t="str">
        <f>IF(ISBLANK('[1]5. Pp (3 años)'!I151),"",'[1]5. Pp (3 años)'!I151)</f>
        <v/>
      </c>
      <c r="H119" s="90" t="str">
        <f>IF(ISBLANK('[1]5. Pp (3 años)'!K151),"",'[1]5. Pp (3 años)'!K151)</f>
        <v/>
      </c>
      <c r="I119" s="78" t="str">
        <f>IF(ISBLANK('[1]9. METAS'!K125),"",'[1]9. METAS'!K125)</f>
        <v/>
      </c>
      <c r="J119" s="79" t="str">
        <f>IF(ISBLANK('[1]9. METAS'!Q125),"",'[1]9. METAS'!Q125)</f>
        <v/>
      </c>
      <c r="K119" s="46" t="str">
        <f>IF(ISBLANK('[1]9. METAS'!R125),"",'[1]9. METAS'!R125)</f>
        <v/>
      </c>
      <c r="L119" s="46" t="str">
        <f>IF(ISBLANK('[1]9. METAS'!S125),"",'[1]9. METAS'!S125)</f>
        <v/>
      </c>
      <c r="M119" s="47" t="str">
        <f>IF(ISBLANK('[1]9. METAS'!T125),"",'[1]9. METAS'!T125)</f>
        <v/>
      </c>
      <c r="N119" s="80"/>
      <c r="O119" s="81"/>
      <c r="P119" s="81"/>
      <c r="Q119" s="82"/>
      <c r="R119" s="48" t="str">
        <f t="shared" si="6"/>
        <v>100%</v>
      </c>
      <c r="S119" s="49" t="str">
        <f t="shared" si="6"/>
        <v>100%</v>
      </c>
      <c r="T119" s="49" t="str">
        <f t="shared" si="6"/>
        <v>100%</v>
      </c>
      <c r="U119" s="50" t="str">
        <f t="shared" si="5"/>
        <v>100%</v>
      </c>
      <c r="V119" s="67" t="str">
        <f t="shared" si="7"/>
        <v>No Programado</v>
      </c>
      <c r="W119" s="49" t="str">
        <f t="shared" si="8"/>
        <v>No Programado</v>
      </c>
      <c r="X119" s="49" t="str">
        <f t="shared" si="9"/>
        <v>No Programado</v>
      </c>
      <c r="Y119" s="52" t="str">
        <f t="shared" si="10"/>
        <v>No Programado</v>
      </c>
      <c r="Z119" s="95"/>
      <c r="AA119" s="96"/>
      <c r="AB119" s="96"/>
      <c r="AC119" s="97"/>
    </row>
    <row r="120" spans="3:29" ht="43.2" hidden="1" x14ac:dyDescent="0.3">
      <c r="C120" s="86" t="str">
        <f>IF(ISBLANK('[1]5. Pp (3 años)'!C152),"",'[1]5. Pp (3 años)'!C152)</f>
        <v/>
      </c>
      <c r="D120" s="87" t="str">
        <f>IF(ISBLANK('[1]5. Pp (3 años)'!D152),"",'[1]5. Pp (3 años)'!D152)</f>
        <v/>
      </c>
      <c r="E120" s="88" t="str">
        <f>IF(ISBLANK('[1]5. Pp (3 años)'!E152),"",'[1]5. Pp (3 años)'!E152)</f>
        <v/>
      </c>
      <c r="F120" s="88" t="str">
        <f>IF(ISBLANK('[1]5. Pp (3 años)'!F152),"",'[1]5. Pp (3 años)'!F152)</f>
        <v/>
      </c>
      <c r="G120" s="89" t="str">
        <f>IF(ISBLANK('[1]5. Pp (3 años)'!I152),"",'[1]5. Pp (3 años)'!I152)</f>
        <v/>
      </c>
      <c r="H120" s="90" t="str">
        <f>IF(ISBLANK('[1]5. Pp (3 años)'!K152),"",'[1]5. Pp (3 años)'!K152)</f>
        <v/>
      </c>
      <c r="I120" s="78" t="str">
        <f>IF(ISBLANK('[1]9. METAS'!K126),"",'[1]9. METAS'!K126)</f>
        <v/>
      </c>
      <c r="J120" s="79" t="str">
        <f>IF(ISBLANK('[1]9. METAS'!Q126),"",'[1]9. METAS'!Q126)</f>
        <v/>
      </c>
      <c r="K120" s="46" t="str">
        <f>IF(ISBLANK('[1]9. METAS'!R126),"",'[1]9. METAS'!R126)</f>
        <v/>
      </c>
      <c r="L120" s="46" t="str">
        <f>IF(ISBLANK('[1]9. METAS'!S126),"",'[1]9. METAS'!S126)</f>
        <v/>
      </c>
      <c r="M120" s="47" t="str">
        <f>IF(ISBLANK('[1]9. METAS'!T126),"",'[1]9. METAS'!T126)</f>
        <v/>
      </c>
      <c r="N120" s="80"/>
      <c r="O120" s="81"/>
      <c r="P120" s="81"/>
      <c r="Q120" s="82"/>
      <c r="R120" s="48" t="str">
        <f t="shared" si="6"/>
        <v>100%</v>
      </c>
      <c r="S120" s="49" t="str">
        <f t="shared" si="6"/>
        <v>100%</v>
      </c>
      <c r="T120" s="49" t="str">
        <f t="shared" si="6"/>
        <v>100%</v>
      </c>
      <c r="U120" s="50" t="str">
        <f t="shared" si="5"/>
        <v>100%</v>
      </c>
      <c r="V120" s="67" t="str">
        <f t="shared" si="7"/>
        <v>No Programado</v>
      </c>
      <c r="W120" s="49" t="str">
        <f t="shared" si="8"/>
        <v>No Programado</v>
      </c>
      <c r="X120" s="49" t="str">
        <f t="shared" si="9"/>
        <v>No Programado</v>
      </c>
      <c r="Y120" s="52" t="str">
        <f t="shared" si="10"/>
        <v>No Programado</v>
      </c>
      <c r="Z120" s="95"/>
      <c r="AA120" s="96"/>
      <c r="AB120" s="96"/>
      <c r="AC120" s="97"/>
    </row>
    <row r="121" spans="3:29" ht="43.2" hidden="1" x14ac:dyDescent="0.3">
      <c r="C121" s="86" t="str">
        <f>IF(ISBLANK('[1]5. Pp (3 años)'!C153),"",'[1]5. Pp (3 años)'!C153)</f>
        <v/>
      </c>
      <c r="D121" s="87" t="str">
        <f>IF(ISBLANK('[1]5. Pp (3 años)'!D153),"",'[1]5. Pp (3 años)'!D153)</f>
        <v/>
      </c>
      <c r="E121" s="88" t="str">
        <f>IF(ISBLANK('[1]5. Pp (3 años)'!E153),"",'[1]5. Pp (3 años)'!E153)</f>
        <v/>
      </c>
      <c r="F121" s="88" t="str">
        <f>IF(ISBLANK('[1]5. Pp (3 años)'!F153),"",'[1]5. Pp (3 años)'!F153)</f>
        <v/>
      </c>
      <c r="G121" s="89" t="str">
        <f>IF(ISBLANK('[1]5. Pp (3 años)'!I153),"",'[1]5. Pp (3 años)'!I153)</f>
        <v/>
      </c>
      <c r="H121" s="90" t="str">
        <f>IF(ISBLANK('[1]5. Pp (3 años)'!K153),"",'[1]5. Pp (3 años)'!K153)</f>
        <v/>
      </c>
      <c r="I121" s="78" t="str">
        <f>IF(ISBLANK('[1]9. METAS'!K127),"",'[1]9. METAS'!K127)</f>
        <v/>
      </c>
      <c r="J121" s="79" t="str">
        <f>IF(ISBLANK('[1]9. METAS'!Q127),"",'[1]9. METAS'!Q127)</f>
        <v/>
      </c>
      <c r="K121" s="46" t="str">
        <f>IF(ISBLANK('[1]9. METAS'!R127),"",'[1]9. METAS'!R127)</f>
        <v/>
      </c>
      <c r="L121" s="46" t="str">
        <f>IF(ISBLANK('[1]9. METAS'!S127),"",'[1]9. METAS'!S127)</f>
        <v/>
      </c>
      <c r="M121" s="47" t="str">
        <f>IF(ISBLANK('[1]9. METAS'!T127),"",'[1]9. METAS'!T127)</f>
        <v/>
      </c>
      <c r="N121" s="80"/>
      <c r="O121" s="81"/>
      <c r="P121" s="81"/>
      <c r="Q121" s="82"/>
      <c r="R121" s="48" t="str">
        <f t="shared" si="6"/>
        <v>100%</v>
      </c>
      <c r="S121" s="49" t="str">
        <f t="shared" si="6"/>
        <v>100%</v>
      </c>
      <c r="T121" s="49" t="str">
        <f t="shared" si="6"/>
        <v>100%</v>
      </c>
      <c r="U121" s="50" t="str">
        <f t="shared" si="5"/>
        <v>100%</v>
      </c>
      <c r="V121" s="67" t="str">
        <f t="shared" si="7"/>
        <v>No Programado</v>
      </c>
      <c r="W121" s="49" t="str">
        <f t="shared" si="8"/>
        <v>No Programado</v>
      </c>
      <c r="X121" s="49" t="str">
        <f t="shared" si="9"/>
        <v>No Programado</v>
      </c>
      <c r="Y121" s="52" t="str">
        <f t="shared" si="10"/>
        <v>No Programado</v>
      </c>
      <c r="Z121" s="95"/>
      <c r="AA121" s="96"/>
      <c r="AB121" s="96"/>
      <c r="AC121" s="97"/>
    </row>
    <row r="122" spans="3:29" ht="43.2" hidden="1" x14ac:dyDescent="0.3">
      <c r="C122" s="86" t="str">
        <f>IF(ISBLANK('[1]5. Pp (3 años)'!C154),"",'[1]5. Pp (3 años)'!C154)</f>
        <v/>
      </c>
      <c r="D122" s="87" t="str">
        <f>IF(ISBLANK('[1]5. Pp (3 años)'!D154),"",'[1]5. Pp (3 años)'!D154)</f>
        <v/>
      </c>
      <c r="E122" s="88" t="str">
        <f>IF(ISBLANK('[1]5. Pp (3 años)'!E154),"",'[1]5. Pp (3 años)'!E154)</f>
        <v/>
      </c>
      <c r="F122" s="88" t="str">
        <f>IF(ISBLANK('[1]5. Pp (3 años)'!F154),"",'[1]5. Pp (3 años)'!F154)</f>
        <v/>
      </c>
      <c r="G122" s="89" t="str">
        <f>IF(ISBLANK('[1]5. Pp (3 años)'!I154),"",'[1]5. Pp (3 años)'!I154)</f>
        <v/>
      </c>
      <c r="H122" s="90" t="str">
        <f>IF(ISBLANK('[1]5. Pp (3 años)'!K154),"",'[1]5. Pp (3 años)'!K154)</f>
        <v/>
      </c>
      <c r="I122" s="78" t="str">
        <f>IF(ISBLANK('[1]9. METAS'!K128),"",'[1]9. METAS'!K128)</f>
        <v/>
      </c>
      <c r="J122" s="79" t="str">
        <f>IF(ISBLANK('[1]9. METAS'!Q128),"",'[1]9. METAS'!Q128)</f>
        <v/>
      </c>
      <c r="K122" s="46" t="str">
        <f>IF(ISBLANK('[1]9. METAS'!R128),"",'[1]9. METAS'!R128)</f>
        <v/>
      </c>
      <c r="L122" s="46" t="str">
        <f>IF(ISBLANK('[1]9. METAS'!S128),"",'[1]9. METAS'!S128)</f>
        <v/>
      </c>
      <c r="M122" s="47" t="str">
        <f>IF(ISBLANK('[1]9. METAS'!T128),"",'[1]9. METAS'!T128)</f>
        <v/>
      </c>
      <c r="N122" s="80"/>
      <c r="O122" s="81"/>
      <c r="P122" s="81"/>
      <c r="Q122" s="82"/>
      <c r="R122" s="48" t="str">
        <f t="shared" si="6"/>
        <v>100%</v>
      </c>
      <c r="S122" s="49" t="str">
        <f t="shared" si="6"/>
        <v>100%</v>
      </c>
      <c r="T122" s="49" t="str">
        <f t="shared" si="6"/>
        <v>100%</v>
      </c>
      <c r="U122" s="50" t="str">
        <f t="shared" si="5"/>
        <v>100%</v>
      </c>
      <c r="V122" s="67" t="str">
        <f t="shared" si="7"/>
        <v>No Programado</v>
      </c>
      <c r="W122" s="49" t="str">
        <f t="shared" si="8"/>
        <v>No Programado</v>
      </c>
      <c r="X122" s="49" t="str">
        <f t="shared" si="9"/>
        <v>No Programado</v>
      </c>
      <c r="Y122" s="52" t="str">
        <f t="shared" si="10"/>
        <v>No Programado</v>
      </c>
      <c r="Z122" s="95"/>
      <c r="AA122" s="96"/>
      <c r="AB122" s="96"/>
      <c r="AC122" s="97"/>
    </row>
    <row r="123" spans="3:29" ht="43.2" hidden="1" x14ac:dyDescent="0.3">
      <c r="C123" s="86" t="str">
        <f>IF(ISBLANK('[1]5. Pp (3 años)'!C155),"",'[1]5. Pp (3 años)'!C155)</f>
        <v/>
      </c>
      <c r="D123" s="87" t="str">
        <f>IF(ISBLANK('[1]5. Pp (3 años)'!D155),"",'[1]5. Pp (3 años)'!D155)</f>
        <v/>
      </c>
      <c r="E123" s="88" t="str">
        <f>IF(ISBLANK('[1]5. Pp (3 años)'!E155),"",'[1]5. Pp (3 años)'!E155)</f>
        <v/>
      </c>
      <c r="F123" s="88" t="str">
        <f>IF(ISBLANK('[1]5. Pp (3 años)'!F155),"",'[1]5. Pp (3 años)'!F155)</f>
        <v/>
      </c>
      <c r="G123" s="89" t="str">
        <f>IF(ISBLANK('[1]5. Pp (3 años)'!I155),"",'[1]5. Pp (3 años)'!I155)</f>
        <v/>
      </c>
      <c r="H123" s="90" t="str">
        <f>IF(ISBLANK('[1]5. Pp (3 años)'!K155),"",'[1]5. Pp (3 años)'!K155)</f>
        <v/>
      </c>
      <c r="I123" s="78" t="str">
        <f>IF(ISBLANK('[1]9. METAS'!K129),"",'[1]9. METAS'!K129)</f>
        <v/>
      </c>
      <c r="J123" s="79" t="str">
        <f>IF(ISBLANK('[1]9. METAS'!Q129),"",'[1]9. METAS'!Q129)</f>
        <v/>
      </c>
      <c r="K123" s="46" t="str">
        <f>IF(ISBLANK('[1]9. METAS'!R129),"",'[1]9. METAS'!R129)</f>
        <v/>
      </c>
      <c r="L123" s="46" t="str">
        <f>IF(ISBLANK('[1]9. METAS'!S129),"",'[1]9. METAS'!S129)</f>
        <v/>
      </c>
      <c r="M123" s="47" t="str">
        <f>IF(ISBLANK('[1]9. METAS'!T129),"",'[1]9. METAS'!T129)</f>
        <v/>
      </c>
      <c r="N123" s="80"/>
      <c r="O123" s="81"/>
      <c r="P123" s="81"/>
      <c r="Q123" s="82"/>
      <c r="R123" s="48" t="str">
        <f t="shared" si="6"/>
        <v>100%</v>
      </c>
      <c r="S123" s="49" t="str">
        <f t="shared" si="6"/>
        <v>100%</v>
      </c>
      <c r="T123" s="49" t="str">
        <f t="shared" si="6"/>
        <v>100%</v>
      </c>
      <c r="U123" s="50" t="str">
        <f t="shared" si="5"/>
        <v>100%</v>
      </c>
      <c r="V123" s="67" t="str">
        <f t="shared" si="7"/>
        <v>No Programado</v>
      </c>
      <c r="W123" s="49" t="str">
        <f t="shared" si="8"/>
        <v>No Programado</v>
      </c>
      <c r="X123" s="49" t="str">
        <f t="shared" si="9"/>
        <v>No Programado</v>
      </c>
      <c r="Y123" s="52" t="str">
        <f t="shared" si="10"/>
        <v>No Programado</v>
      </c>
      <c r="Z123" s="95"/>
      <c r="AA123" s="96"/>
      <c r="AB123" s="96"/>
      <c r="AC123" s="97"/>
    </row>
    <row r="124" spans="3:29" ht="43.2" hidden="1" x14ac:dyDescent="0.3">
      <c r="C124" s="73" t="str">
        <f>IF(ISBLANK('[1]5. Pp (3 años)'!C156),"",'[1]5. Pp (3 años)'!C156)</f>
        <v/>
      </c>
      <c r="D124" s="74" t="str">
        <f>IF(ISBLANK('[1]5. Pp (3 años)'!D156),"",'[1]5. Pp (3 años)'!D156)</f>
        <v/>
      </c>
      <c r="E124" s="75" t="str">
        <f>IF(ISBLANK('[1]5. Pp (3 años)'!E156),"",'[1]5. Pp (3 años)'!E156)</f>
        <v/>
      </c>
      <c r="F124" s="75" t="str">
        <f>IF(ISBLANK('[1]5. Pp (3 años)'!F156),"",'[1]5. Pp (3 años)'!F156)</f>
        <v/>
      </c>
      <c r="G124" s="76" t="str">
        <f>IF(ISBLANK('[1]5. Pp (3 años)'!I156),"",'[1]5. Pp (3 años)'!I156)</f>
        <v/>
      </c>
      <c r="H124" s="77" t="str">
        <f>IF(ISBLANK('[1]5. Pp (3 años)'!K156),"",'[1]5. Pp (3 años)'!K156)</f>
        <v/>
      </c>
      <c r="I124" s="78" t="str">
        <f>IF(ISBLANK('[1]9. METAS'!K130),"",'[1]9. METAS'!K130)</f>
        <v/>
      </c>
      <c r="J124" s="79" t="str">
        <f>IF(ISBLANK('[1]9. METAS'!Q130),"",'[1]9. METAS'!Q130)</f>
        <v/>
      </c>
      <c r="K124" s="46" t="str">
        <f>IF(ISBLANK('[1]9. METAS'!R130),"",'[1]9. METAS'!R130)</f>
        <v/>
      </c>
      <c r="L124" s="46" t="str">
        <f>IF(ISBLANK('[1]9. METAS'!S130),"",'[1]9. METAS'!S130)</f>
        <v/>
      </c>
      <c r="M124" s="47" t="str">
        <f>IF(ISBLANK('[1]9. METAS'!T130),"",'[1]9. METAS'!T130)</f>
        <v/>
      </c>
      <c r="N124" s="80"/>
      <c r="O124" s="81"/>
      <c r="P124" s="81"/>
      <c r="Q124" s="82"/>
      <c r="R124" s="48" t="str">
        <f t="shared" si="6"/>
        <v>100%</v>
      </c>
      <c r="S124" s="49" t="str">
        <f t="shared" si="6"/>
        <v>100%</v>
      </c>
      <c r="T124" s="49" t="str">
        <f t="shared" si="6"/>
        <v>100%</v>
      </c>
      <c r="U124" s="50" t="str">
        <f t="shared" si="5"/>
        <v>100%</v>
      </c>
      <c r="V124" s="67" t="str">
        <f t="shared" si="7"/>
        <v>No Programado</v>
      </c>
      <c r="W124" s="49" t="str">
        <f t="shared" si="8"/>
        <v>No Programado</v>
      </c>
      <c r="X124" s="49" t="str">
        <f t="shared" si="9"/>
        <v>No Programado</v>
      </c>
      <c r="Y124" s="52" t="str">
        <f t="shared" si="10"/>
        <v>No Programado</v>
      </c>
      <c r="Z124" s="95"/>
      <c r="AA124" s="96"/>
      <c r="AB124" s="96"/>
      <c r="AC124" s="97"/>
    </row>
    <row r="125" spans="3:29" ht="43.2" hidden="1" x14ac:dyDescent="0.3">
      <c r="C125" s="86" t="str">
        <f>IF(ISBLANK('[1]5. Pp (3 años)'!C157),"",'[1]5. Pp (3 años)'!C157)</f>
        <v/>
      </c>
      <c r="D125" s="87" t="str">
        <f>IF(ISBLANK('[1]5. Pp (3 años)'!D157),"",'[1]5. Pp (3 años)'!D157)</f>
        <v/>
      </c>
      <c r="E125" s="88" t="str">
        <f>IF(ISBLANK('[1]5. Pp (3 años)'!E157),"",'[1]5. Pp (3 años)'!E157)</f>
        <v/>
      </c>
      <c r="F125" s="88" t="str">
        <f>IF(ISBLANK('[1]5. Pp (3 años)'!F157),"",'[1]5. Pp (3 años)'!F157)</f>
        <v/>
      </c>
      <c r="G125" s="89" t="str">
        <f>IF(ISBLANK('[1]5. Pp (3 años)'!I157),"",'[1]5. Pp (3 años)'!I157)</f>
        <v/>
      </c>
      <c r="H125" s="90" t="str">
        <f>IF(ISBLANK('[1]5. Pp (3 años)'!K157),"",'[1]5. Pp (3 años)'!K157)</f>
        <v/>
      </c>
      <c r="I125" s="78" t="str">
        <f>IF(ISBLANK('[1]9. METAS'!K131),"",'[1]9. METAS'!K131)</f>
        <v/>
      </c>
      <c r="J125" s="79" t="str">
        <f>IF(ISBLANK('[1]9. METAS'!Q131),"",'[1]9. METAS'!Q131)</f>
        <v/>
      </c>
      <c r="K125" s="46" t="str">
        <f>IF(ISBLANK('[1]9. METAS'!R131),"",'[1]9. METAS'!R131)</f>
        <v/>
      </c>
      <c r="L125" s="46" t="str">
        <f>IF(ISBLANK('[1]9. METAS'!S131),"",'[1]9. METAS'!S131)</f>
        <v/>
      </c>
      <c r="M125" s="47" t="str">
        <f>IF(ISBLANK('[1]9. METAS'!T131),"",'[1]9. METAS'!T131)</f>
        <v/>
      </c>
      <c r="N125" s="80"/>
      <c r="O125" s="81"/>
      <c r="P125" s="81"/>
      <c r="Q125" s="82"/>
      <c r="R125" s="48" t="str">
        <f t="shared" si="6"/>
        <v>100%</v>
      </c>
      <c r="S125" s="49" t="str">
        <f t="shared" si="6"/>
        <v>100%</v>
      </c>
      <c r="T125" s="49" t="str">
        <f t="shared" si="6"/>
        <v>100%</v>
      </c>
      <c r="U125" s="50" t="str">
        <f t="shared" si="5"/>
        <v>100%</v>
      </c>
      <c r="V125" s="67" t="str">
        <f t="shared" si="7"/>
        <v>No Programado</v>
      </c>
      <c r="W125" s="49" t="str">
        <f t="shared" si="8"/>
        <v>No Programado</v>
      </c>
      <c r="X125" s="49" t="str">
        <f t="shared" si="9"/>
        <v>No Programado</v>
      </c>
      <c r="Y125" s="52" t="str">
        <f t="shared" si="10"/>
        <v>No Programado</v>
      </c>
      <c r="Z125" s="95"/>
      <c r="AA125" s="96"/>
      <c r="AB125" s="96"/>
      <c r="AC125" s="97"/>
    </row>
    <row r="126" spans="3:29" ht="43.2" hidden="1" x14ac:dyDescent="0.3">
      <c r="C126" s="86" t="str">
        <f>IF(ISBLANK('[1]5. Pp (3 años)'!C158),"",'[1]5. Pp (3 años)'!C158)</f>
        <v/>
      </c>
      <c r="D126" s="87" t="str">
        <f>IF(ISBLANK('[1]5. Pp (3 años)'!D158),"",'[1]5. Pp (3 años)'!D158)</f>
        <v/>
      </c>
      <c r="E126" s="88" t="str">
        <f>IF(ISBLANK('[1]5. Pp (3 años)'!E158),"",'[1]5. Pp (3 años)'!E158)</f>
        <v/>
      </c>
      <c r="F126" s="88" t="str">
        <f>IF(ISBLANK('[1]5. Pp (3 años)'!F158),"",'[1]5. Pp (3 años)'!F158)</f>
        <v/>
      </c>
      <c r="G126" s="89" t="str">
        <f>IF(ISBLANK('[1]5. Pp (3 años)'!I158),"",'[1]5. Pp (3 años)'!I158)</f>
        <v/>
      </c>
      <c r="H126" s="90" t="str">
        <f>IF(ISBLANK('[1]5. Pp (3 años)'!K158),"",'[1]5. Pp (3 años)'!K158)</f>
        <v/>
      </c>
      <c r="I126" s="78" t="str">
        <f>IF(ISBLANK('[1]9. METAS'!K132),"",'[1]9. METAS'!K132)</f>
        <v/>
      </c>
      <c r="J126" s="79" t="str">
        <f>IF(ISBLANK('[1]9. METAS'!Q132),"",'[1]9. METAS'!Q132)</f>
        <v/>
      </c>
      <c r="K126" s="46" t="str">
        <f>IF(ISBLANK('[1]9. METAS'!R132),"",'[1]9. METAS'!R132)</f>
        <v/>
      </c>
      <c r="L126" s="46" t="str">
        <f>IF(ISBLANK('[1]9. METAS'!S132),"",'[1]9. METAS'!S132)</f>
        <v/>
      </c>
      <c r="M126" s="47" t="str">
        <f>IF(ISBLANK('[1]9. METAS'!T132),"",'[1]9. METAS'!T132)</f>
        <v/>
      </c>
      <c r="N126" s="80"/>
      <c r="O126" s="81"/>
      <c r="P126" s="81"/>
      <c r="Q126" s="82"/>
      <c r="R126" s="48" t="str">
        <f t="shared" si="6"/>
        <v>100%</v>
      </c>
      <c r="S126" s="49" t="str">
        <f t="shared" si="6"/>
        <v>100%</v>
      </c>
      <c r="T126" s="49" t="str">
        <f t="shared" si="6"/>
        <v>100%</v>
      </c>
      <c r="U126" s="50" t="str">
        <f t="shared" si="5"/>
        <v>100%</v>
      </c>
      <c r="V126" s="67" t="str">
        <f t="shared" si="7"/>
        <v>No Programado</v>
      </c>
      <c r="W126" s="49" t="str">
        <f t="shared" si="8"/>
        <v>No Programado</v>
      </c>
      <c r="X126" s="49" t="str">
        <f t="shared" si="9"/>
        <v>No Programado</v>
      </c>
      <c r="Y126" s="52" t="str">
        <f t="shared" si="10"/>
        <v>No Programado</v>
      </c>
      <c r="Z126" s="95"/>
      <c r="AA126" s="96"/>
      <c r="AB126" s="96"/>
      <c r="AC126" s="97"/>
    </row>
    <row r="127" spans="3:29" ht="43.2" hidden="1" x14ac:dyDescent="0.3">
      <c r="C127" s="86" t="str">
        <f>IF(ISBLANK('[1]5. Pp (3 años)'!C159),"",'[1]5. Pp (3 años)'!C159)</f>
        <v/>
      </c>
      <c r="D127" s="87" t="str">
        <f>IF(ISBLANK('[1]5. Pp (3 años)'!D159),"",'[1]5. Pp (3 años)'!D159)</f>
        <v/>
      </c>
      <c r="E127" s="88" t="str">
        <f>IF(ISBLANK('[1]5. Pp (3 años)'!E159),"",'[1]5. Pp (3 años)'!E159)</f>
        <v/>
      </c>
      <c r="F127" s="88" t="str">
        <f>IF(ISBLANK('[1]5. Pp (3 años)'!F159),"",'[1]5. Pp (3 años)'!F159)</f>
        <v/>
      </c>
      <c r="G127" s="89" t="str">
        <f>IF(ISBLANK('[1]5. Pp (3 años)'!I159),"",'[1]5. Pp (3 años)'!I159)</f>
        <v/>
      </c>
      <c r="H127" s="90" t="str">
        <f>IF(ISBLANK('[1]5. Pp (3 años)'!K159),"",'[1]5. Pp (3 años)'!K159)</f>
        <v/>
      </c>
      <c r="I127" s="78" t="str">
        <f>IF(ISBLANK('[1]9. METAS'!K133),"",'[1]9. METAS'!K133)</f>
        <v/>
      </c>
      <c r="J127" s="79" t="str">
        <f>IF(ISBLANK('[1]9. METAS'!Q133),"",'[1]9. METAS'!Q133)</f>
        <v/>
      </c>
      <c r="K127" s="46" t="str">
        <f>IF(ISBLANK('[1]9. METAS'!R133),"",'[1]9. METAS'!R133)</f>
        <v/>
      </c>
      <c r="L127" s="46" t="str">
        <f>IF(ISBLANK('[1]9. METAS'!S133),"",'[1]9. METAS'!S133)</f>
        <v/>
      </c>
      <c r="M127" s="47" t="str">
        <f>IF(ISBLANK('[1]9. METAS'!T133),"",'[1]9. METAS'!T133)</f>
        <v/>
      </c>
      <c r="N127" s="80"/>
      <c r="O127" s="81"/>
      <c r="P127" s="81"/>
      <c r="Q127" s="82"/>
      <c r="R127" s="48" t="str">
        <f t="shared" si="6"/>
        <v>100%</v>
      </c>
      <c r="S127" s="49" t="str">
        <f t="shared" si="6"/>
        <v>100%</v>
      </c>
      <c r="T127" s="49" t="str">
        <f t="shared" si="6"/>
        <v>100%</v>
      </c>
      <c r="U127" s="50" t="str">
        <f t="shared" si="5"/>
        <v>100%</v>
      </c>
      <c r="V127" s="67" t="str">
        <f t="shared" si="7"/>
        <v>No Programado</v>
      </c>
      <c r="W127" s="49" t="str">
        <f t="shared" si="8"/>
        <v>No Programado</v>
      </c>
      <c r="X127" s="49" t="str">
        <f t="shared" si="9"/>
        <v>No Programado</v>
      </c>
      <c r="Y127" s="52" t="str">
        <f t="shared" si="10"/>
        <v>No Programado</v>
      </c>
      <c r="Z127" s="95"/>
      <c r="AA127" s="96"/>
      <c r="AB127" s="96"/>
      <c r="AC127" s="97"/>
    </row>
    <row r="128" spans="3:29" ht="43.2" hidden="1" x14ac:dyDescent="0.3">
      <c r="C128" s="86" t="str">
        <f>IF(ISBLANK('[1]5. Pp (3 años)'!C160),"",'[1]5. Pp (3 años)'!C160)</f>
        <v/>
      </c>
      <c r="D128" s="87" t="str">
        <f>IF(ISBLANK('[1]5. Pp (3 años)'!D160),"",'[1]5. Pp (3 años)'!D160)</f>
        <v/>
      </c>
      <c r="E128" s="88" t="str">
        <f>IF(ISBLANK('[1]5. Pp (3 años)'!E160),"",'[1]5. Pp (3 años)'!E160)</f>
        <v/>
      </c>
      <c r="F128" s="88" t="str">
        <f>IF(ISBLANK('[1]5. Pp (3 años)'!F160),"",'[1]5. Pp (3 años)'!F160)</f>
        <v/>
      </c>
      <c r="G128" s="89" t="str">
        <f>IF(ISBLANK('[1]5. Pp (3 años)'!I160),"",'[1]5. Pp (3 años)'!I160)</f>
        <v/>
      </c>
      <c r="H128" s="90" t="str">
        <f>IF(ISBLANK('[1]5. Pp (3 años)'!K160),"",'[1]5. Pp (3 años)'!K160)</f>
        <v/>
      </c>
      <c r="I128" s="78" t="str">
        <f>IF(ISBLANK('[1]9. METAS'!K134),"",'[1]9. METAS'!K134)</f>
        <v/>
      </c>
      <c r="J128" s="79" t="str">
        <f>IF(ISBLANK('[1]9. METAS'!Q134),"",'[1]9. METAS'!Q134)</f>
        <v/>
      </c>
      <c r="K128" s="46" t="str">
        <f>IF(ISBLANK('[1]9. METAS'!R134),"",'[1]9. METAS'!R134)</f>
        <v/>
      </c>
      <c r="L128" s="46" t="str">
        <f>IF(ISBLANK('[1]9. METAS'!S134),"",'[1]9. METAS'!S134)</f>
        <v/>
      </c>
      <c r="M128" s="47" t="str">
        <f>IF(ISBLANK('[1]9. METAS'!T134),"",'[1]9. METAS'!T134)</f>
        <v/>
      </c>
      <c r="N128" s="80"/>
      <c r="O128" s="81"/>
      <c r="P128" s="81"/>
      <c r="Q128" s="82"/>
      <c r="R128" s="48" t="str">
        <f t="shared" si="6"/>
        <v>100%</v>
      </c>
      <c r="S128" s="49" t="str">
        <f t="shared" si="6"/>
        <v>100%</v>
      </c>
      <c r="T128" s="49" t="str">
        <f t="shared" si="6"/>
        <v>100%</v>
      </c>
      <c r="U128" s="50" t="str">
        <f t="shared" si="5"/>
        <v>100%</v>
      </c>
      <c r="V128" s="67" t="str">
        <f t="shared" si="7"/>
        <v>No Programado</v>
      </c>
      <c r="W128" s="49" t="str">
        <f t="shared" si="8"/>
        <v>No Programado</v>
      </c>
      <c r="X128" s="49" t="str">
        <f t="shared" si="9"/>
        <v>No Programado</v>
      </c>
      <c r="Y128" s="52" t="str">
        <f t="shared" si="10"/>
        <v>No Programado</v>
      </c>
      <c r="Z128" s="95"/>
      <c r="AA128" s="96"/>
      <c r="AB128" s="96"/>
      <c r="AC128" s="97"/>
    </row>
    <row r="129" spans="3:29" ht="43.2" hidden="1" x14ac:dyDescent="0.3">
      <c r="C129" s="86" t="str">
        <f>IF(ISBLANK('[1]5. Pp (3 años)'!C161),"",'[1]5. Pp (3 años)'!C161)</f>
        <v/>
      </c>
      <c r="D129" s="87" t="str">
        <f>IF(ISBLANK('[1]5. Pp (3 años)'!D161),"",'[1]5. Pp (3 años)'!D161)</f>
        <v/>
      </c>
      <c r="E129" s="88" t="str">
        <f>IF(ISBLANK('[1]5. Pp (3 años)'!E161),"",'[1]5. Pp (3 años)'!E161)</f>
        <v/>
      </c>
      <c r="F129" s="88" t="str">
        <f>IF(ISBLANK('[1]5. Pp (3 años)'!F161),"",'[1]5. Pp (3 años)'!F161)</f>
        <v/>
      </c>
      <c r="G129" s="89" t="str">
        <f>IF(ISBLANK('[1]5. Pp (3 años)'!I161),"",'[1]5. Pp (3 años)'!I161)</f>
        <v/>
      </c>
      <c r="H129" s="90" t="str">
        <f>IF(ISBLANK('[1]5. Pp (3 años)'!K161),"",'[1]5. Pp (3 años)'!K161)</f>
        <v/>
      </c>
      <c r="I129" s="78" t="str">
        <f>IF(ISBLANK('[1]9. METAS'!K135),"",'[1]9. METAS'!K135)</f>
        <v/>
      </c>
      <c r="J129" s="79" t="str">
        <f>IF(ISBLANK('[1]9. METAS'!Q135),"",'[1]9. METAS'!Q135)</f>
        <v/>
      </c>
      <c r="K129" s="46" t="str">
        <f>IF(ISBLANK('[1]9. METAS'!R135),"",'[1]9. METAS'!R135)</f>
        <v/>
      </c>
      <c r="L129" s="46" t="str">
        <f>IF(ISBLANK('[1]9. METAS'!S135),"",'[1]9. METAS'!S135)</f>
        <v/>
      </c>
      <c r="M129" s="47" t="str">
        <f>IF(ISBLANK('[1]9. METAS'!T135),"",'[1]9. METAS'!T135)</f>
        <v/>
      </c>
      <c r="N129" s="80"/>
      <c r="O129" s="81"/>
      <c r="P129" s="81"/>
      <c r="Q129" s="82"/>
      <c r="R129" s="48" t="str">
        <f t="shared" si="6"/>
        <v>100%</v>
      </c>
      <c r="S129" s="49" t="str">
        <f t="shared" si="6"/>
        <v>100%</v>
      </c>
      <c r="T129" s="49" t="str">
        <f t="shared" si="6"/>
        <v>100%</v>
      </c>
      <c r="U129" s="50" t="str">
        <f t="shared" si="5"/>
        <v>100%</v>
      </c>
      <c r="V129" s="67" t="str">
        <f t="shared" si="7"/>
        <v>No Programado</v>
      </c>
      <c r="W129" s="49" t="str">
        <f t="shared" si="8"/>
        <v>No Programado</v>
      </c>
      <c r="X129" s="49" t="str">
        <f t="shared" si="9"/>
        <v>No Programado</v>
      </c>
      <c r="Y129" s="52" t="str">
        <f t="shared" si="10"/>
        <v>No Programado</v>
      </c>
      <c r="Z129" s="95"/>
      <c r="AA129" s="96"/>
      <c r="AB129" s="96"/>
      <c r="AC129" s="97"/>
    </row>
    <row r="130" spans="3:29" ht="43.2" hidden="1" x14ac:dyDescent="0.3">
      <c r="C130" s="73" t="str">
        <f>IF(ISBLANK('[1]5. Pp (3 años)'!C162),"",'[1]5. Pp (3 años)'!C162)</f>
        <v/>
      </c>
      <c r="D130" s="74" t="str">
        <f>IF(ISBLANK('[1]5. Pp (3 años)'!D162),"",'[1]5. Pp (3 años)'!D162)</f>
        <v/>
      </c>
      <c r="E130" s="75" t="str">
        <f>IF(ISBLANK('[1]5. Pp (3 años)'!E162),"",'[1]5. Pp (3 años)'!E162)</f>
        <v/>
      </c>
      <c r="F130" s="75" t="str">
        <f>IF(ISBLANK('[1]5. Pp (3 años)'!F162),"",'[1]5. Pp (3 años)'!F162)</f>
        <v/>
      </c>
      <c r="G130" s="76" t="str">
        <f>IF(ISBLANK('[1]5. Pp (3 años)'!I162),"",'[1]5. Pp (3 años)'!I162)</f>
        <v/>
      </c>
      <c r="H130" s="77" t="str">
        <f>IF(ISBLANK('[1]5. Pp (3 años)'!K162),"",'[1]5. Pp (3 años)'!K162)</f>
        <v/>
      </c>
      <c r="I130" s="78" t="str">
        <f>IF(ISBLANK('[1]9. METAS'!K136),"",'[1]9. METAS'!K136)</f>
        <v/>
      </c>
      <c r="J130" s="79" t="str">
        <f>IF(ISBLANK('[1]9. METAS'!Q136),"",'[1]9. METAS'!Q136)</f>
        <v/>
      </c>
      <c r="K130" s="46" t="str">
        <f>IF(ISBLANK('[1]9. METAS'!R136),"",'[1]9. METAS'!R136)</f>
        <v/>
      </c>
      <c r="L130" s="46" t="str">
        <f>IF(ISBLANK('[1]9. METAS'!S136),"",'[1]9. METAS'!S136)</f>
        <v/>
      </c>
      <c r="M130" s="47" t="str">
        <f>IF(ISBLANK('[1]9. METAS'!T136),"",'[1]9. METAS'!T136)</f>
        <v/>
      </c>
      <c r="N130" s="80"/>
      <c r="O130" s="81"/>
      <c r="P130" s="81"/>
      <c r="Q130" s="82"/>
      <c r="R130" s="48" t="str">
        <f t="shared" si="6"/>
        <v>100%</v>
      </c>
      <c r="S130" s="49" t="str">
        <f t="shared" si="6"/>
        <v>100%</v>
      </c>
      <c r="T130" s="49" t="str">
        <f t="shared" si="6"/>
        <v>100%</v>
      </c>
      <c r="U130" s="50" t="str">
        <f t="shared" si="5"/>
        <v>100%</v>
      </c>
      <c r="V130" s="67" t="str">
        <f t="shared" si="7"/>
        <v>No Programado</v>
      </c>
      <c r="W130" s="49" t="str">
        <f t="shared" si="8"/>
        <v>No Programado</v>
      </c>
      <c r="X130" s="49" t="str">
        <f t="shared" si="9"/>
        <v>No Programado</v>
      </c>
      <c r="Y130" s="52" t="str">
        <f t="shared" si="10"/>
        <v>No Programado</v>
      </c>
      <c r="Z130" s="95"/>
      <c r="AA130" s="96"/>
      <c r="AB130" s="96"/>
      <c r="AC130" s="97"/>
    </row>
    <row r="131" spans="3:29" ht="43.2" hidden="1" x14ac:dyDescent="0.3">
      <c r="C131" s="86" t="str">
        <f>IF(ISBLANK('[1]5. Pp (3 años)'!C163),"",'[1]5. Pp (3 años)'!C163)</f>
        <v/>
      </c>
      <c r="D131" s="87" t="str">
        <f>IF(ISBLANK('[1]5. Pp (3 años)'!D163),"",'[1]5. Pp (3 años)'!D163)</f>
        <v/>
      </c>
      <c r="E131" s="88" t="str">
        <f>IF(ISBLANK('[1]5. Pp (3 años)'!E163),"",'[1]5. Pp (3 años)'!E163)</f>
        <v/>
      </c>
      <c r="F131" s="88" t="str">
        <f>IF(ISBLANK('[1]5. Pp (3 años)'!F163),"",'[1]5. Pp (3 años)'!F163)</f>
        <v/>
      </c>
      <c r="G131" s="89" t="str">
        <f>IF(ISBLANK('[1]5. Pp (3 años)'!I163),"",'[1]5. Pp (3 años)'!I163)</f>
        <v/>
      </c>
      <c r="H131" s="90" t="str">
        <f>IF(ISBLANK('[1]5. Pp (3 años)'!K163),"",'[1]5. Pp (3 años)'!K163)</f>
        <v/>
      </c>
      <c r="I131" s="78" t="str">
        <f>IF(ISBLANK('[1]9. METAS'!K137),"",'[1]9. METAS'!K137)</f>
        <v/>
      </c>
      <c r="J131" s="79" t="str">
        <f>IF(ISBLANK('[1]9. METAS'!Q137),"",'[1]9. METAS'!Q137)</f>
        <v/>
      </c>
      <c r="K131" s="46" t="str">
        <f>IF(ISBLANK('[1]9. METAS'!R137),"",'[1]9. METAS'!R137)</f>
        <v/>
      </c>
      <c r="L131" s="46" t="str">
        <f>IF(ISBLANK('[1]9. METAS'!S137),"",'[1]9. METAS'!S137)</f>
        <v/>
      </c>
      <c r="M131" s="47" t="str">
        <f>IF(ISBLANK('[1]9. METAS'!T137),"",'[1]9. METAS'!T137)</f>
        <v/>
      </c>
      <c r="N131" s="80"/>
      <c r="O131" s="81"/>
      <c r="P131" s="81"/>
      <c r="Q131" s="82"/>
      <c r="R131" s="48" t="str">
        <f t="shared" si="6"/>
        <v>100%</v>
      </c>
      <c r="S131" s="49" t="str">
        <f t="shared" si="6"/>
        <v>100%</v>
      </c>
      <c r="T131" s="49" t="str">
        <f t="shared" si="6"/>
        <v>100%</v>
      </c>
      <c r="U131" s="50" t="str">
        <f t="shared" si="5"/>
        <v>100%</v>
      </c>
      <c r="V131" s="67" t="str">
        <f t="shared" si="7"/>
        <v>No Programado</v>
      </c>
      <c r="W131" s="49" t="str">
        <f t="shared" si="8"/>
        <v>No Programado</v>
      </c>
      <c r="X131" s="49" t="str">
        <f t="shared" si="9"/>
        <v>No Programado</v>
      </c>
      <c r="Y131" s="52" t="str">
        <f t="shared" si="10"/>
        <v>No Programado</v>
      </c>
      <c r="Z131" s="95"/>
      <c r="AA131" s="96"/>
      <c r="AB131" s="96"/>
      <c r="AC131" s="97"/>
    </row>
    <row r="132" spans="3:29" ht="43.2" hidden="1" x14ac:dyDescent="0.3">
      <c r="C132" s="86" t="str">
        <f>IF(ISBLANK('[1]5. Pp (3 años)'!C164),"",'[1]5. Pp (3 años)'!C164)</f>
        <v/>
      </c>
      <c r="D132" s="87" t="str">
        <f>IF(ISBLANK('[1]5. Pp (3 años)'!D164),"",'[1]5. Pp (3 años)'!D164)</f>
        <v/>
      </c>
      <c r="E132" s="88" t="str">
        <f>IF(ISBLANK('[1]5. Pp (3 años)'!E164),"",'[1]5. Pp (3 años)'!E164)</f>
        <v/>
      </c>
      <c r="F132" s="88" t="str">
        <f>IF(ISBLANK('[1]5. Pp (3 años)'!F164),"",'[1]5. Pp (3 años)'!F164)</f>
        <v/>
      </c>
      <c r="G132" s="89" t="str">
        <f>IF(ISBLANK('[1]5. Pp (3 años)'!I164),"",'[1]5. Pp (3 años)'!I164)</f>
        <v/>
      </c>
      <c r="H132" s="90" t="str">
        <f>IF(ISBLANK('[1]5. Pp (3 años)'!K164),"",'[1]5. Pp (3 años)'!K164)</f>
        <v/>
      </c>
      <c r="I132" s="78" t="str">
        <f>IF(ISBLANK('[1]9. METAS'!K138),"",'[1]9. METAS'!K138)</f>
        <v/>
      </c>
      <c r="J132" s="79" t="str">
        <f>IF(ISBLANK('[1]9. METAS'!Q138),"",'[1]9. METAS'!Q138)</f>
        <v/>
      </c>
      <c r="K132" s="46" t="str">
        <f>IF(ISBLANK('[1]9. METAS'!R138),"",'[1]9. METAS'!R138)</f>
        <v/>
      </c>
      <c r="L132" s="46" t="str">
        <f>IF(ISBLANK('[1]9. METAS'!S138),"",'[1]9. METAS'!S138)</f>
        <v/>
      </c>
      <c r="M132" s="47" t="str">
        <f>IF(ISBLANK('[1]9. METAS'!T138),"",'[1]9. METAS'!T138)</f>
        <v/>
      </c>
      <c r="N132" s="80"/>
      <c r="O132" s="81"/>
      <c r="P132" s="81"/>
      <c r="Q132" s="82"/>
      <c r="R132" s="48" t="str">
        <f t="shared" si="6"/>
        <v>100%</v>
      </c>
      <c r="S132" s="49" t="str">
        <f t="shared" si="6"/>
        <v>100%</v>
      </c>
      <c r="T132" s="49" t="str">
        <f t="shared" si="6"/>
        <v>100%</v>
      </c>
      <c r="U132" s="50" t="str">
        <f t="shared" si="5"/>
        <v>100%</v>
      </c>
      <c r="V132" s="67" t="str">
        <f t="shared" si="7"/>
        <v>No Programado</v>
      </c>
      <c r="W132" s="49" t="str">
        <f t="shared" si="8"/>
        <v>No Programado</v>
      </c>
      <c r="X132" s="49" t="str">
        <f t="shared" si="9"/>
        <v>No Programado</v>
      </c>
      <c r="Y132" s="52" t="str">
        <f t="shared" si="10"/>
        <v>No Programado</v>
      </c>
      <c r="Z132" s="95"/>
      <c r="AA132" s="96"/>
      <c r="AB132" s="96"/>
      <c r="AC132" s="97"/>
    </row>
    <row r="133" spans="3:29" ht="43.2" hidden="1" x14ac:dyDescent="0.3">
      <c r="C133" s="86" t="str">
        <f>IF(ISBLANK('[1]5. Pp (3 años)'!C165),"",'[1]5. Pp (3 años)'!C165)</f>
        <v/>
      </c>
      <c r="D133" s="87" t="str">
        <f>IF(ISBLANK('[1]5. Pp (3 años)'!D165),"",'[1]5. Pp (3 años)'!D165)</f>
        <v/>
      </c>
      <c r="E133" s="88" t="str">
        <f>IF(ISBLANK('[1]5. Pp (3 años)'!E165),"",'[1]5. Pp (3 años)'!E165)</f>
        <v/>
      </c>
      <c r="F133" s="88" t="str">
        <f>IF(ISBLANK('[1]5. Pp (3 años)'!F165),"",'[1]5. Pp (3 años)'!F165)</f>
        <v/>
      </c>
      <c r="G133" s="89" t="str">
        <f>IF(ISBLANK('[1]5. Pp (3 años)'!I165),"",'[1]5. Pp (3 años)'!I165)</f>
        <v/>
      </c>
      <c r="H133" s="90" t="str">
        <f>IF(ISBLANK('[1]5. Pp (3 años)'!K165),"",'[1]5. Pp (3 años)'!K165)</f>
        <v/>
      </c>
      <c r="I133" s="78" t="str">
        <f>IF(ISBLANK('[1]9. METAS'!K139),"",'[1]9. METAS'!K139)</f>
        <v/>
      </c>
      <c r="J133" s="79" t="str">
        <f>IF(ISBLANK('[1]9. METAS'!Q139),"",'[1]9. METAS'!Q139)</f>
        <v/>
      </c>
      <c r="K133" s="46" t="str">
        <f>IF(ISBLANK('[1]9. METAS'!R139),"",'[1]9. METAS'!R139)</f>
        <v/>
      </c>
      <c r="L133" s="46" t="str">
        <f>IF(ISBLANK('[1]9. METAS'!S139),"",'[1]9. METAS'!S139)</f>
        <v/>
      </c>
      <c r="M133" s="47" t="str">
        <f>IF(ISBLANK('[1]9. METAS'!T139),"",'[1]9. METAS'!T139)</f>
        <v/>
      </c>
      <c r="N133" s="80"/>
      <c r="O133" s="81"/>
      <c r="P133" s="81"/>
      <c r="Q133" s="82"/>
      <c r="R133" s="48" t="str">
        <f t="shared" si="6"/>
        <v>100%</v>
      </c>
      <c r="S133" s="49" t="str">
        <f t="shared" si="6"/>
        <v>100%</v>
      </c>
      <c r="T133" s="49" t="str">
        <f t="shared" si="6"/>
        <v>100%</v>
      </c>
      <c r="U133" s="50" t="str">
        <f t="shared" si="5"/>
        <v>100%</v>
      </c>
      <c r="V133" s="67" t="str">
        <f t="shared" si="7"/>
        <v>No Programado</v>
      </c>
      <c r="W133" s="49" t="str">
        <f t="shared" si="8"/>
        <v>No Programado</v>
      </c>
      <c r="X133" s="49" t="str">
        <f t="shared" si="9"/>
        <v>No Programado</v>
      </c>
      <c r="Y133" s="52" t="str">
        <f t="shared" si="10"/>
        <v>No Programado</v>
      </c>
      <c r="Z133" s="95"/>
      <c r="AA133" s="96"/>
      <c r="AB133" s="96"/>
      <c r="AC133" s="97"/>
    </row>
    <row r="134" spans="3:29" ht="43.2" hidden="1" x14ac:dyDescent="0.3">
      <c r="C134" s="86" t="str">
        <f>IF(ISBLANK('[1]5. Pp (3 años)'!C166),"",'[1]5. Pp (3 años)'!C166)</f>
        <v/>
      </c>
      <c r="D134" s="87" t="str">
        <f>IF(ISBLANK('[1]5. Pp (3 años)'!D166),"",'[1]5. Pp (3 años)'!D166)</f>
        <v/>
      </c>
      <c r="E134" s="88" t="str">
        <f>IF(ISBLANK('[1]5. Pp (3 años)'!E166),"",'[1]5. Pp (3 años)'!E166)</f>
        <v/>
      </c>
      <c r="F134" s="88" t="str">
        <f>IF(ISBLANK('[1]5. Pp (3 años)'!F166),"",'[1]5. Pp (3 años)'!F166)</f>
        <v/>
      </c>
      <c r="G134" s="89" t="str">
        <f>IF(ISBLANK('[1]5. Pp (3 años)'!I166),"",'[1]5. Pp (3 años)'!I166)</f>
        <v/>
      </c>
      <c r="H134" s="90" t="str">
        <f>IF(ISBLANK('[1]5. Pp (3 años)'!K166),"",'[1]5. Pp (3 años)'!K166)</f>
        <v/>
      </c>
      <c r="I134" s="78" t="str">
        <f>IF(ISBLANK('[1]9. METAS'!K140),"",'[1]9. METAS'!K140)</f>
        <v/>
      </c>
      <c r="J134" s="79" t="str">
        <f>IF(ISBLANK('[1]9. METAS'!Q140),"",'[1]9. METAS'!Q140)</f>
        <v/>
      </c>
      <c r="K134" s="46" t="str">
        <f>IF(ISBLANK('[1]9. METAS'!R140),"",'[1]9. METAS'!R140)</f>
        <v/>
      </c>
      <c r="L134" s="46" t="str">
        <f>IF(ISBLANK('[1]9. METAS'!S140),"",'[1]9. METAS'!S140)</f>
        <v/>
      </c>
      <c r="M134" s="47" t="str">
        <f>IF(ISBLANK('[1]9. METAS'!T140),"",'[1]9. METAS'!T140)</f>
        <v/>
      </c>
      <c r="N134" s="80"/>
      <c r="O134" s="81"/>
      <c r="P134" s="81"/>
      <c r="Q134" s="82"/>
      <c r="R134" s="48" t="str">
        <f t="shared" si="6"/>
        <v>100%</v>
      </c>
      <c r="S134" s="49" t="str">
        <f t="shared" si="6"/>
        <v>100%</v>
      </c>
      <c r="T134" s="49" t="str">
        <f t="shared" si="6"/>
        <v>100%</v>
      </c>
      <c r="U134" s="50" t="str">
        <f t="shared" si="5"/>
        <v>100%</v>
      </c>
      <c r="V134" s="67" t="str">
        <f t="shared" si="7"/>
        <v>No Programado</v>
      </c>
      <c r="W134" s="49" t="str">
        <f t="shared" si="8"/>
        <v>No Programado</v>
      </c>
      <c r="X134" s="49" t="str">
        <f t="shared" si="9"/>
        <v>No Programado</v>
      </c>
      <c r="Y134" s="52" t="str">
        <f t="shared" si="10"/>
        <v>No Programado</v>
      </c>
      <c r="Z134" s="95"/>
      <c r="AA134" s="96"/>
      <c r="AB134" s="96"/>
      <c r="AC134" s="97"/>
    </row>
    <row r="135" spans="3:29" ht="43.2" hidden="1" x14ac:dyDescent="0.3">
      <c r="C135" s="86" t="str">
        <f>IF(ISBLANK('[1]5. Pp (3 años)'!C167),"",'[1]5. Pp (3 años)'!C167)</f>
        <v/>
      </c>
      <c r="D135" s="87" t="str">
        <f>IF(ISBLANK('[1]5. Pp (3 años)'!D167),"",'[1]5. Pp (3 años)'!D167)</f>
        <v/>
      </c>
      <c r="E135" s="88" t="str">
        <f>IF(ISBLANK('[1]5. Pp (3 años)'!E167),"",'[1]5. Pp (3 años)'!E167)</f>
        <v/>
      </c>
      <c r="F135" s="88" t="str">
        <f>IF(ISBLANK('[1]5. Pp (3 años)'!F167),"",'[1]5. Pp (3 años)'!F167)</f>
        <v/>
      </c>
      <c r="G135" s="89" t="str">
        <f>IF(ISBLANK('[1]5. Pp (3 años)'!I167),"",'[1]5. Pp (3 años)'!I167)</f>
        <v/>
      </c>
      <c r="H135" s="90" t="str">
        <f>IF(ISBLANK('[1]5. Pp (3 años)'!K167),"",'[1]5. Pp (3 años)'!K167)</f>
        <v/>
      </c>
      <c r="I135" s="78" t="str">
        <f>IF(ISBLANK('[1]9. METAS'!K141),"",'[1]9. METAS'!K141)</f>
        <v/>
      </c>
      <c r="J135" s="79" t="str">
        <f>IF(ISBLANK('[1]9. METAS'!Q141),"",'[1]9. METAS'!Q141)</f>
        <v/>
      </c>
      <c r="K135" s="46" t="str">
        <f>IF(ISBLANK('[1]9. METAS'!R141),"",'[1]9. METAS'!R141)</f>
        <v/>
      </c>
      <c r="L135" s="46" t="str">
        <f>IF(ISBLANK('[1]9. METAS'!S141),"",'[1]9. METAS'!S141)</f>
        <v/>
      </c>
      <c r="M135" s="47" t="str">
        <f>IF(ISBLANK('[1]9. METAS'!T141),"",'[1]9. METAS'!T141)</f>
        <v/>
      </c>
      <c r="N135" s="80"/>
      <c r="O135" s="81"/>
      <c r="P135" s="81"/>
      <c r="Q135" s="82"/>
      <c r="R135" s="48" t="str">
        <f t="shared" si="6"/>
        <v>100%</v>
      </c>
      <c r="S135" s="49" t="str">
        <f t="shared" si="6"/>
        <v>100%</v>
      </c>
      <c r="T135" s="49" t="str">
        <f t="shared" si="6"/>
        <v>100%</v>
      </c>
      <c r="U135" s="50" t="str">
        <f t="shared" si="5"/>
        <v>100%</v>
      </c>
      <c r="V135" s="67" t="str">
        <f t="shared" si="7"/>
        <v>No Programado</v>
      </c>
      <c r="W135" s="49" t="str">
        <f t="shared" si="8"/>
        <v>No Programado</v>
      </c>
      <c r="X135" s="49" t="str">
        <f t="shared" si="9"/>
        <v>No Programado</v>
      </c>
      <c r="Y135" s="52" t="str">
        <f t="shared" si="10"/>
        <v>No Programado</v>
      </c>
      <c r="Z135" s="95"/>
      <c r="AA135" s="96"/>
      <c r="AB135" s="96"/>
      <c r="AC135" s="97"/>
    </row>
    <row r="136" spans="3:29" ht="43.2" hidden="1" x14ac:dyDescent="0.3">
      <c r="C136" s="73" t="str">
        <f>IF(ISBLANK('[1]5. Pp (3 años)'!C168),"",'[1]5. Pp (3 años)'!C168)</f>
        <v/>
      </c>
      <c r="D136" s="74" t="str">
        <f>IF(ISBLANK('[1]5. Pp (3 años)'!D168),"",'[1]5. Pp (3 años)'!D168)</f>
        <v/>
      </c>
      <c r="E136" s="75" t="str">
        <f>IF(ISBLANK('[1]5. Pp (3 años)'!E168),"",'[1]5. Pp (3 años)'!E168)</f>
        <v/>
      </c>
      <c r="F136" s="75" t="str">
        <f>IF(ISBLANK('[1]5. Pp (3 años)'!F168),"",'[1]5. Pp (3 años)'!F168)</f>
        <v/>
      </c>
      <c r="G136" s="76" t="str">
        <f>IF(ISBLANK('[1]5. Pp (3 años)'!I168),"",'[1]5. Pp (3 años)'!I168)</f>
        <v/>
      </c>
      <c r="H136" s="77" t="str">
        <f>IF(ISBLANK('[1]5. Pp (3 años)'!K168),"",'[1]5. Pp (3 años)'!K168)</f>
        <v/>
      </c>
      <c r="I136" s="78" t="str">
        <f>IF(ISBLANK('[1]9. METAS'!K142),"",'[1]9. METAS'!K142)</f>
        <v/>
      </c>
      <c r="J136" s="79" t="str">
        <f>IF(ISBLANK('[1]9. METAS'!Q142),"",'[1]9. METAS'!Q142)</f>
        <v/>
      </c>
      <c r="K136" s="46" t="str">
        <f>IF(ISBLANK('[1]9. METAS'!R142),"",'[1]9. METAS'!R142)</f>
        <v/>
      </c>
      <c r="L136" s="46" t="str">
        <f>IF(ISBLANK('[1]9. METAS'!S142),"",'[1]9. METAS'!S142)</f>
        <v/>
      </c>
      <c r="M136" s="47" t="str">
        <f>IF(ISBLANK('[1]9. METAS'!T142),"",'[1]9. METAS'!T142)</f>
        <v/>
      </c>
      <c r="N136" s="80"/>
      <c r="O136" s="81"/>
      <c r="P136" s="81"/>
      <c r="Q136" s="82"/>
      <c r="R136" s="48" t="str">
        <f t="shared" si="6"/>
        <v>100%</v>
      </c>
      <c r="S136" s="49" t="str">
        <f t="shared" si="6"/>
        <v>100%</v>
      </c>
      <c r="T136" s="49" t="str">
        <f t="shared" si="6"/>
        <v>100%</v>
      </c>
      <c r="U136" s="50" t="str">
        <f t="shared" si="5"/>
        <v>100%</v>
      </c>
      <c r="V136" s="67" t="str">
        <f t="shared" si="7"/>
        <v>No Programado</v>
      </c>
      <c r="W136" s="49" t="str">
        <f t="shared" si="8"/>
        <v>No Programado</v>
      </c>
      <c r="X136" s="49" t="str">
        <f t="shared" si="9"/>
        <v>No Programado</v>
      </c>
      <c r="Y136" s="52" t="str">
        <f t="shared" si="10"/>
        <v>No Programado</v>
      </c>
      <c r="Z136" s="95"/>
      <c r="AA136" s="96"/>
      <c r="AB136" s="96"/>
      <c r="AC136" s="97"/>
    </row>
    <row r="137" spans="3:29" ht="43.2" hidden="1" x14ac:dyDescent="0.3">
      <c r="C137" s="86" t="str">
        <f>IF(ISBLANK('[1]5. Pp (3 años)'!C169),"",'[1]5. Pp (3 años)'!C169)</f>
        <v/>
      </c>
      <c r="D137" s="87" t="str">
        <f>IF(ISBLANK('[1]5. Pp (3 años)'!D169),"",'[1]5. Pp (3 años)'!D169)</f>
        <v/>
      </c>
      <c r="E137" s="88" t="str">
        <f>IF(ISBLANK('[1]5. Pp (3 años)'!E169),"",'[1]5. Pp (3 años)'!E169)</f>
        <v/>
      </c>
      <c r="F137" s="88" t="str">
        <f>IF(ISBLANK('[1]5. Pp (3 años)'!F169),"",'[1]5. Pp (3 años)'!F169)</f>
        <v/>
      </c>
      <c r="G137" s="89" t="str">
        <f>IF(ISBLANK('[1]5. Pp (3 años)'!I169),"",'[1]5. Pp (3 años)'!I169)</f>
        <v/>
      </c>
      <c r="H137" s="90" t="str">
        <f>IF(ISBLANK('[1]5. Pp (3 años)'!K169),"",'[1]5. Pp (3 años)'!K169)</f>
        <v/>
      </c>
      <c r="I137" s="78" t="str">
        <f>IF(ISBLANK('[1]9. METAS'!K143),"",'[1]9. METAS'!K143)</f>
        <v/>
      </c>
      <c r="J137" s="79" t="str">
        <f>IF(ISBLANK('[1]9. METAS'!Q143),"",'[1]9. METAS'!Q143)</f>
        <v/>
      </c>
      <c r="K137" s="46" t="str">
        <f>IF(ISBLANK('[1]9. METAS'!R143),"",'[1]9. METAS'!R143)</f>
        <v/>
      </c>
      <c r="L137" s="46" t="str">
        <f>IF(ISBLANK('[1]9. METAS'!S143),"",'[1]9. METAS'!S143)</f>
        <v/>
      </c>
      <c r="M137" s="47" t="str">
        <f>IF(ISBLANK('[1]9. METAS'!T143),"",'[1]9. METAS'!T143)</f>
        <v/>
      </c>
      <c r="N137" s="80"/>
      <c r="O137" s="81"/>
      <c r="P137" s="81"/>
      <c r="Q137" s="82"/>
      <c r="R137" s="48" t="str">
        <f t="shared" si="6"/>
        <v>100%</v>
      </c>
      <c r="S137" s="49" t="str">
        <f t="shared" si="6"/>
        <v>100%</v>
      </c>
      <c r="T137" s="49" t="str">
        <f t="shared" si="6"/>
        <v>100%</v>
      </c>
      <c r="U137" s="50" t="str">
        <f t="shared" si="5"/>
        <v>100%</v>
      </c>
      <c r="V137" s="67" t="str">
        <f t="shared" si="7"/>
        <v>No Programado</v>
      </c>
      <c r="W137" s="49" t="str">
        <f t="shared" si="8"/>
        <v>No Programado</v>
      </c>
      <c r="X137" s="49" t="str">
        <f t="shared" si="9"/>
        <v>No Programado</v>
      </c>
      <c r="Y137" s="52" t="str">
        <f t="shared" si="10"/>
        <v>No Programado</v>
      </c>
      <c r="Z137" s="95"/>
      <c r="AA137" s="96"/>
      <c r="AB137" s="96"/>
      <c r="AC137" s="97"/>
    </row>
    <row r="138" spans="3:29" ht="43.2" hidden="1" x14ac:dyDescent="0.3">
      <c r="C138" s="86" t="str">
        <f>IF(ISBLANK('[1]5. Pp (3 años)'!C170),"",'[1]5. Pp (3 años)'!C170)</f>
        <v/>
      </c>
      <c r="D138" s="87" t="str">
        <f>IF(ISBLANK('[1]5. Pp (3 años)'!D170),"",'[1]5. Pp (3 años)'!D170)</f>
        <v/>
      </c>
      <c r="E138" s="88" t="str">
        <f>IF(ISBLANK('[1]5. Pp (3 años)'!E170),"",'[1]5. Pp (3 años)'!E170)</f>
        <v/>
      </c>
      <c r="F138" s="88" t="str">
        <f>IF(ISBLANK('[1]5. Pp (3 años)'!F170),"",'[1]5. Pp (3 años)'!F170)</f>
        <v/>
      </c>
      <c r="G138" s="89" t="str">
        <f>IF(ISBLANK('[1]5. Pp (3 años)'!I170),"",'[1]5. Pp (3 años)'!I170)</f>
        <v/>
      </c>
      <c r="H138" s="90" t="str">
        <f>IF(ISBLANK('[1]5. Pp (3 años)'!K170),"",'[1]5. Pp (3 años)'!K170)</f>
        <v/>
      </c>
      <c r="I138" s="78" t="str">
        <f>IF(ISBLANK('[1]9. METAS'!K144),"",'[1]9. METAS'!K144)</f>
        <v/>
      </c>
      <c r="J138" s="79" t="str">
        <f>IF(ISBLANK('[1]9. METAS'!Q144),"",'[1]9. METAS'!Q144)</f>
        <v/>
      </c>
      <c r="K138" s="46" t="str">
        <f>IF(ISBLANK('[1]9. METAS'!R144),"",'[1]9. METAS'!R144)</f>
        <v/>
      </c>
      <c r="L138" s="46" t="str">
        <f>IF(ISBLANK('[1]9. METAS'!S144),"",'[1]9. METAS'!S144)</f>
        <v/>
      </c>
      <c r="M138" s="47" t="str">
        <f>IF(ISBLANK('[1]9. METAS'!T144),"",'[1]9. METAS'!T144)</f>
        <v/>
      </c>
      <c r="N138" s="80"/>
      <c r="O138" s="81"/>
      <c r="P138" s="81"/>
      <c r="Q138" s="82"/>
      <c r="R138" s="48" t="str">
        <f t="shared" si="6"/>
        <v>100%</v>
      </c>
      <c r="S138" s="49" t="str">
        <f t="shared" si="6"/>
        <v>100%</v>
      </c>
      <c r="T138" s="49" t="str">
        <f t="shared" si="6"/>
        <v>100%</v>
      </c>
      <c r="U138" s="50" t="str">
        <f t="shared" si="5"/>
        <v>100%</v>
      </c>
      <c r="V138" s="67" t="str">
        <f t="shared" si="7"/>
        <v>No Programado</v>
      </c>
      <c r="W138" s="49" t="str">
        <f t="shared" si="8"/>
        <v>No Programado</v>
      </c>
      <c r="X138" s="49" t="str">
        <f t="shared" si="9"/>
        <v>No Programado</v>
      </c>
      <c r="Y138" s="52" t="str">
        <f t="shared" si="10"/>
        <v>No Programado</v>
      </c>
      <c r="Z138" s="95"/>
      <c r="AA138" s="96"/>
      <c r="AB138" s="96"/>
      <c r="AC138" s="97"/>
    </row>
    <row r="139" spans="3:29" ht="43.2" hidden="1" x14ac:dyDescent="0.3">
      <c r="C139" s="86" t="str">
        <f>IF(ISBLANK('[1]5. Pp (3 años)'!C171),"",'[1]5. Pp (3 años)'!C171)</f>
        <v/>
      </c>
      <c r="D139" s="87" t="str">
        <f>IF(ISBLANK('[1]5. Pp (3 años)'!D171),"",'[1]5. Pp (3 años)'!D171)</f>
        <v/>
      </c>
      <c r="E139" s="88" t="str">
        <f>IF(ISBLANK('[1]5. Pp (3 años)'!E171),"",'[1]5. Pp (3 años)'!E171)</f>
        <v/>
      </c>
      <c r="F139" s="88" t="str">
        <f>IF(ISBLANK('[1]5. Pp (3 años)'!F171),"",'[1]5. Pp (3 años)'!F171)</f>
        <v/>
      </c>
      <c r="G139" s="89" t="str">
        <f>IF(ISBLANK('[1]5. Pp (3 años)'!I171),"",'[1]5. Pp (3 años)'!I171)</f>
        <v/>
      </c>
      <c r="H139" s="90" t="str">
        <f>IF(ISBLANK('[1]5. Pp (3 años)'!K171),"",'[1]5. Pp (3 años)'!K171)</f>
        <v/>
      </c>
      <c r="I139" s="78" t="str">
        <f>IF(ISBLANK('[1]9. METAS'!K145),"",'[1]9. METAS'!K145)</f>
        <v/>
      </c>
      <c r="J139" s="79" t="str">
        <f>IF(ISBLANK('[1]9. METAS'!Q145),"",'[1]9. METAS'!Q145)</f>
        <v/>
      </c>
      <c r="K139" s="46" t="str">
        <f>IF(ISBLANK('[1]9. METAS'!R145),"",'[1]9. METAS'!R145)</f>
        <v/>
      </c>
      <c r="L139" s="46" t="str">
        <f>IF(ISBLANK('[1]9. METAS'!S145),"",'[1]9. METAS'!S145)</f>
        <v/>
      </c>
      <c r="M139" s="47" t="str">
        <f>IF(ISBLANK('[1]9. METAS'!T145),"",'[1]9. METAS'!T145)</f>
        <v/>
      </c>
      <c r="N139" s="80"/>
      <c r="O139" s="81"/>
      <c r="P139" s="81"/>
      <c r="Q139" s="82"/>
      <c r="R139" s="48" t="str">
        <f t="shared" si="6"/>
        <v>100%</v>
      </c>
      <c r="S139" s="49" t="str">
        <f t="shared" si="6"/>
        <v>100%</v>
      </c>
      <c r="T139" s="49" t="str">
        <f t="shared" si="6"/>
        <v>100%</v>
      </c>
      <c r="U139" s="50" t="str">
        <f t="shared" si="5"/>
        <v>100%</v>
      </c>
      <c r="V139" s="67" t="str">
        <f t="shared" si="7"/>
        <v>No Programado</v>
      </c>
      <c r="W139" s="49" t="str">
        <f t="shared" si="8"/>
        <v>No Programado</v>
      </c>
      <c r="X139" s="49" t="str">
        <f t="shared" si="9"/>
        <v>No Programado</v>
      </c>
      <c r="Y139" s="52" t="str">
        <f t="shared" si="10"/>
        <v>No Programado</v>
      </c>
      <c r="Z139" s="95"/>
      <c r="AA139" s="96"/>
      <c r="AB139" s="96"/>
      <c r="AC139" s="97"/>
    </row>
    <row r="140" spans="3:29" ht="43.2" hidden="1" x14ac:dyDescent="0.3">
      <c r="C140" s="86" t="str">
        <f>IF(ISBLANK('[1]5. Pp (3 años)'!C172),"",'[1]5. Pp (3 años)'!C172)</f>
        <v/>
      </c>
      <c r="D140" s="87" t="str">
        <f>IF(ISBLANK('[1]5. Pp (3 años)'!D172),"",'[1]5. Pp (3 años)'!D172)</f>
        <v/>
      </c>
      <c r="E140" s="88" t="str">
        <f>IF(ISBLANK('[1]5. Pp (3 años)'!E172),"",'[1]5. Pp (3 años)'!E172)</f>
        <v/>
      </c>
      <c r="F140" s="88" t="str">
        <f>IF(ISBLANK('[1]5. Pp (3 años)'!F172),"",'[1]5. Pp (3 años)'!F172)</f>
        <v/>
      </c>
      <c r="G140" s="89" t="str">
        <f>IF(ISBLANK('[1]5. Pp (3 años)'!I172),"",'[1]5. Pp (3 años)'!I172)</f>
        <v/>
      </c>
      <c r="H140" s="90" t="str">
        <f>IF(ISBLANK('[1]5. Pp (3 años)'!K172),"",'[1]5. Pp (3 años)'!K172)</f>
        <v/>
      </c>
      <c r="I140" s="78" t="str">
        <f>IF(ISBLANK('[1]9. METAS'!K146),"",'[1]9. METAS'!K146)</f>
        <v/>
      </c>
      <c r="J140" s="79" t="str">
        <f>IF(ISBLANK('[1]9. METAS'!Q146),"",'[1]9. METAS'!Q146)</f>
        <v/>
      </c>
      <c r="K140" s="46" t="str">
        <f>IF(ISBLANK('[1]9. METAS'!R146),"",'[1]9. METAS'!R146)</f>
        <v/>
      </c>
      <c r="L140" s="46" t="str">
        <f>IF(ISBLANK('[1]9. METAS'!S146),"",'[1]9. METAS'!S146)</f>
        <v/>
      </c>
      <c r="M140" s="47" t="str">
        <f>IF(ISBLANK('[1]9. METAS'!T146),"",'[1]9. METAS'!T146)</f>
        <v/>
      </c>
      <c r="N140" s="80"/>
      <c r="O140" s="81"/>
      <c r="P140" s="81"/>
      <c r="Q140" s="82"/>
      <c r="R140" s="48" t="str">
        <f t="shared" si="6"/>
        <v>100%</v>
      </c>
      <c r="S140" s="49" t="str">
        <f t="shared" si="6"/>
        <v>100%</v>
      </c>
      <c r="T140" s="49" t="str">
        <f t="shared" si="6"/>
        <v>100%</v>
      </c>
      <c r="U140" s="50" t="str">
        <f t="shared" si="5"/>
        <v>100%</v>
      </c>
      <c r="V140" s="67" t="str">
        <f t="shared" si="7"/>
        <v>No Programado</v>
      </c>
      <c r="W140" s="49" t="str">
        <f t="shared" si="8"/>
        <v>No Programado</v>
      </c>
      <c r="X140" s="49" t="str">
        <f t="shared" si="9"/>
        <v>No Programado</v>
      </c>
      <c r="Y140" s="52" t="str">
        <f t="shared" si="10"/>
        <v>No Programado</v>
      </c>
      <c r="Z140" s="95"/>
      <c r="AA140" s="96"/>
      <c r="AB140" s="96"/>
      <c r="AC140" s="97"/>
    </row>
    <row r="141" spans="3:29" ht="43.2" hidden="1" x14ac:dyDescent="0.3">
      <c r="C141" s="86" t="str">
        <f>IF(ISBLANK('[1]5. Pp (3 años)'!C173),"",'[1]5. Pp (3 años)'!C173)</f>
        <v/>
      </c>
      <c r="D141" s="87" t="str">
        <f>IF(ISBLANK('[1]5. Pp (3 años)'!D173),"",'[1]5. Pp (3 años)'!D173)</f>
        <v/>
      </c>
      <c r="E141" s="88" t="str">
        <f>IF(ISBLANK('[1]5. Pp (3 años)'!E173),"",'[1]5. Pp (3 años)'!E173)</f>
        <v/>
      </c>
      <c r="F141" s="88" t="str">
        <f>IF(ISBLANK('[1]5. Pp (3 años)'!F173),"",'[1]5. Pp (3 años)'!F173)</f>
        <v/>
      </c>
      <c r="G141" s="89" t="str">
        <f>IF(ISBLANK('[1]5. Pp (3 años)'!I173),"",'[1]5. Pp (3 años)'!I173)</f>
        <v/>
      </c>
      <c r="H141" s="90" t="str">
        <f>IF(ISBLANK('[1]5. Pp (3 años)'!K173),"",'[1]5. Pp (3 años)'!K173)</f>
        <v/>
      </c>
      <c r="I141" s="78" t="str">
        <f>IF(ISBLANK('[1]9. METAS'!K147),"",'[1]9. METAS'!K147)</f>
        <v/>
      </c>
      <c r="J141" s="79" t="str">
        <f>IF(ISBLANK('[1]9. METAS'!Q147),"",'[1]9. METAS'!Q147)</f>
        <v/>
      </c>
      <c r="K141" s="46" t="str">
        <f>IF(ISBLANK('[1]9. METAS'!R147),"",'[1]9. METAS'!R147)</f>
        <v/>
      </c>
      <c r="L141" s="46" t="str">
        <f>IF(ISBLANK('[1]9. METAS'!S147),"",'[1]9. METAS'!S147)</f>
        <v/>
      </c>
      <c r="M141" s="47" t="str">
        <f>IF(ISBLANK('[1]9. METAS'!T147),"",'[1]9. METAS'!T147)</f>
        <v/>
      </c>
      <c r="N141" s="80"/>
      <c r="O141" s="81"/>
      <c r="P141" s="81"/>
      <c r="Q141" s="82"/>
      <c r="R141" s="48" t="str">
        <f t="shared" si="6"/>
        <v>100%</v>
      </c>
      <c r="S141" s="49" t="str">
        <f t="shared" si="6"/>
        <v>100%</v>
      </c>
      <c r="T141" s="49" t="str">
        <f t="shared" si="6"/>
        <v>100%</v>
      </c>
      <c r="U141" s="50" t="str">
        <f t="shared" si="5"/>
        <v>100%</v>
      </c>
      <c r="V141" s="67" t="str">
        <f t="shared" si="7"/>
        <v>No Programado</v>
      </c>
      <c r="W141" s="49" t="str">
        <f t="shared" si="8"/>
        <v>No Programado</v>
      </c>
      <c r="X141" s="49" t="str">
        <f t="shared" si="9"/>
        <v>No Programado</v>
      </c>
      <c r="Y141" s="52" t="str">
        <f t="shared" si="10"/>
        <v>No Programado</v>
      </c>
      <c r="Z141" s="95"/>
      <c r="AA141" s="96"/>
      <c r="AB141" s="96"/>
      <c r="AC141" s="97"/>
    </row>
    <row r="142" spans="3:29" ht="43.2" hidden="1" x14ac:dyDescent="0.3">
      <c r="C142" s="73" t="str">
        <f>IF(ISBLANK('[1]5. Pp (3 años)'!C174),"",'[1]5. Pp (3 años)'!C174)</f>
        <v/>
      </c>
      <c r="D142" s="74" t="str">
        <f>IF(ISBLANK('[1]5. Pp (3 años)'!D174),"",'[1]5. Pp (3 años)'!D174)</f>
        <v/>
      </c>
      <c r="E142" s="75" t="str">
        <f>IF(ISBLANK('[1]5. Pp (3 años)'!E174),"",'[1]5. Pp (3 años)'!E174)</f>
        <v/>
      </c>
      <c r="F142" s="75" t="str">
        <f>IF(ISBLANK('[1]5. Pp (3 años)'!F174),"",'[1]5. Pp (3 años)'!F174)</f>
        <v/>
      </c>
      <c r="G142" s="76" t="str">
        <f>IF(ISBLANK('[1]5. Pp (3 años)'!I174),"",'[1]5. Pp (3 años)'!I174)</f>
        <v/>
      </c>
      <c r="H142" s="77" t="str">
        <f>IF(ISBLANK('[1]5. Pp (3 años)'!K174),"",'[1]5. Pp (3 años)'!K174)</f>
        <v/>
      </c>
      <c r="I142" s="78" t="str">
        <f>IF(ISBLANK('[1]9. METAS'!K148),"",'[1]9. METAS'!K148)</f>
        <v/>
      </c>
      <c r="J142" s="79" t="str">
        <f>IF(ISBLANK('[1]9. METAS'!Q148),"",'[1]9. METAS'!Q148)</f>
        <v/>
      </c>
      <c r="K142" s="46" t="str">
        <f>IF(ISBLANK('[1]9. METAS'!R148),"",'[1]9. METAS'!R148)</f>
        <v/>
      </c>
      <c r="L142" s="46" t="str">
        <f>IF(ISBLANK('[1]9. METAS'!S148),"",'[1]9. METAS'!S148)</f>
        <v/>
      </c>
      <c r="M142" s="47" t="str">
        <f>IF(ISBLANK('[1]9. METAS'!T148),"",'[1]9. METAS'!T148)</f>
        <v/>
      </c>
      <c r="N142" s="80"/>
      <c r="O142" s="81"/>
      <c r="P142" s="81"/>
      <c r="Q142" s="82"/>
      <c r="R142" s="48" t="str">
        <f t="shared" si="6"/>
        <v>100%</v>
      </c>
      <c r="S142" s="49" t="str">
        <f t="shared" si="6"/>
        <v>100%</v>
      </c>
      <c r="T142" s="49" t="str">
        <f t="shared" si="6"/>
        <v>100%</v>
      </c>
      <c r="U142" s="50" t="str">
        <f t="shared" si="6"/>
        <v>100%</v>
      </c>
      <c r="V142" s="67" t="str">
        <f t="shared" si="7"/>
        <v>No Programado</v>
      </c>
      <c r="W142" s="49" t="str">
        <f t="shared" si="8"/>
        <v>No Programado</v>
      </c>
      <c r="X142" s="49" t="str">
        <f t="shared" si="9"/>
        <v>No Programado</v>
      </c>
      <c r="Y142" s="52" t="str">
        <f t="shared" si="10"/>
        <v>No Programado</v>
      </c>
      <c r="Z142" s="95"/>
      <c r="AA142" s="96"/>
      <c r="AB142" s="96"/>
      <c r="AC142" s="97"/>
    </row>
    <row r="143" spans="3:29" ht="43.2" hidden="1" x14ac:dyDescent="0.3">
      <c r="C143" s="86" t="str">
        <f>IF(ISBLANK('[1]5. Pp (3 años)'!C175),"",'[1]5. Pp (3 años)'!C175)</f>
        <v/>
      </c>
      <c r="D143" s="87" t="str">
        <f>IF(ISBLANK('[1]5. Pp (3 años)'!D175),"",'[1]5. Pp (3 años)'!D175)</f>
        <v/>
      </c>
      <c r="E143" s="88" t="str">
        <f>IF(ISBLANK('[1]5. Pp (3 años)'!E175),"",'[1]5. Pp (3 años)'!E175)</f>
        <v/>
      </c>
      <c r="F143" s="88" t="str">
        <f>IF(ISBLANK('[1]5. Pp (3 años)'!F175),"",'[1]5. Pp (3 años)'!F175)</f>
        <v/>
      </c>
      <c r="G143" s="89" t="str">
        <f>IF(ISBLANK('[1]5. Pp (3 años)'!I175),"",'[1]5. Pp (3 años)'!I175)</f>
        <v/>
      </c>
      <c r="H143" s="90" t="str">
        <f>IF(ISBLANK('[1]5. Pp (3 años)'!K175),"",'[1]5. Pp (3 años)'!K175)</f>
        <v/>
      </c>
      <c r="I143" s="78" t="str">
        <f>IF(ISBLANK('[1]9. METAS'!K149),"",'[1]9. METAS'!K149)</f>
        <v/>
      </c>
      <c r="J143" s="79" t="str">
        <f>IF(ISBLANK('[1]9. METAS'!Q149),"",'[1]9. METAS'!Q149)</f>
        <v/>
      </c>
      <c r="K143" s="46" t="str">
        <f>IF(ISBLANK('[1]9. METAS'!R149),"",'[1]9. METAS'!R149)</f>
        <v/>
      </c>
      <c r="L143" s="46" t="str">
        <f>IF(ISBLANK('[1]9. METAS'!S149),"",'[1]9. METAS'!S149)</f>
        <v/>
      </c>
      <c r="M143" s="47" t="str">
        <f>IF(ISBLANK('[1]9. METAS'!T149),"",'[1]9. METAS'!T149)</f>
        <v/>
      </c>
      <c r="N143" s="80"/>
      <c r="O143" s="81"/>
      <c r="P143" s="81"/>
      <c r="Q143" s="82"/>
      <c r="R143" s="48" t="str">
        <f t="shared" si="6"/>
        <v>100%</v>
      </c>
      <c r="S143" s="49" t="str">
        <f t="shared" si="6"/>
        <v>100%</v>
      </c>
      <c r="T143" s="49" t="str">
        <f t="shared" si="6"/>
        <v>100%</v>
      </c>
      <c r="U143" s="50" t="str">
        <f t="shared" si="6"/>
        <v>100%</v>
      </c>
      <c r="V143" s="67" t="str">
        <f t="shared" ref="V143:V206" si="11">IFERROR((N143/I143),"No Programado")</f>
        <v>No Programado</v>
      </c>
      <c r="W143" s="49" t="str">
        <f t="shared" ref="W143:W206" si="12">IFERROR((N143+O143)/I143, "No Programado")</f>
        <v>No Programado</v>
      </c>
      <c r="X143" s="49" t="str">
        <f t="shared" ref="X143:X206" si="13">IFERROR((O143+P143)/I143, "No Programado")</f>
        <v>No Programado</v>
      </c>
      <c r="Y143" s="52" t="str">
        <f t="shared" ref="Y143:Y206" si="14">IFERROR((P143+Q143)/I143, "No Programado")</f>
        <v>No Programado</v>
      </c>
      <c r="Z143" s="95"/>
      <c r="AA143" s="96"/>
      <c r="AB143" s="96"/>
      <c r="AC143" s="97"/>
    </row>
    <row r="144" spans="3:29" ht="43.2" hidden="1" x14ac:dyDescent="0.3">
      <c r="C144" s="86" t="str">
        <f>IF(ISBLANK('[1]5. Pp (3 años)'!C176),"",'[1]5. Pp (3 años)'!C176)</f>
        <v/>
      </c>
      <c r="D144" s="87" t="str">
        <f>IF(ISBLANK('[1]5. Pp (3 años)'!D176),"",'[1]5. Pp (3 años)'!D176)</f>
        <v/>
      </c>
      <c r="E144" s="88" t="str">
        <f>IF(ISBLANK('[1]5. Pp (3 años)'!E176),"",'[1]5. Pp (3 años)'!E176)</f>
        <v/>
      </c>
      <c r="F144" s="88" t="str">
        <f>IF(ISBLANK('[1]5. Pp (3 años)'!F176),"",'[1]5. Pp (3 años)'!F176)</f>
        <v/>
      </c>
      <c r="G144" s="89" t="str">
        <f>IF(ISBLANK('[1]5. Pp (3 años)'!I176),"",'[1]5. Pp (3 años)'!I176)</f>
        <v/>
      </c>
      <c r="H144" s="90" t="str">
        <f>IF(ISBLANK('[1]5. Pp (3 años)'!K176),"",'[1]5. Pp (3 años)'!K176)</f>
        <v/>
      </c>
      <c r="I144" s="78" t="str">
        <f>IF(ISBLANK('[1]9. METAS'!K150),"",'[1]9. METAS'!K150)</f>
        <v/>
      </c>
      <c r="J144" s="79" t="str">
        <f>IF(ISBLANK('[1]9. METAS'!Q150),"",'[1]9. METAS'!Q150)</f>
        <v/>
      </c>
      <c r="K144" s="46" t="str">
        <f>IF(ISBLANK('[1]9. METAS'!R150),"",'[1]9. METAS'!R150)</f>
        <v/>
      </c>
      <c r="L144" s="46" t="str">
        <f>IF(ISBLANK('[1]9. METAS'!S150),"",'[1]9. METAS'!S150)</f>
        <v/>
      </c>
      <c r="M144" s="47" t="str">
        <f>IF(ISBLANK('[1]9. METAS'!T150),"",'[1]9. METAS'!T150)</f>
        <v/>
      </c>
      <c r="N144" s="80"/>
      <c r="O144" s="81"/>
      <c r="P144" s="81"/>
      <c r="Q144" s="82"/>
      <c r="R144" s="48" t="str">
        <f t="shared" si="6"/>
        <v>100%</v>
      </c>
      <c r="S144" s="49" t="str">
        <f t="shared" si="6"/>
        <v>100%</v>
      </c>
      <c r="T144" s="49" t="str">
        <f t="shared" si="6"/>
        <v>100%</v>
      </c>
      <c r="U144" s="50" t="str">
        <f t="shared" si="6"/>
        <v>100%</v>
      </c>
      <c r="V144" s="67" t="str">
        <f t="shared" si="11"/>
        <v>No Programado</v>
      </c>
      <c r="W144" s="49" t="str">
        <f t="shared" si="12"/>
        <v>No Programado</v>
      </c>
      <c r="X144" s="49" t="str">
        <f t="shared" si="13"/>
        <v>No Programado</v>
      </c>
      <c r="Y144" s="52" t="str">
        <f t="shared" si="14"/>
        <v>No Programado</v>
      </c>
      <c r="Z144" s="95"/>
      <c r="AA144" s="96"/>
      <c r="AB144" s="96"/>
      <c r="AC144" s="97"/>
    </row>
    <row r="145" spans="3:29" ht="43.2" hidden="1" x14ac:dyDescent="0.3">
      <c r="C145" s="86" t="str">
        <f>IF(ISBLANK('[1]5. Pp (3 años)'!C177),"",'[1]5. Pp (3 años)'!C177)</f>
        <v/>
      </c>
      <c r="D145" s="87" t="str">
        <f>IF(ISBLANK('[1]5. Pp (3 años)'!D177),"",'[1]5. Pp (3 años)'!D177)</f>
        <v/>
      </c>
      <c r="E145" s="88" t="str">
        <f>IF(ISBLANK('[1]5. Pp (3 años)'!E177),"",'[1]5. Pp (3 años)'!E177)</f>
        <v/>
      </c>
      <c r="F145" s="88" t="str">
        <f>IF(ISBLANK('[1]5. Pp (3 años)'!F177),"",'[1]5. Pp (3 años)'!F177)</f>
        <v/>
      </c>
      <c r="G145" s="89" t="str">
        <f>IF(ISBLANK('[1]5. Pp (3 años)'!I177),"",'[1]5. Pp (3 años)'!I177)</f>
        <v/>
      </c>
      <c r="H145" s="90" t="str">
        <f>IF(ISBLANK('[1]5. Pp (3 años)'!K177),"",'[1]5. Pp (3 años)'!K177)</f>
        <v/>
      </c>
      <c r="I145" s="78" t="str">
        <f>IF(ISBLANK('[1]9. METAS'!K151),"",'[1]9. METAS'!K151)</f>
        <v/>
      </c>
      <c r="J145" s="79" t="str">
        <f>IF(ISBLANK('[1]9. METAS'!Q151),"",'[1]9. METAS'!Q151)</f>
        <v/>
      </c>
      <c r="K145" s="46" t="str">
        <f>IF(ISBLANK('[1]9. METAS'!R151),"",'[1]9. METAS'!R151)</f>
        <v/>
      </c>
      <c r="L145" s="46" t="str">
        <f>IF(ISBLANK('[1]9. METAS'!S151),"",'[1]9. METAS'!S151)</f>
        <v/>
      </c>
      <c r="M145" s="47" t="str">
        <f>IF(ISBLANK('[1]9. METAS'!T151),"",'[1]9. METAS'!T151)</f>
        <v/>
      </c>
      <c r="N145" s="80"/>
      <c r="O145" s="81"/>
      <c r="P145" s="81"/>
      <c r="Q145" s="82"/>
      <c r="R145" s="48" t="str">
        <f t="shared" si="6"/>
        <v>100%</v>
      </c>
      <c r="S145" s="49" t="str">
        <f t="shared" si="6"/>
        <v>100%</v>
      </c>
      <c r="T145" s="49" t="str">
        <f t="shared" si="6"/>
        <v>100%</v>
      </c>
      <c r="U145" s="50" t="str">
        <f t="shared" si="6"/>
        <v>100%</v>
      </c>
      <c r="V145" s="67" t="str">
        <f t="shared" si="11"/>
        <v>No Programado</v>
      </c>
      <c r="W145" s="49" t="str">
        <f t="shared" si="12"/>
        <v>No Programado</v>
      </c>
      <c r="X145" s="49" t="str">
        <f t="shared" si="13"/>
        <v>No Programado</v>
      </c>
      <c r="Y145" s="52" t="str">
        <f t="shared" si="14"/>
        <v>No Programado</v>
      </c>
      <c r="Z145" s="95"/>
      <c r="AA145" s="96"/>
      <c r="AB145" s="96"/>
      <c r="AC145" s="97"/>
    </row>
    <row r="146" spans="3:29" ht="43.2" hidden="1" x14ac:dyDescent="0.3">
      <c r="C146" s="86" t="str">
        <f>IF(ISBLANK('[1]5. Pp (3 años)'!C178),"",'[1]5. Pp (3 años)'!C178)</f>
        <v/>
      </c>
      <c r="D146" s="87" t="str">
        <f>IF(ISBLANK('[1]5. Pp (3 años)'!D178),"",'[1]5. Pp (3 años)'!D178)</f>
        <v/>
      </c>
      <c r="E146" s="88" t="str">
        <f>IF(ISBLANK('[1]5. Pp (3 años)'!E178),"",'[1]5. Pp (3 años)'!E178)</f>
        <v/>
      </c>
      <c r="F146" s="88" t="str">
        <f>IF(ISBLANK('[1]5. Pp (3 años)'!F178),"",'[1]5. Pp (3 años)'!F178)</f>
        <v/>
      </c>
      <c r="G146" s="89" t="str">
        <f>IF(ISBLANK('[1]5. Pp (3 años)'!I178),"",'[1]5. Pp (3 años)'!I178)</f>
        <v/>
      </c>
      <c r="H146" s="90" t="str">
        <f>IF(ISBLANK('[1]5. Pp (3 años)'!K178),"",'[1]5. Pp (3 años)'!K178)</f>
        <v/>
      </c>
      <c r="I146" s="78" t="str">
        <f>IF(ISBLANK('[1]9. METAS'!K152),"",'[1]9. METAS'!K152)</f>
        <v/>
      </c>
      <c r="J146" s="79" t="str">
        <f>IF(ISBLANK('[1]9. METAS'!Q152),"",'[1]9. METAS'!Q152)</f>
        <v/>
      </c>
      <c r="K146" s="46" t="str">
        <f>IF(ISBLANK('[1]9. METAS'!R152),"",'[1]9. METAS'!R152)</f>
        <v/>
      </c>
      <c r="L146" s="46" t="str">
        <f>IF(ISBLANK('[1]9. METAS'!S152),"",'[1]9. METAS'!S152)</f>
        <v/>
      </c>
      <c r="M146" s="47" t="str">
        <f>IF(ISBLANK('[1]9. METAS'!T152),"",'[1]9. METAS'!T152)</f>
        <v/>
      </c>
      <c r="N146" s="80"/>
      <c r="O146" s="81"/>
      <c r="P146" s="81"/>
      <c r="Q146" s="82"/>
      <c r="R146" s="48" t="str">
        <f t="shared" si="6"/>
        <v>100%</v>
      </c>
      <c r="S146" s="49" t="str">
        <f t="shared" si="6"/>
        <v>100%</v>
      </c>
      <c r="T146" s="49" t="str">
        <f t="shared" si="6"/>
        <v>100%</v>
      </c>
      <c r="U146" s="50" t="str">
        <f t="shared" si="6"/>
        <v>100%</v>
      </c>
      <c r="V146" s="67" t="str">
        <f t="shared" si="11"/>
        <v>No Programado</v>
      </c>
      <c r="W146" s="49" t="str">
        <f t="shared" si="12"/>
        <v>No Programado</v>
      </c>
      <c r="X146" s="49" t="str">
        <f t="shared" si="13"/>
        <v>No Programado</v>
      </c>
      <c r="Y146" s="52" t="str">
        <f t="shared" si="14"/>
        <v>No Programado</v>
      </c>
      <c r="Z146" s="95"/>
      <c r="AA146" s="96"/>
      <c r="AB146" s="96"/>
      <c r="AC146" s="97"/>
    </row>
    <row r="147" spans="3:29" ht="43.2" hidden="1" x14ac:dyDescent="0.3">
      <c r="C147" s="86" t="str">
        <f>IF(ISBLANK('[1]5. Pp (3 años)'!C179),"",'[1]5. Pp (3 años)'!C179)</f>
        <v/>
      </c>
      <c r="D147" s="87" t="str">
        <f>IF(ISBLANK('[1]5. Pp (3 años)'!D179),"",'[1]5. Pp (3 años)'!D179)</f>
        <v/>
      </c>
      <c r="E147" s="88" t="str">
        <f>IF(ISBLANK('[1]5. Pp (3 años)'!E179),"",'[1]5. Pp (3 años)'!E179)</f>
        <v/>
      </c>
      <c r="F147" s="88" t="str">
        <f>IF(ISBLANK('[1]5. Pp (3 años)'!F179),"",'[1]5. Pp (3 años)'!F179)</f>
        <v/>
      </c>
      <c r="G147" s="89" t="str">
        <f>IF(ISBLANK('[1]5. Pp (3 años)'!I179),"",'[1]5. Pp (3 años)'!I179)</f>
        <v/>
      </c>
      <c r="H147" s="90" t="str">
        <f>IF(ISBLANK('[1]5. Pp (3 años)'!K179),"",'[1]5. Pp (3 años)'!K179)</f>
        <v/>
      </c>
      <c r="I147" s="78" t="str">
        <f>IF(ISBLANK('[1]9. METAS'!K153),"",'[1]9. METAS'!K153)</f>
        <v/>
      </c>
      <c r="J147" s="79" t="str">
        <f>IF(ISBLANK('[1]9. METAS'!Q153),"",'[1]9. METAS'!Q153)</f>
        <v/>
      </c>
      <c r="K147" s="46" t="str">
        <f>IF(ISBLANK('[1]9. METAS'!R153),"",'[1]9. METAS'!R153)</f>
        <v/>
      </c>
      <c r="L147" s="46" t="str">
        <f>IF(ISBLANK('[1]9. METAS'!S153),"",'[1]9. METAS'!S153)</f>
        <v/>
      </c>
      <c r="M147" s="47" t="str">
        <f>IF(ISBLANK('[1]9. METAS'!T153),"",'[1]9. METAS'!T153)</f>
        <v/>
      </c>
      <c r="N147" s="80"/>
      <c r="O147" s="81"/>
      <c r="P147" s="81"/>
      <c r="Q147" s="82"/>
      <c r="R147" s="48" t="str">
        <f t="shared" si="6"/>
        <v>100%</v>
      </c>
      <c r="S147" s="49" t="str">
        <f t="shared" si="6"/>
        <v>100%</v>
      </c>
      <c r="T147" s="49" t="str">
        <f t="shared" si="6"/>
        <v>100%</v>
      </c>
      <c r="U147" s="50" t="str">
        <f t="shared" si="6"/>
        <v>100%</v>
      </c>
      <c r="V147" s="67" t="str">
        <f t="shared" si="11"/>
        <v>No Programado</v>
      </c>
      <c r="W147" s="49" t="str">
        <f t="shared" si="12"/>
        <v>No Programado</v>
      </c>
      <c r="X147" s="49" t="str">
        <f t="shared" si="13"/>
        <v>No Programado</v>
      </c>
      <c r="Y147" s="52" t="str">
        <f t="shared" si="14"/>
        <v>No Programado</v>
      </c>
      <c r="Z147" s="95"/>
      <c r="AA147" s="96"/>
      <c r="AB147" s="96"/>
      <c r="AC147" s="97"/>
    </row>
    <row r="148" spans="3:29" ht="43.2" hidden="1" x14ac:dyDescent="0.3">
      <c r="C148" s="73" t="str">
        <f>IF(ISBLANK('[1]5. Pp (3 años)'!C180),"",'[1]5. Pp (3 años)'!C180)</f>
        <v/>
      </c>
      <c r="D148" s="74" t="str">
        <f>IF(ISBLANK('[1]5. Pp (3 años)'!D180),"",'[1]5. Pp (3 años)'!D180)</f>
        <v/>
      </c>
      <c r="E148" s="75" t="str">
        <f>IF(ISBLANK('[1]5. Pp (3 años)'!E180),"",'[1]5. Pp (3 años)'!E180)</f>
        <v/>
      </c>
      <c r="F148" s="75" t="str">
        <f>IF(ISBLANK('[1]5. Pp (3 años)'!F180),"",'[1]5. Pp (3 años)'!F180)</f>
        <v/>
      </c>
      <c r="G148" s="76" t="str">
        <f>IF(ISBLANK('[1]5. Pp (3 años)'!I180),"",'[1]5. Pp (3 años)'!I180)</f>
        <v/>
      </c>
      <c r="H148" s="77" t="str">
        <f>IF(ISBLANK('[1]5. Pp (3 años)'!K180),"",'[1]5. Pp (3 años)'!K180)</f>
        <v/>
      </c>
      <c r="I148" s="78" t="str">
        <f>IF(ISBLANK('[1]9. METAS'!K154),"",'[1]9. METAS'!K154)</f>
        <v/>
      </c>
      <c r="J148" s="79" t="str">
        <f>IF(ISBLANK('[1]9. METAS'!Q154),"",'[1]9. METAS'!Q154)</f>
        <v/>
      </c>
      <c r="K148" s="46" t="str">
        <f>IF(ISBLANK('[1]9. METAS'!R154),"",'[1]9. METAS'!R154)</f>
        <v/>
      </c>
      <c r="L148" s="46" t="str">
        <f>IF(ISBLANK('[1]9. METAS'!S154),"",'[1]9. METAS'!S154)</f>
        <v/>
      </c>
      <c r="M148" s="47" t="str">
        <f>IF(ISBLANK('[1]9. METAS'!T154),"",'[1]9. METAS'!T154)</f>
        <v/>
      </c>
      <c r="N148" s="80"/>
      <c r="O148" s="81"/>
      <c r="P148" s="81"/>
      <c r="Q148" s="82"/>
      <c r="R148" s="48" t="str">
        <f t="shared" si="6"/>
        <v>100%</v>
      </c>
      <c r="S148" s="49" t="str">
        <f t="shared" si="6"/>
        <v>100%</v>
      </c>
      <c r="T148" s="49" t="str">
        <f t="shared" si="6"/>
        <v>100%</v>
      </c>
      <c r="U148" s="50" t="str">
        <f t="shared" si="6"/>
        <v>100%</v>
      </c>
      <c r="V148" s="67" t="str">
        <f t="shared" si="11"/>
        <v>No Programado</v>
      </c>
      <c r="W148" s="49" t="str">
        <f t="shared" si="12"/>
        <v>No Programado</v>
      </c>
      <c r="X148" s="49" t="str">
        <f t="shared" si="13"/>
        <v>No Programado</v>
      </c>
      <c r="Y148" s="52" t="str">
        <f t="shared" si="14"/>
        <v>No Programado</v>
      </c>
      <c r="Z148" s="95"/>
      <c r="AA148" s="96"/>
      <c r="AB148" s="96"/>
      <c r="AC148" s="97"/>
    </row>
    <row r="149" spans="3:29" ht="43.2" hidden="1" x14ac:dyDescent="0.3">
      <c r="C149" s="86" t="str">
        <f>IF(ISBLANK('[1]5. Pp (3 años)'!C181),"",'[1]5. Pp (3 años)'!C181)</f>
        <v/>
      </c>
      <c r="D149" s="87" t="str">
        <f>IF(ISBLANK('[1]5. Pp (3 años)'!D181),"",'[1]5. Pp (3 años)'!D181)</f>
        <v/>
      </c>
      <c r="E149" s="88" t="str">
        <f>IF(ISBLANK('[1]5. Pp (3 años)'!E181),"",'[1]5. Pp (3 años)'!E181)</f>
        <v/>
      </c>
      <c r="F149" s="88" t="str">
        <f>IF(ISBLANK('[1]5. Pp (3 años)'!F181),"",'[1]5. Pp (3 años)'!F181)</f>
        <v/>
      </c>
      <c r="G149" s="89" t="str">
        <f>IF(ISBLANK('[1]5. Pp (3 años)'!I181),"",'[1]5. Pp (3 años)'!I181)</f>
        <v/>
      </c>
      <c r="H149" s="90" t="str">
        <f>IF(ISBLANK('[1]5. Pp (3 años)'!K181),"",'[1]5. Pp (3 años)'!K181)</f>
        <v/>
      </c>
      <c r="I149" s="78" t="str">
        <f>IF(ISBLANK('[1]9. METAS'!K155),"",'[1]9. METAS'!K155)</f>
        <v/>
      </c>
      <c r="J149" s="79" t="str">
        <f>IF(ISBLANK('[1]9. METAS'!Q155),"",'[1]9. METAS'!Q155)</f>
        <v/>
      </c>
      <c r="K149" s="46" t="str">
        <f>IF(ISBLANK('[1]9. METAS'!R155),"",'[1]9. METAS'!R155)</f>
        <v/>
      </c>
      <c r="L149" s="46" t="str">
        <f>IF(ISBLANK('[1]9. METAS'!S155),"",'[1]9. METAS'!S155)</f>
        <v/>
      </c>
      <c r="M149" s="47" t="str">
        <f>IF(ISBLANK('[1]9. METAS'!T155),"",'[1]9. METAS'!T155)</f>
        <v/>
      </c>
      <c r="N149" s="80"/>
      <c r="O149" s="81"/>
      <c r="P149" s="81"/>
      <c r="Q149" s="82"/>
      <c r="R149" s="48" t="str">
        <f t="shared" si="6"/>
        <v>100%</v>
      </c>
      <c r="S149" s="49" t="str">
        <f t="shared" si="6"/>
        <v>100%</v>
      </c>
      <c r="T149" s="49" t="str">
        <f t="shared" si="6"/>
        <v>100%</v>
      </c>
      <c r="U149" s="50" t="str">
        <f t="shared" si="6"/>
        <v>100%</v>
      </c>
      <c r="V149" s="67" t="str">
        <f t="shared" si="11"/>
        <v>No Programado</v>
      </c>
      <c r="W149" s="49" t="str">
        <f t="shared" si="12"/>
        <v>No Programado</v>
      </c>
      <c r="X149" s="49" t="str">
        <f t="shared" si="13"/>
        <v>No Programado</v>
      </c>
      <c r="Y149" s="52" t="str">
        <f t="shared" si="14"/>
        <v>No Programado</v>
      </c>
      <c r="Z149" s="95"/>
      <c r="AA149" s="96"/>
      <c r="AB149" s="96"/>
      <c r="AC149" s="97"/>
    </row>
    <row r="150" spans="3:29" ht="43.2" hidden="1" x14ac:dyDescent="0.3">
      <c r="C150" s="86" t="str">
        <f>IF(ISBLANK('[1]5. Pp (3 años)'!C182),"",'[1]5. Pp (3 años)'!C182)</f>
        <v/>
      </c>
      <c r="D150" s="87" t="str">
        <f>IF(ISBLANK('[1]5. Pp (3 años)'!D182),"",'[1]5. Pp (3 años)'!D182)</f>
        <v/>
      </c>
      <c r="E150" s="88" t="str">
        <f>IF(ISBLANK('[1]5. Pp (3 años)'!E182),"",'[1]5. Pp (3 años)'!E182)</f>
        <v/>
      </c>
      <c r="F150" s="88" t="str">
        <f>IF(ISBLANK('[1]5. Pp (3 años)'!F182),"",'[1]5. Pp (3 años)'!F182)</f>
        <v/>
      </c>
      <c r="G150" s="89" t="str">
        <f>IF(ISBLANK('[1]5. Pp (3 años)'!I182),"",'[1]5. Pp (3 años)'!I182)</f>
        <v/>
      </c>
      <c r="H150" s="90" t="str">
        <f>IF(ISBLANK('[1]5. Pp (3 años)'!K182),"",'[1]5. Pp (3 años)'!K182)</f>
        <v/>
      </c>
      <c r="I150" s="78" t="str">
        <f>IF(ISBLANK('[1]9. METAS'!K156),"",'[1]9. METAS'!K156)</f>
        <v/>
      </c>
      <c r="J150" s="79" t="str">
        <f>IF(ISBLANK('[1]9. METAS'!Q156),"",'[1]9. METAS'!Q156)</f>
        <v/>
      </c>
      <c r="K150" s="46" t="str">
        <f>IF(ISBLANK('[1]9. METAS'!R156),"",'[1]9. METAS'!R156)</f>
        <v/>
      </c>
      <c r="L150" s="46" t="str">
        <f>IF(ISBLANK('[1]9. METAS'!S156),"",'[1]9. METAS'!S156)</f>
        <v/>
      </c>
      <c r="M150" s="47" t="str">
        <f>IF(ISBLANK('[1]9. METAS'!T156),"",'[1]9. METAS'!T156)</f>
        <v/>
      </c>
      <c r="N150" s="80"/>
      <c r="O150" s="81"/>
      <c r="P150" s="81"/>
      <c r="Q150" s="82"/>
      <c r="R150" s="48" t="str">
        <f t="shared" si="6"/>
        <v>100%</v>
      </c>
      <c r="S150" s="49" t="str">
        <f t="shared" si="6"/>
        <v>100%</v>
      </c>
      <c r="T150" s="49" t="str">
        <f t="shared" si="6"/>
        <v>100%</v>
      </c>
      <c r="U150" s="50" t="str">
        <f t="shared" si="6"/>
        <v>100%</v>
      </c>
      <c r="V150" s="67" t="str">
        <f t="shared" si="11"/>
        <v>No Programado</v>
      </c>
      <c r="W150" s="49" t="str">
        <f t="shared" si="12"/>
        <v>No Programado</v>
      </c>
      <c r="X150" s="49" t="str">
        <f t="shared" si="13"/>
        <v>No Programado</v>
      </c>
      <c r="Y150" s="52" t="str">
        <f t="shared" si="14"/>
        <v>No Programado</v>
      </c>
      <c r="Z150" s="95"/>
      <c r="AA150" s="96"/>
      <c r="AB150" s="96"/>
      <c r="AC150" s="97"/>
    </row>
    <row r="151" spans="3:29" ht="43.2" hidden="1" x14ac:dyDescent="0.3">
      <c r="C151" s="86" t="str">
        <f>IF(ISBLANK('[1]5. Pp (3 años)'!C183),"",'[1]5. Pp (3 años)'!C183)</f>
        <v/>
      </c>
      <c r="D151" s="87" t="str">
        <f>IF(ISBLANK('[1]5. Pp (3 años)'!D183),"",'[1]5. Pp (3 años)'!D183)</f>
        <v/>
      </c>
      <c r="E151" s="88" t="str">
        <f>IF(ISBLANK('[1]5. Pp (3 años)'!E183),"",'[1]5. Pp (3 años)'!E183)</f>
        <v/>
      </c>
      <c r="F151" s="88" t="str">
        <f>IF(ISBLANK('[1]5. Pp (3 años)'!F183),"",'[1]5. Pp (3 años)'!F183)</f>
        <v/>
      </c>
      <c r="G151" s="89" t="str">
        <f>IF(ISBLANK('[1]5. Pp (3 años)'!I183),"",'[1]5. Pp (3 años)'!I183)</f>
        <v/>
      </c>
      <c r="H151" s="90" t="str">
        <f>IF(ISBLANK('[1]5. Pp (3 años)'!K183),"",'[1]5. Pp (3 años)'!K183)</f>
        <v/>
      </c>
      <c r="I151" s="78" t="str">
        <f>IF(ISBLANK('[1]9. METAS'!K157),"",'[1]9. METAS'!K157)</f>
        <v/>
      </c>
      <c r="J151" s="79" t="str">
        <f>IF(ISBLANK('[1]9. METAS'!Q157),"",'[1]9. METAS'!Q157)</f>
        <v/>
      </c>
      <c r="K151" s="46" t="str">
        <f>IF(ISBLANK('[1]9. METAS'!R157),"",'[1]9. METAS'!R157)</f>
        <v/>
      </c>
      <c r="L151" s="46" t="str">
        <f>IF(ISBLANK('[1]9. METAS'!S157),"",'[1]9. METAS'!S157)</f>
        <v/>
      </c>
      <c r="M151" s="47" t="str">
        <f>IF(ISBLANK('[1]9. METAS'!T157),"",'[1]9. METAS'!T157)</f>
        <v/>
      </c>
      <c r="N151" s="80"/>
      <c r="O151" s="81"/>
      <c r="P151" s="81"/>
      <c r="Q151" s="82"/>
      <c r="R151" s="48" t="str">
        <f t="shared" si="6"/>
        <v>100%</v>
      </c>
      <c r="S151" s="49" t="str">
        <f t="shared" si="6"/>
        <v>100%</v>
      </c>
      <c r="T151" s="49" t="str">
        <f t="shared" si="6"/>
        <v>100%</v>
      </c>
      <c r="U151" s="50" t="str">
        <f t="shared" si="6"/>
        <v>100%</v>
      </c>
      <c r="V151" s="67" t="str">
        <f t="shared" si="11"/>
        <v>No Programado</v>
      </c>
      <c r="W151" s="49" t="str">
        <f t="shared" si="12"/>
        <v>No Programado</v>
      </c>
      <c r="X151" s="49" t="str">
        <f t="shared" si="13"/>
        <v>No Programado</v>
      </c>
      <c r="Y151" s="52" t="str">
        <f t="shared" si="14"/>
        <v>No Programado</v>
      </c>
      <c r="Z151" s="95"/>
      <c r="AA151" s="96"/>
      <c r="AB151" s="96"/>
      <c r="AC151" s="97"/>
    </row>
    <row r="152" spans="3:29" ht="43.2" hidden="1" x14ac:dyDescent="0.3">
      <c r="C152" s="86" t="str">
        <f>IF(ISBLANK('[1]5. Pp (3 años)'!C184),"",'[1]5. Pp (3 años)'!C184)</f>
        <v/>
      </c>
      <c r="D152" s="87" t="str">
        <f>IF(ISBLANK('[1]5. Pp (3 años)'!D184),"",'[1]5. Pp (3 años)'!D184)</f>
        <v/>
      </c>
      <c r="E152" s="88" t="str">
        <f>IF(ISBLANK('[1]5. Pp (3 años)'!E184),"",'[1]5. Pp (3 años)'!E184)</f>
        <v/>
      </c>
      <c r="F152" s="88" t="str">
        <f>IF(ISBLANK('[1]5. Pp (3 años)'!F184),"",'[1]5. Pp (3 años)'!F184)</f>
        <v/>
      </c>
      <c r="G152" s="89" t="str">
        <f>IF(ISBLANK('[1]5. Pp (3 años)'!I184),"",'[1]5. Pp (3 años)'!I184)</f>
        <v/>
      </c>
      <c r="H152" s="90" t="str">
        <f>IF(ISBLANK('[1]5. Pp (3 años)'!K184),"",'[1]5. Pp (3 años)'!K184)</f>
        <v/>
      </c>
      <c r="I152" s="78" t="str">
        <f>IF(ISBLANK('[1]9. METAS'!K158),"",'[1]9. METAS'!K158)</f>
        <v/>
      </c>
      <c r="J152" s="79" t="str">
        <f>IF(ISBLANK('[1]9. METAS'!Q158),"",'[1]9. METAS'!Q158)</f>
        <v/>
      </c>
      <c r="K152" s="46" t="str">
        <f>IF(ISBLANK('[1]9. METAS'!R158),"",'[1]9. METAS'!R158)</f>
        <v/>
      </c>
      <c r="L152" s="46" t="str">
        <f>IF(ISBLANK('[1]9. METAS'!S158),"",'[1]9. METAS'!S158)</f>
        <v/>
      </c>
      <c r="M152" s="47" t="str">
        <f>IF(ISBLANK('[1]9. METAS'!T158),"",'[1]9. METAS'!T158)</f>
        <v/>
      </c>
      <c r="N152" s="80"/>
      <c r="O152" s="81"/>
      <c r="P152" s="81"/>
      <c r="Q152" s="82"/>
      <c r="R152" s="48" t="str">
        <f t="shared" si="6"/>
        <v>100%</v>
      </c>
      <c r="S152" s="49" t="str">
        <f t="shared" si="6"/>
        <v>100%</v>
      </c>
      <c r="T152" s="49" t="str">
        <f t="shared" si="6"/>
        <v>100%</v>
      </c>
      <c r="U152" s="50" t="str">
        <f t="shared" si="6"/>
        <v>100%</v>
      </c>
      <c r="V152" s="67" t="str">
        <f t="shared" si="11"/>
        <v>No Programado</v>
      </c>
      <c r="W152" s="49" t="str">
        <f t="shared" si="12"/>
        <v>No Programado</v>
      </c>
      <c r="X152" s="49" t="str">
        <f t="shared" si="13"/>
        <v>No Programado</v>
      </c>
      <c r="Y152" s="52" t="str">
        <f t="shared" si="14"/>
        <v>No Programado</v>
      </c>
      <c r="Z152" s="95"/>
      <c r="AA152" s="96"/>
      <c r="AB152" s="96"/>
      <c r="AC152" s="97"/>
    </row>
    <row r="153" spans="3:29" ht="43.2" hidden="1" x14ac:dyDescent="0.3">
      <c r="C153" s="86" t="str">
        <f>IF(ISBLANK('[1]5. Pp (3 años)'!C185),"",'[1]5. Pp (3 años)'!C185)</f>
        <v/>
      </c>
      <c r="D153" s="87" t="str">
        <f>IF(ISBLANK('[1]5. Pp (3 años)'!D185),"",'[1]5. Pp (3 años)'!D185)</f>
        <v/>
      </c>
      <c r="E153" s="88" t="str">
        <f>IF(ISBLANK('[1]5. Pp (3 años)'!E185),"",'[1]5. Pp (3 años)'!E185)</f>
        <v/>
      </c>
      <c r="F153" s="88" t="str">
        <f>IF(ISBLANK('[1]5. Pp (3 años)'!F185),"",'[1]5. Pp (3 años)'!F185)</f>
        <v/>
      </c>
      <c r="G153" s="89" t="str">
        <f>IF(ISBLANK('[1]5. Pp (3 años)'!I185),"",'[1]5. Pp (3 años)'!I185)</f>
        <v/>
      </c>
      <c r="H153" s="90" t="str">
        <f>IF(ISBLANK('[1]5. Pp (3 años)'!K185),"",'[1]5. Pp (3 años)'!K185)</f>
        <v/>
      </c>
      <c r="I153" s="78" t="str">
        <f>IF(ISBLANK('[1]9. METAS'!K159),"",'[1]9. METAS'!K159)</f>
        <v/>
      </c>
      <c r="J153" s="79" t="str">
        <f>IF(ISBLANK('[1]9. METAS'!Q159),"",'[1]9. METAS'!Q159)</f>
        <v/>
      </c>
      <c r="K153" s="46" t="str">
        <f>IF(ISBLANK('[1]9. METAS'!R159),"",'[1]9. METAS'!R159)</f>
        <v/>
      </c>
      <c r="L153" s="46" t="str">
        <f>IF(ISBLANK('[1]9. METAS'!S159),"",'[1]9. METAS'!S159)</f>
        <v/>
      </c>
      <c r="M153" s="47" t="str">
        <f>IF(ISBLANK('[1]9. METAS'!T159),"",'[1]9. METAS'!T159)</f>
        <v/>
      </c>
      <c r="N153" s="80"/>
      <c r="O153" s="81"/>
      <c r="P153" s="81"/>
      <c r="Q153" s="82"/>
      <c r="R153" s="48" t="str">
        <f t="shared" si="6"/>
        <v>100%</v>
      </c>
      <c r="S153" s="49" t="str">
        <f t="shared" si="6"/>
        <v>100%</v>
      </c>
      <c r="T153" s="49" t="str">
        <f t="shared" si="6"/>
        <v>100%</v>
      </c>
      <c r="U153" s="50" t="str">
        <f t="shared" si="6"/>
        <v>100%</v>
      </c>
      <c r="V153" s="67" t="str">
        <f t="shared" si="11"/>
        <v>No Programado</v>
      </c>
      <c r="W153" s="49" t="str">
        <f t="shared" si="12"/>
        <v>No Programado</v>
      </c>
      <c r="X153" s="49" t="str">
        <f t="shared" si="13"/>
        <v>No Programado</v>
      </c>
      <c r="Y153" s="52" t="str">
        <f t="shared" si="14"/>
        <v>No Programado</v>
      </c>
      <c r="Z153" s="95"/>
      <c r="AA153" s="96"/>
      <c r="AB153" s="96"/>
      <c r="AC153" s="97"/>
    </row>
    <row r="154" spans="3:29" ht="43.2" hidden="1" x14ac:dyDescent="0.3">
      <c r="C154" s="73" t="str">
        <f>IF(ISBLANK('[1]5. Pp (3 años)'!C186),"",'[1]5. Pp (3 años)'!C186)</f>
        <v/>
      </c>
      <c r="D154" s="74" t="str">
        <f>IF(ISBLANK('[1]5. Pp (3 años)'!D186),"",'[1]5. Pp (3 años)'!D186)</f>
        <v/>
      </c>
      <c r="E154" s="75" t="str">
        <f>IF(ISBLANK('[1]5. Pp (3 años)'!E186),"",'[1]5. Pp (3 años)'!E186)</f>
        <v/>
      </c>
      <c r="F154" s="75" t="str">
        <f>IF(ISBLANK('[1]5. Pp (3 años)'!F186),"",'[1]5. Pp (3 años)'!F186)</f>
        <v/>
      </c>
      <c r="G154" s="76" t="str">
        <f>IF(ISBLANK('[1]5. Pp (3 años)'!I186),"",'[1]5. Pp (3 años)'!I186)</f>
        <v/>
      </c>
      <c r="H154" s="77" t="str">
        <f>IF(ISBLANK('[1]5. Pp (3 años)'!K186),"",'[1]5. Pp (3 años)'!K186)</f>
        <v/>
      </c>
      <c r="I154" s="78" t="str">
        <f>IF(ISBLANK('[1]9. METAS'!K160),"",'[1]9. METAS'!K160)</f>
        <v/>
      </c>
      <c r="J154" s="79" t="str">
        <f>IF(ISBLANK('[1]9. METAS'!Q160),"",'[1]9. METAS'!Q160)</f>
        <v/>
      </c>
      <c r="K154" s="46" t="str">
        <f>IF(ISBLANK('[1]9. METAS'!R160),"",'[1]9. METAS'!R160)</f>
        <v/>
      </c>
      <c r="L154" s="46" t="str">
        <f>IF(ISBLANK('[1]9. METAS'!S160),"",'[1]9. METAS'!S160)</f>
        <v/>
      </c>
      <c r="M154" s="47" t="str">
        <f>IF(ISBLANK('[1]9. METAS'!T160),"",'[1]9. METAS'!T160)</f>
        <v/>
      </c>
      <c r="N154" s="80"/>
      <c r="O154" s="81"/>
      <c r="P154" s="81"/>
      <c r="Q154" s="82"/>
      <c r="R154" s="48" t="str">
        <f t="shared" si="6"/>
        <v>100%</v>
      </c>
      <c r="S154" s="49" t="str">
        <f t="shared" si="6"/>
        <v>100%</v>
      </c>
      <c r="T154" s="49" t="str">
        <f t="shared" si="6"/>
        <v>100%</v>
      </c>
      <c r="U154" s="50" t="str">
        <f t="shared" si="6"/>
        <v>100%</v>
      </c>
      <c r="V154" s="67" t="str">
        <f t="shared" si="11"/>
        <v>No Programado</v>
      </c>
      <c r="W154" s="49" t="str">
        <f t="shared" si="12"/>
        <v>No Programado</v>
      </c>
      <c r="X154" s="49" t="str">
        <f t="shared" si="13"/>
        <v>No Programado</v>
      </c>
      <c r="Y154" s="52" t="str">
        <f t="shared" si="14"/>
        <v>No Programado</v>
      </c>
      <c r="Z154" s="95"/>
      <c r="AA154" s="96"/>
      <c r="AB154" s="96"/>
      <c r="AC154" s="97"/>
    </row>
    <row r="155" spans="3:29" ht="43.2" hidden="1" x14ac:dyDescent="0.3">
      <c r="C155" s="86" t="str">
        <f>IF(ISBLANK('[1]5. Pp (3 años)'!C187),"",'[1]5. Pp (3 años)'!C187)</f>
        <v/>
      </c>
      <c r="D155" s="87" t="str">
        <f>IF(ISBLANK('[1]5. Pp (3 años)'!D187),"",'[1]5. Pp (3 años)'!D187)</f>
        <v/>
      </c>
      <c r="E155" s="88" t="str">
        <f>IF(ISBLANK('[1]5. Pp (3 años)'!E187),"",'[1]5. Pp (3 años)'!E187)</f>
        <v/>
      </c>
      <c r="F155" s="88" t="str">
        <f>IF(ISBLANK('[1]5. Pp (3 años)'!F187),"",'[1]5. Pp (3 años)'!F187)</f>
        <v/>
      </c>
      <c r="G155" s="89" t="str">
        <f>IF(ISBLANK('[1]5. Pp (3 años)'!I187),"",'[1]5. Pp (3 años)'!I187)</f>
        <v/>
      </c>
      <c r="H155" s="90" t="str">
        <f>IF(ISBLANK('[1]5. Pp (3 años)'!K187),"",'[1]5. Pp (3 años)'!K187)</f>
        <v/>
      </c>
      <c r="I155" s="78" t="str">
        <f>IF(ISBLANK('[1]9. METAS'!K161),"",'[1]9. METAS'!K161)</f>
        <v/>
      </c>
      <c r="J155" s="79" t="str">
        <f>IF(ISBLANK('[1]9. METAS'!Q161),"",'[1]9. METAS'!Q161)</f>
        <v/>
      </c>
      <c r="K155" s="46" t="str">
        <f>IF(ISBLANK('[1]9. METAS'!R161),"",'[1]9. METAS'!R161)</f>
        <v/>
      </c>
      <c r="L155" s="46" t="str">
        <f>IF(ISBLANK('[1]9. METAS'!S161),"",'[1]9. METAS'!S161)</f>
        <v/>
      </c>
      <c r="M155" s="47" t="str">
        <f>IF(ISBLANK('[1]9. METAS'!T161),"",'[1]9. METAS'!T161)</f>
        <v/>
      </c>
      <c r="N155" s="80"/>
      <c r="O155" s="81"/>
      <c r="P155" s="81"/>
      <c r="Q155" s="82"/>
      <c r="R155" s="48" t="str">
        <f t="shared" si="6"/>
        <v>100%</v>
      </c>
      <c r="S155" s="49" t="str">
        <f t="shared" si="6"/>
        <v>100%</v>
      </c>
      <c r="T155" s="49" t="str">
        <f t="shared" si="6"/>
        <v>100%</v>
      </c>
      <c r="U155" s="50" t="str">
        <f t="shared" si="6"/>
        <v>100%</v>
      </c>
      <c r="V155" s="67" t="str">
        <f t="shared" si="11"/>
        <v>No Programado</v>
      </c>
      <c r="W155" s="49" t="str">
        <f t="shared" si="12"/>
        <v>No Programado</v>
      </c>
      <c r="X155" s="49" t="str">
        <f t="shared" si="13"/>
        <v>No Programado</v>
      </c>
      <c r="Y155" s="52" t="str">
        <f t="shared" si="14"/>
        <v>No Programado</v>
      </c>
      <c r="Z155" s="95"/>
      <c r="AA155" s="96"/>
      <c r="AB155" s="96"/>
      <c r="AC155" s="97"/>
    </row>
    <row r="156" spans="3:29" ht="43.2" hidden="1" x14ac:dyDescent="0.3">
      <c r="C156" s="86" t="str">
        <f>IF(ISBLANK('[1]5. Pp (3 años)'!C188),"",'[1]5. Pp (3 años)'!C188)</f>
        <v/>
      </c>
      <c r="D156" s="87" t="str">
        <f>IF(ISBLANK('[1]5. Pp (3 años)'!D188),"",'[1]5. Pp (3 años)'!D188)</f>
        <v/>
      </c>
      <c r="E156" s="88" t="str">
        <f>IF(ISBLANK('[1]5. Pp (3 años)'!E188),"",'[1]5. Pp (3 años)'!E188)</f>
        <v/>
      </c>
      <c r="F156" s="88" t="str">
        <f>IF(ISBLANK('[1]5. Pp (3 años)'!F188),"",'[1]5. Pp (3 años)'!F188)</f>
        <v/>
      </c>
      <c r="G156" s="89" t="str">
        <f>IF(ISBLANK('[1]5. Pp (3 años)'!I188),"",'[1]5. Pp (3 años)'!I188)</f>
        <v/>
      </c>
      <c r="H156" s="90" t="str">
        <f>IF(ISBLANK('[1]5. Pp (3 años)'!K188),"",'[1]5. Pp (3 años)'!K188)</f>
        <v/>
      </c>
      <c r="I156" s="78" t="str">
        <f>IF(ISBLANK('[1]9. METAS'!K162),"",'[1]9. METAS'!K162)</f>
        <v/>
      </c>
      <c r="J156" s="79" t="str">
        <f>IF(ISBLANK('[1]9. METAS'!Q162),"",'[1]9. METAS'!Q162)</f>
        <v/>
      </c>
      <c r="K156" s="46" t="str">
        <f>IF(ISBLANK('[1]9. METAS'!R162),"",'[1]9. METAS'!R162)</f>
        <v/>
      </c>
      <c r="L156" s="46" t="str">
        <f>IF(ISBLANK('[1]9. METAS'!S162),"",'[1]9. METAS'!S162)</f>
        <v/>
      </c>
      <c r="M156" s="47" t="str">
        <f>IF(ISBLANK('[1]9. METAS'!T162),"",'[1]9. METAS'!T162)</f>
        <v/>
      </c>
      <c r="N156" s="80"/>
      <c r="O156" s="81"/>
      <c r="P156" s="81"/>
      <c r="Q156" s="82"/>
      <c r="R156" s="48" t="str">
        <f t="shared" si="6"/>
        <v>100%</v>
      </c>
      <c r="S156" s="49" t="str">
        <f t="shared" si="6"/>
        <v>100%</v>
      </c>
      <c r="T156" s="49" t="str">
        <f t="shared" si="6"/>
        <v>100%</v>
      </c>
      <c r="U156" s="50" t="str">
        <f t="shared" si="6"/>
        <v>100%</v>
      </c>
      <c r="V156" s="67" t="str">
        <f t="shared" si="11"/>
        <v>No Programado</v>
      </c>
      <c r="W156" s="49" t="str">
        <f t="shared" si="12"/>
        <v>No Programado</v>
      </c>
      <c r="X156" s="49" t="str">
        <f t="shared" si="13"/>
        <v>No Programado</v>
      </c>
      <c r="Y156" s="52" t="str">
        <f t="shared" si="14"/>
        <v>No Programado</v>
      </c>
      <c r="Z156" s="95"/>
      <c r="AA156" s="96"/>
      <c r="AB156" s="96"/>
      <c r="AC156" s="97"/>
    </row>
    <row r="157" spans="3:29" ht="43.2" hidden="1" x14ac:dyDescent="0.3">
      <c r="C157" s="86" t="str">
        <f>IF(ISBLANK('[1]5. Pp (3 años)'!C189),"",'[1]5. Pp (3 años)'!C189)</f>
        <v/>
      </c>
      <c r="D157" s="87" t="str">
        <f>IF(ISBLANK('[1]5. Pp (3 años)'!D189),"",'[1]5. Pp (3 años)'!D189)</f>
        <v/>
      </c>
      <c r="E157" s="88" t="str">
        <f>IF(ISBLANK('[1]5. Pp (3 años)'!E189),"",'[1]5. Pp (3 años)'!E189)</f>
        <v/>
      </c>
      <c r="F157" s="88" t="str">
        <f>IF(ISBLANK('[1]5. Pp (3 años)'!F189),"",'[1]5. Pp (3 años)'!F189)</f>
        <v/>
      </c>
      <c r="G157" s="89" t="str">
        <f>IF(ISBLANK('[1]5. Pp (3 años)'!I189),"",'[1]5. Pp (3 años)'!I189)</f>
        <v/>
      </c>
      <c r="H157" s="90" t="str">
        <f>IF(ISBLANK('[1]5. Pp (3 años)'!K189),"",'[1]5. Pp (3 años)'!K189)</f>
        <v/>
      </c>
      <c r="I157" s="78" t="str">
        <f>IF(ISBLANK('[1]9. METAS'!K163),"",'[1]9. METAS'!K163)</f>
        <v/>
      </c>
      <c r="J157" s="79" t="str">
        <f>IF(ISBLANK('[1]9. METAS'!Q163),"",'[1]9. METAS'!Q163)</f>
        <v/>
      </c>
      <c r="K157" s="46" t="str">
        <f>IF(ISBLANK('[1]9. METAS'!R163),"",'[1]9. METAS'!R163)</f>
        <v/>
      </c>
      <c r="L157" s="46" t="str">
        <f>IF(ISBLANK('[1]9. METAS'!S163),"",'[1]9. METAS'!S163)</f>
        <v/>
      </c>
      <c r="M157" s="47" t="str">
        <f>IF(ISBLANK('[1]9. METAS'!T163),"",'[1]9. METAS'!T163)</f>
        <v/>
      </c>
      <c r="N157" s="80"/>
      <c r="O157" s="81"/>
      <c r="P157" s="81"/>
      <c r="Q157" s="82"/>
      <c r="R157" s="48" t="str">
        <f t="shared" si="6"/>
        <v>100%</v>
      </c>
      <c r="S157" s="49" t="str">
        <f t="shared" si="6"/>
        <v>100%</v>
      </c>
      <c r="T157" s="49" t="str">
        <f t="shared" si="6"/>
        <v>100%</v>
      </c>
      <c r="U157" s="50" t="str">
        <f t="shared" si="6"/>
        <v>100%</v>
      </c>
      <c r="V157" s="67" t="str">
        <f t="shared" si="11"/>
        <v>No Programado</v>
      </c>
      <c r="W157" s="49" t="str">
        <f t="shared" si="12"/>
        <v>No Programado</v>
      </c>
      <c r="X157" s="49" t="str">
        <f t="shared" si="13"/>
        <v>No Programado</v>
      </c>
      <c r="Y157" s="52" t="str">
        <f t="shared" si="14"/>
        <v>No Programado</v>
      </c>
      <c r="Z157" s="95"/>
      <c r="AA157" s="96"/>
      <c r="AB157" s="96"/>
      <c r="AC157" s="97"/>
    </row>
    <row r="158" spans="3:29" ht="43.2" hidden="1" x14ac:dyDescent="0.3">
      <c r="C158" s="86" t="str">
        <f>IF(ISBLANK('[1]5. Pp (3 años)'!C190),"",'[1]5. Pp (3 años)'!C190)</f>
        <v/>
      </c>
      <c r="D158" s="87" t="str">
        <f>IF(ISBLANK('[1]5. Pp (3 años)'!D190),"",'[1]5. Pp (3 años)'!D190)</f>
        <v/>
      </c>
      <c r="E158" s="88" t="str">
        <f>IF(ISBLANK('[1]5. Pp (3 años)'!E190),"",'[1]5. Pp (3 años)'!E190)</f>
        <v/>
      </c>
      <c r="F158" s="88" t="str">
        <f>IF(ISBLANK('[1]5. Pp (3 años)'!F190),"",'[1]5. Pp (3 años)'!F190)</f>
        <v/>
      </c>
      <c r="G158" s="89" t="str">
        <f>IF(ISBLANK('[1]5. Pp (3 años)'!I190),"",'[1]5. Pp (3 años)'!I190)</f>
        <v/>
      </c>
      <c r="H158" s="90" t="str">
        <f>IF(ISBLANK('[1]5. Pp (3 años)'!K190),"",'[1]5. Pp (3 años)'!K190)</f>
        <v/>
      </c>
      <c r="I158" s="78" t="str">
        <f>IF(ISBLANK('[1]9. METAS'!K164),"",'[1]9. METAS'!K164)</f>
        <v/>
      </c>
      <c r="J158" s="79" t="str">
        <f>IF(ISBLANK('[1]9. METAS'!Q164),"",'[1]9. METAS'!Q164)</f>
        <v/>
      </c>
      <c r="K158" s="46" t="str">
        <f>IF(ISBLANK('[1]9. METAS'!R164),"",'[1]9. METAS'!R164)</f>
        <v/>
      </c>
      <c r="L158" s="46" t="str">
        <f>IF(ISBLANK('[1]9. METAS'!S164),"",'[1]9. METAS'!S164)</f>
        <v/>
      </c>
      <c r="M158" s="47" t="str">
        <f>IF(ISBLANK('[1]9. METAS'!T164),"",'[1]9. METAS'!T164)</f>
        <v/>
      </c>
      <c r="N158" s="80"/>
      <c r="O158" s="81"/>
      <c r="P158" s="81"/>
      <c r="Q158" s="82"/>
      <c r="R158" s="48" t="str">
        <f t="shared" si="6"/>
        <v>100%</v>
      </c>
      <c r="S158" s="49" t="str">
        <f t="shared" si="6"/>
        <v>100%</v>
      </c>
      <c r="T158" s="49" t="str">
        <f t="shared" ref="T158:U221" si="15">IFERROR((P158/L158),"100%")</f>
        <v>100%</v>
      </c>
      <c r="U158" s="50" t="str">
        <f t="shared" si="15"/>
        <v>100%</v>
      </c>
      <c r="V158" s="67" t="str">
        <f t="shared" si="11"/>
        <v>No Programado</v>
      </c>
      <c r="W158" s="49" t="str">
        <f t="shared" si="12"/>
        <v>No Programado</v>
      </c>
      <c r="X158" s="49" t="str">
        <f t="shared" si="13"/>
        <v>No Programado</v>
      </c>
      <c r="Y158" s="52" t="str">
        <f t="shared" si="14"/>
        <v>No Programado</v>
      </c>
      <c r="Z158" s="95"/>
      <c r="AA158" s="96"/>
      <c r="AB158" s="96"/>
      <c r="AC158" s="97"/>
    </row>
    <row r="159" spans="3:29" ht="43.2" hidden="1" x14ac:dyDescent="0.3">
      <c r="C159" s="86" t="str">
        <f>IF(ISBLANK('[1]5. Pp (3 años)'!C191),"",'[1]5. Pp (3 años)'!C191)</f>
        <v/>
      </c>
      <c r="D159" s="87" t="str">
        <f>IF(ISBLANK('[1]5. Pp (3 años)'!D191),"",'[1]5. Pp (3 años)'!D191)</f>
        <v/>
      </c>
      <c r="E159" s="88" t="str">
        <f>IF(ISBLANK('[1]5. Pp (3 años)'!E191),"",'[1]5. Pp (3 años)'!E191)</f>
        <v/>
      </c>
      <c r="F159" s="88" t="str">
        <f>IF(ISBLANK('[1]5. Pp (3 años)'!F191),"",'[1]5. Pp (3 años)'!F191)</f>
        <v/>
      </c>
      <c r="G159" s="89" t="str">
        <f>IF(ISBLANK('[1]5. Pp (3 años)'!I191),"",'[1]5. Pp (3 años)'!I191)</f>
        <v/>
      </c>
      <c r="H159" s="90" t="str">
        <f>IF(ISBLANK('[1]5. Pp (3 años)'!K191),"",'[1]5. Pp (3 años)'!K191)</f>
        <v/>
      </c>
      <c r="I159" s="78" t="str">
        <f>IF(ISBLANK('[1]9. METAS'!K165),"",'[1]9. METAS'!K165)</f>
        <v/>
      </c>
      <c r="J159" s="79" t="str">
        <f>IF(ISBLANK('[1]9. METAS'!Q165),"",'[1]9. METAS'!Q165)</f>
        <v/>
      </c>
      <c r="K159" s="46" t="str">
        <f>IF(ISBLANK('[1]9. METAS'!R165),"",'[1]9. METAS'!R165)</f>
        <v/>
      </c>
      <c r="L159" s="46" t="str">
        <f>IF(ISBLANK('[1]9. METAS'!S165),"",'[1]9. METAS'!S165)</f>
        <v/>
      </c>
      <c r="M159" s="47" t="str">
        <f>IF(ISBLANK('[1]9. METAS'!T165),"",'[1]9. METAS'!T165)</f>
        <v/>
      </c>
      <c r="N159" s="80"/>
      <c r="O159" s="81"/>
      <c r="P159" s="81"/>
      <c r="Q159" s="82"/>
      <c r="R159" s="48" t="str">
        <f t="shared" ref="R159:U222" si="16">IFERROR((N159/J159),"100%")</f>
        <v>100%</v>
      </c>
      <c r="S159" s="49" t="str">
        <f t="shared" si="16"/>
        <v>100%</v>
      </c>
      <c r="T159" s="49" t="str">
        <f t="shared" si="15"/>
        <v>100%</v>
      </c>
      <c r="U159" s="50" t="str">
        <f t="shared" si="15"/>
        <v>100%</v>
      </c>
      <c r="V159" s="67" t="str">
        <f t="shared" si="11"/>
        <v>No Programado</v>
      </c>
      <c r="W159" s="49" t="str">
        <f t="shared" si="12"/>
        <v>No Programado</v>
      </c>
      <c r="X159" s="49" t="str">
        <f t="shared" si="13"/>
        <v>No Programado</v>
      </c>
      <c r="Y159" s="52" t="str">
        <f t="shared" si="14"/>
        <v>No Programado</v>
      </c>
      <c r="Z159" s="95"/>
      <c r="AA159" s="96"/>
      <c r="AB159" s="96"/>
      <c r="AC159" s="97"/>
    </row>
    <row r="160" spans="3:29" ht="43.2" hidden="1" x14ac:dyDescent="0.3">
      <c r="C160" s="73" t="str">
        <f>IF(ISBLANK('[1]5. Pp (3 años)'!C192),"",'[1]5. Pp (3 años)'!C192)</f>
        <v/>
      </c>
      <c r="D160" s="74" t="str">
        <f>IF(ISBLANK('[1]5. Pp (3 años)'!D192),"",'[1]5. Pp (3 años)'!D192)</f>
        <v/>
      </c>
      <c r="E160" s="75" t="str">
        <f>IF(ISBLANK('[1]5. Pp (3 años)'!E192),"",'[1]5. Pp (3 años)'!E192)</f>
        <v/>
      </c>
      <c r="F160" s="75" t="str">
        <f>IF(ISBLANK('[1]5. Pp (3 años)'!F192),"",'[1]5. Pp (3 años)'!F192)</f>
        <v/>
      </c>
      <c r="G160" s="76" t="str">
        <f>IF(ISBLANK('[1]5. Pp (3 años)'!I192),"",'[1]5. Pp (3 años)'!I192)</f>
        <v/>
      </c>
      <c r="H160" s="77" t="str">
        <f>IF(ISBLANK('[1]5. Pp (3 años)'!K192),"",'[1]5. Pp (3 años)'!K192)</f>
        <v/>
      </c>
      <c r="I160" s="78" t="str">
        <f>IF(ISBLANK('[1]9. METAS'!K166),"",'[1]9. METAS'!K166)</f>
        <v/>
      </c>
      <c r="J160" s="79" t="str">
        <f>IF(ISBLANK('[1]9. METAS'!Q166),"",'[1]9. METAS'!Q166)</f>
        <v/>
      </c>
      <c r="K160" s="46" t="str">
        <f>IF(ISBLANK('[1]9. METAS'!R166),"",'[1]9. METAS'!R166)</f>
        <v/>
      </c>
      <c r="L160" s="46" t="str">
        <f>IF(ISBLANK('[1]9. METAS'!S166),"",'[1]9. METAS'!S166)</f>
        <v/>
      </c>
      <c r="M160" s="47" t="str">
        <f>IF(ISBLANK('[1]9. METAS'!T166),"",'[1]9. METAS'!T166)</f>
        <v/>
      </c>
      <c r="N160" s="80"/>
      <c r="O160" s="81"/>
      <c r="P160" s="81"/>
      <c r="Q160" s="82"/>
      <c r="R160" s="48" t="str">
        <f t="shared" si="16"/>
        <v>100%</v>
      </c>
      <c r="S160" s="49" t="str">
        <f t="shared" si="16"/>
        <v>100%</v>
      </c>
      <c r="T160" s="49" t="str">
        <f t="shared" si="15"/>
        <v>100%</v>
      </c>
      <c r="U160" s="50" t="str">
        <f t="shared" si="15"/>
        <v>100%</v>
      </c>
      <c r="V160" s="67" t="str">
        <f t="shared" si="11"/>
        <v>No Programado</v>
      </c>
      <c r="W160" s="49" t="str">
        <f t="shared" si="12"/>
        <v>No Programado</v>
      </c>
      <c r="X160" s="49" t="str">
        <f t="shared" si="13"/>
        <v>No Programado</v>
      </c>
      <c r="Y160" s="52" t="str">
        <f t="shared" si="14"/>
        <v>No Programado</v>
      </c>
      <c r="Z160" s="95"/>
      <c r="AA160" s="96"/>
      <c r="AB160" s="96"/>
      <c r="AC160" s="97"/>
    </row>
    <row r="161" spans="3:29" ht="43.2" hidden="1" x14ac:dyDescent="0.3">
      <c r="C161" s="86" t="str">
        <f>IF(ISBLANK('[1]5. Pp (3 años)'!C193),"",'[1]5. Pp (3 años)'!C193)</f>
        <v/>
      </c>
      <c r="D161" s="87" t="str">
        <f>IF(ISBLANK('[1]5. Pp (3 años)'!D193),"",'[1]5. Pp (3 años)'!D193)</f>
        <v/>
      </c>
      <c r="E161" s="88" t="str">
        <f>IF(ISBLANK('[1]5. Pp (3 años)'!E193),"",'[1]5. Pp (3 años)'!E193)</f>
        <v/>
      </c>
      <c r="F161" s="88" t="str">
        <f>IF(ISBLANK('[1]5. Pp (3 años)'!F193),"",'[1]5. Pp (3 años)'!F193)</f>
        <v/>
      </c>
      <c r="G161" s="89" t="str">
        <f>IF(ISBLANK('[1]5. Pp (3 años)'!I193),"",'[1]5. Pp (3 años)'!I193)</f>
        <v/>
      </c>
      <c r="H161" s="90" t="str">
        <f>IF(ISBLANK('[1]5. Pp (3 años)'!K193),"",'[1]5. Pp (3 años)'!K193)</f>
        <v/>
      </c>
      <c r="I161" s="78" t="str">
        <f>IF(ISBLANK('[1]9. METAS'!K167),"",'[1]9. METAS'!K167)</f>
        <v/>
      </c>
      <c r="J161" s="79" t="str">
        <f>IF(ISBLANK('[1]9. METAS'!Q167),"",'[1]9. METAS'!Q167)</f>
        <v/>
      </c>
      <c r="K161" s="46" t="str">
        <f>IF(ISBLANK('[1]9. METAS'!R167),"",'[1]9. METAS'!R167)</f>
        <v/>
      </c>
      <c r="L161" s="46" t="str">
        <f>IF(ISBLANK('[1]9. METAS'!S167),"",'[1]9. METAS'!S167)</f>
        <v/>
      </c>
      <c r="M161" s="47" t="str">
        <f>IF(ISBLANK('[1]9. METAS'!T167),"",'[1]9. METAS'!T167)</f>
        <v/>
      </c>
      <c r="N161" s="80"/>
      <c r="O161" s="81"/>
      <c r="P161" s="81"/>
      <c r="Q161" s="82"/>
      <c r="R161" s="48" t="str">
        <f t="shared" si="16"/>
        <v>100%</v>
      </c>
      <c r="S161" s="49" t="str">
        <f t="shared" si="16"/>
        <v>100%</v>
      </c>
      <c r="T161" s="49" t="str">
        <f t="shared" si="15"/>
        <v>100%</v>
      </c>
      <c r="U161" s="50" t="str">
        <f t="shared" si="15"/>
        <v>100%</v>
      </c>
      <c r="V161" s="67" t="str">
        <f t="shared" si="11"/>
        <v>No Programado</v>
      </c>
      <c r="W161" s="49" t="str">
        <f t="shared" si="12"/>
        <v>No Programado</v>
      </c>
      <c r="X161" s="49" t="str">
        <f t="shared" si="13"/>
        <v>No Programado</v>
      </c>
      <c r="Y161" s="52" t="str">
        <f t="shared" si="14"/>
        <v>No Programado</v>
      </c>
      <c r="Z161" s="95"/>
      <c r="AA161" s="96"/>
      <c r="AB161" s="96"/>
      <c r="AC161" s="97"/>
    </row>
    <row r="162" spans="3:29" ht="43.2" hidden="1" x14ac:dyDescent="0.3">
      <c r="C162" s="86" t="str">
        <f>IF(ISBLANK('[1]5. Pp (3 años)'!C194),"",'[1]5. Pp (3 años)'!C194)</f>
        <v/>
      </c>
      <c r="D162" s="87" t="str">
        <f>IF(ISBLANK('[1]5. Pp (3 años)'!D194),"",'[1]5. Pp (3 años)'!D194)</f>
        <v/>
      </c>
      <c r="E162" s="88" t="str">
        <f>IF(ISBLANK('[1]5. Pp (3 años)'!E194),"",'[1]5. Pp (3 años)'!E194)</f>
        <v/>
      </c>
      <c r="F162" s="88" t="str">
        <f>IF(ISBLANK('[1]5. Pp (3 años)'!F194),"",'[1]5. Pp (3 años)'!F194)</f>
        <v/>
      </c>
      <c r="G162" s="89" t="str">
        <f>IF(ISBLANK('[1]5. Pp (3 años)'!I194),"",'[1]5. Pp (3 años)'!I194)</f>
        <v/>
      </c>
      <c r="H162" s="90" t="str">
        <f>IF(ISBLANK('[1]5. Pp (3 años)'!K194),"",'[1]5. Pp (3 años)'!K194)</f>
        <v/>
      </c>
      <c r="I162" s="78" t="str">
        <f>IF(ISBLANK('[1]9. METAS'!K168),"",'[1]9. METAS'!K168)</f>
        <v/>
      </c>
      <c r="J162" s="79" t="str">
        <f>IF(ISBLANK('[1]9. METAS'!Q168),"",'[1]9. METAS'!Q168)</f>
        <v/>
      </c>
      <c r="K162" s="46" t="str">
        <f>IF(ISBLANK('[1]9. METAS'!R168),"",'[1]9. METAS'!R168)</f>
        <v/>
      </c>
      <c r="L162" s="46" t="str">
        <f>IF(ISBLANK('[1]9. METAS'!S168),"",'[1]9. METAS'!S168)</f>
        <v/>
      </c>
      <c r="M162" s="47" t="str">
        <f>IF(ISBLANK('[1]9. METAS'!T168),"",'[1]9. METAS'!T168)</f>
        <v/>
      </c>
      <c r="N162" s="80"/>
      <c r="O162" s="81"/>
      <c r="P162" s="81"/>
      <c r="Q162" s="82"/>
      <c r="R162" s="48" t="str">
        <f t="shared" si="16"/>
        <v>100%</v>
      </c>
      <c r="S162" s="49" t="str">
        <f t="shared" si="16"/>
        <v>100%</v>
      </c>
      <c r="T162" s="49" t="str">
        <f t="shared" si="15"/>
        <v>100%</v>
      </c>
      <c r="U162" s="50" t="str">
        <f t="shared" si="15"/>
        <v>100%</v>
      </c>
      <c r="V162" s="67" t="str">
        <f t="shared" si="11"/>
        <v>No Programado</v>
      </c>
      <c r="W162" s="49" t="str">
        <f t="shared" si="12"/>
        <v>No Programado</v>
      </c>
      <c r="X162" s="49" t="str">
        <f t="shared" si="13"/>
        <v>No Programado</v>
      </c>
      <c r="Y162" s="52" t="str">
        <f t="shared" si="14"/>
        <v>No Programado</v>
      </c>
      <c r="Z162" s="95"/>
      <c r="AA162" s="96"/>
      <c r="AB162" s="96"/>
      <c r="AC162" s="97"/>
    </row>
    <row r="163" spans="3:29" ht="43.2" hidden="1" x14ac:dyDescent="0.3">
      <c r="C163" s="86" t="str">
        <f>IF(ISBLANK('[1]5. Pp (3 años)'!C195),"",'[1]5. Pp (3 años)'!C195)</f>
        <v/>
      </c>
      <c r="D163" s="87" t="str">
        <f>IF(ISBLANK('[1]5. Pp (3 años)'!D195),"",'[1]5. Pp (3 años)'!D195)</f>
        <v/>
      </c>
      <c r="E163" s="88" t="str">
        <f>IF(ISBLANK('[1]5. Pp (3 años)'!E195),"",'[1]5. Pp (3 años)'!E195)</f>
        <v/>
      </c>
      <c r="F163" s="88" t="str">
        <f>IF(ISBLANK('[1]5. Pp (3 años)'!F195),"",'[1]5. Pp (3 años)'!F195)</f>
        <v/>
      </c>
      <c r="G163" s="89" t="str">
        <f>IF(ISBLANK('[1]5. Pp (3 años)'!I195),"",'[1]5. Pp (3 años)'!I195)</f>
        <v/>
      </c>
      <c r="H163" s="90" t="str">
        <f>IF(ISBLANK('[1]5. Pp (3 años)'!K195),"",'[1]5. Pp (3 años)'!K195)</f>
        <v/>
      </c>
      <c r="I163" s="78" t="str">
        <f>IF(ISBLANK('[1]9. METAS'!K169),"",'[1]9. METAS'!K169)</f>
        <v/>
      </c>
      <c r="J163" s="79" t="str">
        <f>IF(ISBLANK('[1]9. METAS'!Q169),"",'[1]9. METAS'!Q169)</f>
        <v/>
      </c>
      <c r="K163" s="46" t="str">
        <f>IF(ISBLANK('[1]9. METAS'!R169),"",'[1]9. METAS'!R169)</f>
        <v/>
      </c>
      <c r="L163" s="46" t="str">
        <f>IF(ISBLANK('[1]9. METAS'!S169),"",'[1]9. METAS'!S169)</f>
        <v/>
      </c>
      <c r="M163" s="47" t="str">
        <f>IF(ISBLANK('[1]9. METAS'!T169),"",'[1]9. METAS'!T169)</f>
        <v/>
      </c>
      <c r="N163" s="80"/>
      <c r="O163" s="81"/>
      <c r="P163" s="81"/>
      <c r="Q163" s="82"/>
      <c r="R163" s="48" t="str">
        <f t="shared" si="16"/>
        <v>100%</v>
      </c>
      <c r="S163" s="49" t="str">
        <f t="shared" si="16"/>
        <v>100%</v>
      </c>
      <c r="T163" s="49" t="str">
        <f t="shared" si="15"/>
        <v>100%</v>
      </c>
      <c r="U163" s="50" t="str">
        <f t="shared" si="15"/>
        <v>100%</v>
      </c>
      <c r="V163" s="67" t="str">
        <f t="shared" si="11"/>
        <v>No Programado</v>
      </c>
      <c r="W163" s="49" t="str">
        <f t="shared" si="12"/>
        <v>No Programado</v>
      </c>
      <c r="X163" s="49" t="str">
        <f t="shared" si="13"/>
        <v>No Programado</v>
      </c>
      <c r="Y163" s="52" t="str">
        <f t="shared" si="14"/>
        <v>No Programado</v>
      </c>
      <c r="Z163" s="95"/>
      <c r="AA163" s="96"/>
      <c r="AB163" s="96"/>
      <c r="AC163" s="97"/>
    </row>
    <row r="164" spans="3:29" ht="43.2" hidden="1" x14ac:dyDescent="0.3">
      <c r="C164" s="86" t="str">
        <f>IF(ISBLANK('[1]5. Pp (3 años)'!C196),"",'[1]5. Pp (3 años)'!C196)</f>
        <v/>
      </c>
      <c r="D164" s="87" t="str">
        <f>IF(ISBLANK('[1]5. Pp (3 años)'!D196),"",'[1]5. Pp (3 años)'!D196)</f>
        <v/>
      </c>
      <c r="E164" s="88" t="str">
        <f>IF(ISBLANK('[1]5. Pp (3 años)'!E196),"",'[1]5. Pp (3 años)'!E196)</f>
        <v/>
      </c>
      <c r="F164" s="88" t="str">
        <f>IF(ISBLANK('[1]5. Pp (3 años)'!F196),"",'[1]5. Pp (3 años)'!F196)</f>
        <v/>
      </c>
      <c r="G164" s="89" t="str">
        <f>IF(ISBLANK('[1]5. Pp (3 años)'!I196),"",'[1]5. Pp (3 años)'!I196)</f>
        <v/>
      </c>
      <c r="H164" s="90" t="str">
        <f>IF(ISBLANK('[1]5. Pp (3 años)'!K196),"",'[1]5. Pp (3 años)'!K196)</f>
        <v/>
      </c>
      <c r="I164" s="78" t="str">
        <f>IF(ISBLANK('[1]9. METAS'!K170),"",'[1]9. METAS'!K170)</f>
        <v/>
      </c>
      <c r="J164" s="79" t="str">
        <f>IF(ISBLANK('[1]9. METAS'!Q170),"",'[1]9. METAS'!Q170)</f>
        <v/>
      </c>
      <c r="K164" s="46" t="str">
        <f>IF(ISBLANK('[1]9. METAS'!R170),"",'[1]9. METAS'!R170)</f>
        <v/>
      </c>
      <c r="L164" s="46" t="str">
        <f>IF(ISBLANK('[1]9. METAS'!S170),"",'[1]9. METAS'!S170)</f>
        <v/>
      </c>
      <c r="M164" s="47" t="str">
        <f>IF(ISBLANK('[1]9. METAS'!T170),"",'[1]9. METAS'!T170)</f>
        <v/>
      </c>
      <c r="N164" s="80"/>
      <c r="O164" s="81"/>
      <c r="P164" s="81"/>
      <c r="Q164" s="82"/>
      <c r="R164" s="48" t="str">
        <f t="shared" si="16"/>
        <v>100%</v>
      </c>
      <c r="S164" s="49" t="str">
        <f t="shared" si="16"/>
        <v>100%</v>
      </c>
      <c r="T164" s="49" t="str">
        <f t="shared" si="15"/>
        <v>100%</v>
      </c>
      <c r="U164" s="50" t="str">
        <f t="shared" si="15"/>
        <v>100%</v>
      </c>
      <c r="V164" s="67" t="str">
        <f t="shared" si="11"/>
        <v>No Programado</v>
      </c>
      <c r="W164" s="49" t="str">
        <f t="shared" si="12"/>
        <v>No Programado</v>
      </c>
      <c r="X164" s="49" t="str">
        <f t="shared" si="13"/>
        <v>No Programado</v>
      </c>
      <c r="Y164" s="52" t="str">
        <f t="shared" si="14"/>
        <v>No Programado</v>
      </c>
      <c r="Z164" s="95"/>
      <c r="AA164" s="96"/>
      <c r="AB164" s="96"/>
      <c r="AC164" s="97"/>
    </row>
    <row r="165" spans="3:29" ht="43.2" hidden="1" x14ac:dyDescent="0.3">
      <c r="C165" s="86" t="str">
        <f>IF(ISBLANK('[1]5. Pp (3 años)'!C197),"",'[1]5. Pp (3 años)'!C197)</f>
        <v/>
      </c>
      <c r="D165" s="87" t="str">
        <f>IF(ISBLANK('[1]5. Pp (3 años)'!D197),"",'[1]5. Pp (3 años)'!D197)</f>
        <v/>
      </c>
      <c r="E165" s="88" t="str">
        <f>IF(ISBLANK('[1]5. Pp (3 años)'!E197),"",'[1]5. Pp (3 años)'!E197)</f>
        <v/>
      </c>
      <c r="F165" s="88" t="str">
        <f>IF(ISBLANK('[1]5. Pp (3 años)'!F197),"",'[1]5. Pp (3 años)'!F197)</f>
        <v/>
      </c>
      <c r="G165" s="89" t="str">
        <f>IF(ISBLANK('[1]5. Pp (3 años)'!I197),"",'[1]5. Pp (3 años)'!I197)</f>
        <v/>
      </c>
      <c r="H165" s="90" t="str">
        <f>IF(ISBLANK('[1]5. Pp (3 años)'!K197),"",'[1]5. Pp (3 años)'!K197)</f>
        <v/>
      </c>
      <c r="I165" s="78" t="str">
        <f>IF(ISBLANK('[1]9. METAS'!K171),"",'[1]9. METAS'!K171)</f>
        <v/>
      </c>
      <c r="J165" s="79" t="str">
        <f>IF(ISBLANK('[1]9. METAS'!Q171),"",'[1]9. METAS'!Q171)</f>
        <v/>
      </c>
      <c r="K165" s="46" t="str">
        <f>IF(ISBLANK('[1]9. METAS'!R171),"",'[1]9. METAS'!R171)</f>
        <v/>
      </c>
      <c r="L165" s="46" t="str">
        <f>IF(ISBLANK('[1]9. METAS'!S171),"",'[1]9. METAS'!S171)</f>
        <v/>
      </c>
      <c r="M165" s="47" t="str">
        <f>IF(ISBLANK('[1]9. METAS'!T171),"",'[1]9. METAS'!T171)</f>
        <v/>
      </c>
      <c r="N165" s="80"/>
      <c r="O165" s="81"/>
      <c r="P165" s="81"/>
      <c r="Q165" s="82"/>
      <c r="R165" s="48" t="str">
        <f t="shared" si="16"/>
        <v>100%</v>
      </c>
      <c r="S165" s="49" t="str">
        <f t="shared" si="16"/>
        <v>100%</v>
      </c>
      <c r="T165" s="49" t="str">
        <f t="shared" si="15"/>
        <v>100%</v>
      </c>
      <c r="U165" s="50" t="str">
        <f t="shared" si="15"/>
        <v>100%</v>
      </c>
      <c r="V165" s="67" t="str">
        <f t="shared" si="11"/>
        <v>No Programado</v>
      </c>
      <c r="W165" s="49" t="str">
        <f t="shared" si="12"/>
        <v>No Programado</v>
      </c>
      <c r="X165" s="49" t="str">
        <f t="shared" si="13"/>
        <v>No Programado</v>
      </c>
      <c r="Y165" s="52" t="str">
        <f t="shared" si="14"/>
        <v>No Programado</v>
      </c>
      <c r="Z165" s="95"/>
      <c r="AA165" s="96"/>
      <c r="AB165" s="96"/>
      <c r="AC165" s="97"/>
    </row>
    <row r="166" spans="3:29" ht="43.2" hidden="1" x14ac:dyDescent="0.3">
      <c r="C166" s="73" t="str">
        <f>IF(ISBLANK('[1]5. Pp (3 años)'!C198),"",'[1]5. Pp (3 años)'!C198)</f>
        <v/>
      </c>
      <c r="D166" s="74" t="str">
        <f>IF(ISBLANK('[1]5. Pp (3 años)'!D198),"",'[1]5. Pp (3 años)'!D198)</f>
        <v/>
      </c>
      <c r="E166" s="75" t="str">
        <f>IF(ISBLANK('[1]5. Pp (3 años)'!E198),"",'[1]5. Pp (3 años)'!E198)</f>
        <v/>
      </c>
      <c r="F166" s="75" t="str">
        <f>IF(ISBLANK('[1]5. Pp (3 años)'!F198),"",'[1]5. Pp (3 años)'!F198)</f>
        <v/>
      </c>
      <c r="G166" s="76" t="str">
        <f>IF(ISBLANK('[1]5. Pp (3 años)'!I198),"",'[1]5. Pp (3 años)'!I198)</f>
        <v/>
      </c>
      <c r="H166" s="77" t="str">
        <f>IF(ISBLANK('[1]5. Pp (3 años)'!K198),"",'[1]5. Pp (3 años)'!K198)</f>
        <v/>
      </c>
      <c r="I166" s="78" t="str">
        <f>IF(ISBLANK('[1]9. METAS'!K172),"",'[1]9. METAS'!K172)</f>
        <v/>
      </c>
      <c r="J166" s="79" t="str">
        <f>IF(ISBLANK('[1]9. METAS'!Q172),"",'[1]9. METAS'!Q172)</f>
        <v/>
      </c>
      <c r="K166" s="46" t="str">
        <f>IF(ISBLANK('[1]9. METAS'!R172),"",'[1]9. METAS'!R172)</f>
        <v/>
      </c>
      <c r="L166" s="46" t="str">
        <f>IF(ISBLANK('[1]9. METAS'!S172),"",'[1]9. METAS'!S172)</f>
        <v/>
      </c>
      <c r="M166" s="47" t="str">
        <f>IF(ISBLANK('[1]9. METAS'!T172),"",'[1]9. METAS'!T172)</f>
        <v/>
      </c>
      <c r="N166" s="80"/>
      <c r="O166" s="81"/>
      <c r="P166" s="81"/>
      <c r="Q166" s="82"/>
      <c r="R166" s="48" t="str">
        <f t="shared" si="16"/>
        <v>100%</v>
      </c>
      <c r="S166" s="49" t="str">
        <f t="shared" si="16"/>
        <v>100%</v>
      </c>
      <c r="T166" s="49" t="str">
        <f t="shared" si="15"/>
        <v>100%</v>
      </c>
      <c r="U166" s="50" t="str">
        <f t="shared" si="15"/>
        <v>100%</v>
      </c>
      <c r="V166" s="67" t="str">
        <f t="shared" si="11"/>
        <v>No Programado</v>
      </c>
      <c r="W166" s="49" t="str">
        <f t="shared" si="12"/>
        <v>No Programado</v>
      </c>
      <c r="X166" s="49" t="str">
        <f t="shared" si="13"/>
        <v>No Programado</v>
      </c>
      <c r="Y166" s="52" t="str">
        <f t="shared" si="14"/>
        <v>No Programado</v>
      </c>
      <c r="Z166" s="95"/>
      <c r="AA166" s="96"/>
      <c r="AB166" s="96"/>
      <c r="AC166" s="97"/>
    </row>
    <row r="167" spans="3:29" ht="43.2" hidden="1" x14ac:dyDescent="0.3">
      <c r="C167" s="86" t="str">
        <f>IF(ISBLANK('[1]5. Pp (3 años)'!C199),"",'[1]5. Pp (3 años)'!C199)</f>
        <v/>
      </c>
      <c r="D167" s="87" t="str">
        <f>IF(ISBLANK('[1]5. Pp (3 años)'!D199),"",'[1]5. Pp (3 años)'!D199)</f>
        <v/>
      </c>
      <c r="E167" s="88" t="str">
        <f>IF(ISBLANK('[1]5. Pp (3 años)'!E199),"",'[1]5. Pp (3 años)'!E199)</f>
        <v/>
      </c>
      <c r="F167" s="88" t="str">
        <f>IF(ISBLANK('[1]5. Pp (3 años)'!F199),"",'[1]5. Pp (3 años)'!F199)</f>
        <v/>
      </c>
      <c r="G167" s="89" t="str">
        <f>IF(ISBLANK('[1]5. Pp (3 años)'!I199),"",'[1]5. Pp (3 años)'!I199)</f>
        <v/>
      </c>
      <c r="H167" s="90" t="str">
        <f>IF(ISBLANK('[1]5. Pp (3 años)'!K199),"",'[1]5. Pp (3 años)'!K199)</f>
        <v/>
      </c>
      <c r="I167" s="78" t="str">
        <f>IF(ISBLANK('[1]9. METAS'!K173),"",'[1]9. METAS'!K173)</f>
        <v/>
      </c>
      <c r="J167" s="79" t="str">
        <f>IF(ISBLANK('[1]9. METAS'!Q173),"",'[1]9. METAS'!Q173)</f>
        <v/>
      </c>
      <c r="K167" s="46" t="str">
        <f>IF(ISBLANK('[1]9. METAS'!R173),"",'[1]9. METAS'!R173)</f>
        <v/>
      </c>
      <c r="L167" s="46" t="str">
        <f>IF(ISBLANK('[1]9. METAS'!S173),"",'[1]9. METAS'!S173)</f>
        <v/>
      </c>
      <c r="M167" s="47" t="str">
        <f>IF(ISBLANK('[1]9. METAS'!T173),"",'[1]9. METAS'!T173)</f>
        <v/>
      </c>
      <c r="N167" s="80"/>
      <c r="O167" s="81"/>
      <c r="P167" s="81"/>
      <c r="Q167" s="82"/>
      <c r="R167" s="48" t="str">
        <f t="shared" si="16"/>
        <v>100%</v>
      </c>
      <c r="S167" s="49" t="str">
        <f t="shared" si="16"/>
        <v>100%</v>
      </c>
      <c r="T167" s="49" t="str">
        <f t="shared" si="15"/>
        <v>100%</v>
      </c>
      <c r="U167" s="50" t="str">
        <f t="shared" si="15"/>
        <v>100%</v>
      </c>
      <c r="V167" s="67" t="str">
        <f t="shared" si="11"/>
        <v>No Programado</v>
      </c>
      <c r="W167" s="49" t="str">
        <f t="shared" si="12"/>
        <v>No Programado</v>
      </c>
      <c r="X167" s="49" t="str">
        <f t="shared" si="13"/>
        <v>No Programado</v>
      </c>
      <c r="Y167" s="52" t="str">
        <f t="shared" si="14"/>
        <v>No Programado</v>
      </c>
      <c r="Z167" s="95"/>
      <c r="AA167" s="96"/>
      <c r="AB167" s="96"/>
      <c r="AC167" s="97"/>
    </row>
    <row r="168" spans="3:29" ht="43.2" hidden="1" x14ac:dyDescent="0.3">
      <c r="C168" s="86" t="str">
        <f>IF(ISBLANK('[1]5. Pp (3 años)'!C200),"",'[1]5. Pp (3 años)'!C200)</f>
        <v/>
      </c>
      <c r="D168" s="87" t="str">
        <f>IF(ISBLANK('[1]5. Pp (3 años)'!D200),"",'[1]5. Pp (3 años)'!D200)</f>
        <v/>
      </c>
      <c r="E168" s="88" t="str">
        <f>IF(ISBLANK('[1]5. Pp (3 años)'!E200),"",'[1]5. Pp (3 años)'!E200)</f>
        <v/>
      </c>
      <c r="F168" s="88" t="str">
        <f>IF(ISBLANK('[1]5. Pp (3 años)'!F200),"",'[1]5. Pp (3 años)'!F200)</f>
        <v/>
      </c>
      <c r="G168" s="89" t="str">
        <f>IF(ISBLANK('[1]5. Pp (3 años)'!I200),"",'[1]5. Pp (3 años)'!I200)</f>
        <v/>
      </c>
      <c r="H168" s="90" t="str">
        <f>IF(ISBLANK('[1]5. Pp (3 años)'!K200),"",'[1]5. Pp (3 años)'!K200)</f>
        <v/>
      </c>
      <c r="I168" s="78" t="str">
        <f>IF(ISBLANK('[1]9. METAS'!K174),"",'[1]9. METAS'!K174)</f>
        <v/>
      </c>
      <c r="J168" s="79" t="str">
        <f>IF(ISBLANK('[1]9. METAS'!Q174),"",'[1]9. METAS'!Q174)</f>
        <v/>
      </c>
      <c r="K168" s="46" t="str">
        <f>IF(ISBLANK('[1]9. METAS'!R174),"",'[1]9. METAS'!R174)</f>
        <v/>
      </c>
      <c r="L168" s="46" t="str">
        <f>IF(ISBLANK('[1]9. METAS'!S174),"",'[1]9. METAS'!S174)</f>
        <v/>
      </c>
      <c r="M168" s="47" t="str">
        <f>IF(ISBLANK('[1]9. METAS'!T174),"",'[1]9. METAS'!T174)</f>
        <v/>
      </c>
      <c r="N168" s="80"/>
      <c r="O168" s="81"/>
      <c r="P168" s="81"/>
      <c r="Q168" s="82"/>
      <c r="R168" s="48" t="str">
        <f t="shared" si="16"/>
        <v>100%</v>
      </c>
      <c r="S168" s="49" t="str">
        <f t="shared" si="16"/>
        <v>100%</v>
      </c>
      <c r="T168" s="49" t="str">
        <f t="shared" si="15"/>
        <v>100%</v>
      </c>
      <c r="U168" s="50" t="str">
        <f t="shared" si="15"/>
        <v>100%</v>
      </c>
      <c r="V168" s="67" t="str">
        <f t="shared" si="11"/>
        <v>No Programado</v>
      </c>
      <c r="W168" s="49" t="str">
        <f t="shared" si="12"/>
        <v>No Programado</v>
      </c>
      <c r="X168" s="49" t="str">
        <f t="shared" si="13"/>
        <v>No Programado</v>
      </c>
      <c r="Y168" s="52" t="str">
        <f t="shared" si="14"/>
        <v>No Programado</v>
      </c>
      <c r="Z168" s="95"/>
      <c r="AA168" s="96"/>
      <c r="AB168" s="96"/>
      <c r="AC168" s="97"/>
    </row>
    <row r="169" spans="3:29" ht="43.2" hidden="1" x14ac:dyDescent="0.3">
      <c r="C169" s="86" t="str">
        <f>IF(ISBLANK('[1]5. Pp (3 años)'!C201),"",'[1]5. Pp (3 años)'!C201)</f>
        <v/>
      </c>
      <c r="D169" s="87" t="str">
        <f>IF(ISBLANK('[1]5. Pp (3 años)'!D201),"",'[1]5. Pp (3 años)'!D201)</f>
        <v/>
      </c>
      <c r="E169" s="88" t="str">
        <f>IF(ISBLANK('[1]5. Pp (3 años)'!E201),"",'[1]5. Pp (3 años)'!E201)</f>
        <v/>
      </c>
      <c r="F169" s="88" t="str">
        <f>IF(ISBLANK('[1]5. Pp (3 años)'!F201),"",'[1]5. Pp (3 años)'!F201)</f>
        <v/>
      </c>
      <c r="G169" s="89" t="str">
        <f>IF(ISBLANK('[1]5. Pp (3 años)'!I201),"",'[1]5. Pp (3 años)'!I201)</f>
        <v/>
      </c>
      <c r="H169" s="90" t="str">
        <f>IF(ISBLANK('[1]5. Pp (3 años)'!K201),"",'[1]5. Pp (3 años)'!K201)</f>
        <v/>
      </c>
      <c r="I169" s="78" t="str">
        <f>IF(ISBLANK('[1]9. METAS'!K175),"",'[1]9. METAS'!K175)</f>
        <v/>
      </c>
      <c r="J169" s="79" t="str">
        <f>IF(ISBLANK('[1]9. METAS'!Q175),"",'[1]9. METAS'!Q175)</f>
        <v/>
      </c>
      <c r="K169" s="46" t="str">
        <f>IF(ISBLANK('[1]9. METAS'!R175),"",'[1]9. METAS'!R175)</f>
        <v/>
      </c>
      <c r="L169" s="46" t="str">
        <f>IF(ISBLANK('[1]9. METAS'!S175),"",'[1]9. METAS'!S175)</f>
        <v/>
      </c>
      <c r="M169" s="47" t="str">
        <f>IF(ISBLANK('[1]9. METAS'!T175),"",'[1]9. METAS'!T175)</f>
        <v/>
      </c>
      <c r="N169" s="80"/>
      <c r="O169" s="81"/>
      <c r="P169" s="81"/>
      <c r="Q169" s="82"/>
      <c r="R169" s="48" t="str">
        <f t="shared" si="16"/>
        <v>100%</v>
      </c>
      <c r="S169" s="49" t="str">
        <f t="shared" si="16"/>
        <v>100%</v>
      </c>
      <c r="T169" s="49" t="str">
        <f t="shared" si="15"/>
        <v>100%</v>
      </c>
      <c r="U169" s="50" t="str">
        <f t="shared" si="15"/>
        <v>100%</v>
      </c>
      <c r="V169" s="67" t="str">
        <f t="shared" si="11"/>
        <v>No Programado</v>
      </c>
      <c r="W169" s="49" t="str">
        <f t="shared" si="12"/>
        <v>No Programado</v>
      </c>
      <c r="X169" s="49" t="str">
        <f t="shared" si="13"/>
        <v>No Programado</v>
      </c>
      <c r="Y169" s="52" t="str">
        <f t="shared" si="14"/>
        <v>No Programado</v>
      </c>
      <c r="Z169" s="95"/>
      <c r="AA169" s="96"/>
      <c r="AB169" s="96"/>
      <c r="AC169" s="97"/>
    </row>
    <row r="170" spans="3:29" ht="43.2" hidden="1" x14ac:dyDescent="0.3">
      <c r="C170" s="86" t="str">
        <f>IF(ISBLANK('[1]5. Pp (3 años)'!C202),"",'[1]5. Pp (3 años)'!C202)</f>
        <v/>
      </c>
      <c r="D170" s="87" t="str">
        <f>IF(ISBLANK('[1]5. Pp (3 años)'!D202),"",'[1]5. Pp (3 años)'!D202)</f>
        <v/>
      </c>
      <c r="E170" s="88" t="str">
        <f>IF(ISBLANK('[1]5. Pp (3 años)'!E202),"",'[1]5. Pp (3 años)'!E202)</f>
        <v/>
      </c>
      <c r="F170" s="88" t="str">
        <f>IF(ISBLANK('[1]5. Pp (3 años)'!F202),"",'[1]5. Pp (3 años)'!F202)</f>
        <v/>
      </c>
      <c r="G170" s="89" t="str">
        <f>IF(ISBLANK('[1]5. Pp (3 años)'!I202),"",'[1]5. Pp (3 años)'!I202)</f>
        <v/>
      </c>
      <c r="H170" s="90" t="str">
        <f>IF(ISBLANK('[1]5. Pp (3 años)'!K202),"",'[1]5. Pp (3 años)'!K202)</f>
        <v/>
      </c>
      <c r="I170" s="78" t="str">
        <f>IF(ISBLANK('[1]9. METAS'!K176),"",'[1]9. METAS'!K176)</f>
        <v/>
      </c>
      <c r="J170" s="79" t="str">
        <f>IF(ISBLANK('[1]9. METAS'!Q176),"",'[1]9. METAS'!Q176)</f>
        <v/>
      </c>
      <c r="K170" s="46" t="str">
        <f>IF(ISBLANK('[1]9. METAS'!R176),"",'[1]9. METAS'!R176)</f>
        <v/>
      </c>
      <c r="L170" s="46" t="str">
        <f>IF(ISBLANK('[1]9. METAS'!S176),"",'[1]9. METAS'!S176)</f>
        <v/>
      </c>
      <c r="M170" s="47" t="str">
        <f>IF(ISBLANK('[1]9. METAS'!T176),"",'[1]9. METAS'!T176)</f>
        <v/>
      </c>
      <c r="N170" s="80"/>
      <c r="O170" s="81"/>
      <c r="P170" s="81"/>
      <c r="Q170" s="82"/>
      <c r="R170" s="48" t="str">
        <f t="shared" si="16"/>
        <v>100%</v>
      </c>
      <c r="S170" s="49" t="str">
        <f t="shared" si="16"/>
        <v>100%</v>
      </c>
      <c r="T170" s="49" t="str">
        <f t="shared" si="15"/>
        <v>100%</v>
      </c>
      <c r="U170" s="50" t="str">
        <f t="shared" si="15"/>
        <v>100%</v>
      </c>
      <c r="V170" s="67" t="str">
        <f t="shared" si="11"/>
        <v>No Programado</v>
      </c>
      <c r="W170" s="49" t="str">
        <f t="shared" si="12"/>
        <v>No Programado</v>
      </c>
      <c r="X170" s="49" t="str">
        <f t="shared" si="13"/>
        <v>No Programado</v>
      </c>
      <c r="Y170" s="52" t="str">
        <f t="shared" si="14"/>
        <v>No Programado</v>
      </c>
      <c r="Z170" s="95"/>
      <c r="AA170" s="96"/>
      <c r="AB170" s="96"/>
      <c r="AC170" s="97"/>
    </row>
    <row r="171" spans="3:29" ht="43.2" hidden="1" x14ac:dyDescent="0.3">
      <c r="C171" s="86" t="str">
        <f>IF(ISBLANK('[1]5. Pp (3 años)'!C203),"",'[1]5. Pp (3 años)'!C203)</f>
        <v/>
      </c>
      <c r="D171" s="87" t="str">
        <f>IF(ISBLANK('[1]5. Pp (3 años)'!D203),"",'[1]5. Pp (3 años)'!D203)</f>
        <v/>
      </c>
      <c r="E171" s="88" t="str">
        <f>IF(ISBLANK('[1]5. Pp (3 años)'!E203),"",'[1]5. Pp (3 años)'!E203)</f>
        <v/>
      </c>
      <c r="F171" s="88" t="str">
        <f>IF(ISBLANK('[1]5. Pp (3 años)'!F203),"",'[1]5. Pp (3 años)'!F203)</f>
        <v/>
      </c>
      <c r="G171" s="89" t="str">
        <f>IF(ISBLANK('[1]5. Pp (3 años)'!I203),"",'[1]5. Pp (3 años)'!I203)</f>
        <v/>
      </c>
      <c r="H171" s="90" t="str">
        <f>IF(ISBLANK('[1]5. Pp (3 años)'!K203),"",'[1]5. Pp (3 años)'!K203)</f>
        <v/>
      </c>
      <c r="I171" s="78" t="str">
        <f>IF(ISBLANK('[1]9. METAS'!K177),"",'[1]9. METAS'!K177)</f>
        <v/>
      </c>
      <c r="J171" s="79" t="str">
        <f>IF(ISBLANK('[1]9. METAS'!Q177),"",'[1]9. METAS'!Q177)</f>
        <v/>
      </c>
      <c r="K171" s="46" t="str">
        <f>IF(ISBLANK('[1]9. METAS'!R177),"",'[1]9. METAS'!R177)</f>
        <v/>
      </c>
      <c r="L171" s="46" t="str">
        <f>IF(ISBLANK('[1]9. METAS'!S177),"",'[1]9. METAS'!S177)</f>
        <v/>
      </c>
      <c r="M171" s="47" t="str">
        <f>IF(ISBLANK('[1]9. METAS'!T177),"",'[1]9. METAS'!T177)</f>
        <v/>
      </c>
      <c r="N171" s="80"/>
      <c r="O171" s="81"/>
      <c r="P171" s="81"/>
      <c r="Q171" s="82"/>
      <c r="R171" s="48" t="str">
        <f t="shared" si="16"/>
        <v>100%</v>
      </c>
      <c r="S171" s="49" t="str">
        <f t="shared" si="16"/>
        <v>100%</v>
      </c>
      <c r="T171" s="49" t="str">
        <f t="shared" si="15"/>
        <v>100%</v>
      </c>
      <c r="U171" s="50" t="str">
        <f t="shared" si="15"/>
        <v>100%</v>
      </c>
      <c r="V171" s="67" t="str">
        <f t="shared" si="11"/>
        <v>No Programado</v>
      </c>
      <c r="W171" s="49" t="str">
        <f t="shared" si="12"/>
        <v>No Programado</v>
      </c>
      <c r="X171" s="49" t="str">
        <f t="shared" si="13"/>
        <v>No Programado</v>
      </c>
      <c r="Y171" s="52" t="str">
        <f t="shared" si="14"/>
        <v>No Programado</v>
      </c>
      <c r="Z171" s="95"/>
      <c r="AA171" s="96"/>
      <c r="AB171" s="96"/>
      <c r="AC171" s="97"/>
    </row>
    <row r="172" spans="3:29" ht="43.2" hidden="1" x14ac:dyDescent="0.3">
      <c r="C172" s="73" t="str">
        <f>IF(ISBLANK('[1]5. Pp (3 años)'!C204),"",'[1]5. Pp (3 años)'!C204)</f>
        <v/>
      </c>
      <c r="D172" s="74" t="str">
        <f>IF(ISBLANK('[1]5. Pp (3 años)'!D204),"",'[1]5. Pp (3 años)'!D204)</f>
        <v/>
      </c>
      <c r="E172" s="75" t="str">
        <f>IF(ISBLANK('[1]5. Pp (3 años)'!E204),"",'[1]5. Pp (3 años)'!E204)</f>
        <v/>
      </c>
      <c r="F172" s="75" t="str">
        <f>IF(ISBLANK('[1]5. Pp (3 años)'!F204),"",'[1]5. Pp (3 años)'!F204)</f>
        <v/>
      </c>
      <c r="G172" s="76" t="str">
        <f>IF(ISBLANK('[1]5. Pp (3 años)'!I204),"",'[1]5. Pp (3 años)'!I204)</f>
        <v/>
      </c>
      <c r="H172" s="77" t="str">
        <f>IF(ISBLANK('[1]5. Pp (3 años)'!K204),"",'[1]5. Pp (3 años)'!K204)</f>
        <v/>
      </c>
      <c r="I172" s="78" t="str">
        <f>IF(ISBLANK('[1]9. METAS'!K178),"",'[1]9. METAS'!K178)</f>
        <v/>
      </c>
      <c r="J172" s="79" t="str">
        <f>IF(ISBLANK('[1]9. METAS'!Q178),"",'[1]9. METAS'!Q178)</f>
        <v/>
      </c>
      <c r="K172" s="46" t="str">
        <f>IF(ISBLANK('[1]9. METAS'!R178),"",'[1]9. METAS'!R178)</f>
        <v/>
      </c>
      <c r="L172" s="46" t="str">
        <f>IF(ISBLANK('[1]9. METAS'!S178),"",'[1]9. METAS'!S178)</f>
        <v/>
      </c>
      <c r="M172" s="47" t="str">
        <f>IF(ISBLANK('[1]9. METAS'!T178),"",'[1]9. METAS'!T178)</f>
        <v/>
      </c>
      <c r="N172" s="80"/>
      <c r="O172" s="81"/>
      <c r="P172" s="81"/>
      <c r="Q172" s="82"/>
      <c r="R172" s="48" t="str">
        <f t="shared" si="16"/>
        <v>100%</v>
      </c>
      <c r="S172" s="49" t="str">
        <f t="shared" si="16"/>
        <v>100%</v>
      </c>
      <c r="T172" s="49" t="str">
        <f t="shared" si="15"/>
        <v>100%</v>
      </c>
      <c r="U172" s="50" t="str">
        <f t="shared" si="15"/>
        <v>100%</v>
      </c>
      <c r="V172" s="67" t="str">
        <f t="shared" si="11"/>
        <v>No Programado</v>
      </c>
      <c r="W172" s="49" t="str">
        <f t="shared" si="12"/>
        <v>No Programado</v>
      </c>
      <c r="X172" s="49" t="str">
        <f t="shared" si="13"/>
        <v>No Programado</v>
      </c>
      <c r="Y172" s="52" t="str">
        <f t="shared" si="14"/>
        <v>No Programado</v>
      </c>
      <c r="Z172" s="95"/>
      <c r="AA172" s="96"/>
      <c r="AB172" s="96"/>
      <c r="AC172" s="97"/>
    </row>
    <row r="173" spans="3:29" ht="43.2" hidden="1" x14ac:dyDescent="0.3">
      <c r="C173" s="86" t="str">
        <f>IF(ISBLANK('[1]5. Pp (3 años)'!C205),"",'[1]5. Pp (3 años)'!C205)</f>
        <v/>
      </c>
      <c r="D173" s="87" t="str">
        <f>IF(ISBLANK('[1]5. Pp (3 años)'!D205),"",'[1]5. Pp (3 años)'!D205)</f>
        <v/>
      </c>
      <c r="E173" s="88" t="str">
        <f>IF(ISBLANK('[1]5. Pp (3 años)'!E205),"",'[1]5. Pp (3 años)'!E205)</f>
        <v/>
      </c>
      <c r="F173" s="88" t="str">
        <f>IF(ISBLANK('[1]5. Pp (3 años)'!F205),"",'[1]5. Pp (3 años)'!F205)</f>
        <v/>
      </c>
      <c r="G173" s="89" t="str">
        <f>IF(ISBLANK('[1]5. Pp (3 años)'!I205),"",'[1]5. Pp (3 años)'!I205)</f>
        <v/>
      </c>
      <c r="H173" s="90" t="str">
        <f>IF(ISBLANK('[1]5. Pp (3 años)'!K205),"",'[1]5. Pp (3 años)'!K205)</f>
        <v/>
      </c>
      <c r="I173" s="78" t="str">
        <f>IF(ISBLANK('[1]9. METAS'!K179),"",'[1]9. METAS'!K179)</f>
        <v/>
      </c>
      <c r="J173" s="79" t="str">
        <f>IF(ISBLANK('[1]9. METAS'!Q179),"",'[1]9. METAS'!Q179)</f>
        <v/>
      </c>
      <c r="K173" s="46" t="str">
        <f>IF(ISBLANK('[1]9. METAS'!R179),"",'[1]9. METAS'!R179)</f>
        <v/>
      </c>
      <c r="L173" s="46" t="str">
        <f>IF(ISBLANK('[1]9. METAS'!S179),"",'[1]9. METAS'!S179)</f>
        <v/>
      </c>
      <c r="M173" s="47" t="str">
        <f>IF(ISBLANK('[1]9. METAS'!T179),"",'[1]9. METAS'!T179)</f>
        <v/>
      </c>
      <c r="N173" s="80"/>
      <c r="O173" s="81"/>
      <c r="P173" s="81"/>
      <c r="Q173" s="82"/>
      <c r="R173" s="48" t="str">
        <f t="shared" si="16"/>
        <v>100%</v>
      </c>
      <c r="S173" s="49" t="str">
        <f t="shared" si="16"/>
        <v>100%</v>
      </c>
      <c r="T173" s="49" t="str">
        <f t="shared" si="15"/>
        <v>100%</v>
      </c>
      <c r="U173" s="50" t="str">
        <f t="shared" si="15"/>
        <v>100%</v>
      </c>
      <c r="V173" s="67" t="str">
        <f t="shared" si="11"/>
        <v>No Programado</v>
      </c>
      <c r="W173" s="49" t="str">
        <f t="shared" si="12"/>
        <v>No Programado</v>
      </c>
      <c r="X173" s="49" t="str">
        <f t="shared" si="13"/>
        <v>No Programado</v>
      </c>
      <c r="Y173" s="52" t="str">
        <f t="shared" si="14"/>
        <v>No Programado</v>
      </c>
      <c r="Z173" s="95"/>
      <c r="AA173" s="96"/>
      <c r="AB173" s="96"/>
      <c r="AC173" s="97"/>
    </row>
    <row r="174" spans="3:29" ht="43.2" hidden="1" x14ac:dyDescent="0.3">
      <c r="C174" s="86" t="str">
        <f>IF(ISBLANK('[1]5. Pp (3 años)'!C206),"",'[1]5. Pp (3 años)'!C206)</f>
        <v/>
      </c>
      <c r="D174" s="87" t="str">
        <f>IF(ISBLANK('[1]5. Pp (3 años)'!D206),"",'[1]5. Pp (3 años)'!D206)</f>
        <v/>
      </c>
      <c r="E174" s="88" t="str">
        <f>IF(ISBLANK('[1]5. Pp (3 años)'!E206),"",'[1]5. Pp (3 años)'!E206)</f>
        <v/>
      </c>
      <c r="F174" s="88" t="str">
        <f>IF(ISBLANK('[1]5. Pp (3 años)'!F206),"",'[1]5. Pp (3 años)'!F206)</f>
        <v/>
      </c>
      <c r="G174" s="89" t="str">
        <f>IF(ISBLANK('[1]5. Pp (3 años)'!I206),"",'[1]5. Pp (3 años)'!I206)</f>
        <v/>
      </c>
      <c r="H174" s="90" t="str">
        <f>IF(ISBLANK('[1]5. Pp (3 años)'!K206),"",'[1]5. Pp (3 años)'!K206)</f>
        <v/>
      </c>
      <c r="I174" s="78" t="str">
        <f>IF(ISBLANK('[1]9. METAS'!K180),"",'[1]9. METAS'!K180)</f>
        <v/>
      </c>
      <c r="J174" s="79" t="str">
        <f>IF(ISBLANK('[1]9. METAS'!Q180),"",'[1]9. METAS'!Q180)</f>
        <v/>
      </c>
      <c r="K174" s="46" t="str">
        <f>IF(ISBLANK('[1]9. METAS'!R180),"",'[1]9. METAS'!R180)</f>
        <v/>
      </c>
      <c r="L174" s="46" t="str">
        <f>IF(ISBLANK('[1]9. METAS'!S180),"",'[1]9. METAS'!S180)</f>
        <v/>
      </c>
      <c r="M174" s="47" t="str">
        <f>IF(ISBLANK('[1]9. METAS'!T180),"",'[1]9. METAS'!T180)</f>
        <v/>
      </c>
      <c r="N174" s="80"/>
      <c r="O174" s="81"/>
      <c r="P174" s="81"/>
      <c r="Q174" s="82"/>
      <c r="R174" s="48" t="str">
        <f t="shared" si="16"/>
        <v>100%</v>
      </c>
      <c r="S174" s="49" t="str">
        <f t="shared" si="16"/>
        <v>100%</v>
      </c>
      <c r="T174" s="49" t="str">
        <f t="shared" si="15"/>
        <v>100%</v>
      </c>
      <c r="U174" s="50" t="str">
        <f t="shared" si="15"/>
        <v>100%</v>
      </c>
      <c r="V174" s="67" t="str">
        <f t="shared" si="11"/>
        <v>No Programado</v>
      </c>
      <c r="W174" s="49" t="str">
        <f t="shared" si="12"/>
        <v>No Programado</v>
      </c>
      <c r="X174" s="49" t="str">
        <f t="shared" si="13"/>
        <v>No Programado</v>
      </c>
      <c r="Y174" s="52" t="str">
        <f t="shared" si="14"/>
        <v>No Programado</v>
      </c>
      <c r="Z174" s="95"/>
      <c r="AA174" s="96"/>
      <c r="AB174" s="96"/>
      <c r="AC174" s="97"/>
    </row>
    <row r="175" spans="3:29" ht="43.2" hidden="1" x14ac:dyDescent="0.3">
      <c r="C175" s="86" t="str">
        <f>IF(ISBLANK('[1]5. Pp (3 años)'!C207),"",'[1]5. Pp (3 años)'!C207)</f>
        <v/>
      </c>
      <c r="D175" s="87" t="str">
        <f>IF(ISBLANK('[1]5. Pp (3 años)'!D207),"",'[1]5. Pp (3 años)'!D207)</f>
        <v/>
      </c>
      <c r="E175" s="88" t="str">
        <f>IF(ISBLANK('[1]5. Pp (3 años)'!E207),"",'[1]5. Pp (3 años)'!E207)</f>
        <v/>
      </c>
      <c r="F175" s="88" t="str">
        <f>IF(ISBLANK('[1]5. Pp (3 años)'!F207),"",'[1]5. Pp (3 años)'!F207)</f>
        <v/>
      </c>
      <c r="G175" s="89" t="str">
        <f>IF(ISBLANK('[1]5. Pp (3 años)'!I207),"",'[1]5. Pp (3 años)'!I207)</f>
        <v/>
      </c>
      <c r="H175" s="90" t="str">
        <f>IF(ISBLANK('[1]5. Pp (3 años)'!K207),"",'[1]5. Pp (3 años)'!K207)</f>
        <v/>
      </c>
      <c r="I175" s="78" t="str">
        <f>IF(ISBLANK('[1]9. METAS'!K181),"",'[1]9. METAS'!K181)</f>
        <v/>
      </c>
      <c r="J175" s="79" t="str">
        <f>IF(ISBLANK('[1]9. METAS'!Q181),"",'[1]9. METAS'!Q181)</f>
        <v/>
      </c>
      <c r="K175" s="46" t="str">
        <f>IF(ISBLANK('[1]9. METAS'!R181),"",'[1]9. METAS'!R181)</f>
        <v/>
      </c>
      <c r="L175" s="46" t="str">
        <f>IF(ISBLANK('[1]9. METAS'!S181),"",'[1]9. METAS'!S181)</f>
        <v/>
      </c>
      <c r="M175" s="47" t="str">
        <f>IF(ISBLANK('[1]9. METAS'!T181),"",'[1]9. METAS'!T181)</f>
        <v/>
      </c>
      <c r="N175" s="80"/>
      <c r="O175" s="81"/>
      <c r="P175" s="81"/>
      <c r="Q175" s="82"/>
      <c r="R175" s="48" t="str">
        <f t="shared" si="16"/>
        <v>100%</v>
      </c>
      <c r="S175" s="49" t="str">
        <f t="shared" si="16"/>
        <v>100%</v>
      </c>
      <c r="T175" s="49" t="str">
        <f t="shared" si="15"/>
        <v>100%</v>
      </c>
      <c r="U175" s="50" t="str">
        <f t="shared" si="15"/>
        <v>100%</v>
      </c>
      <c r="V175" s="67" t="str">
        <f t="shared" si="11"/>
        <v>No Programado</v>
      </c>
      <c r="W175" s="49" t="str">
        <f t="shared" si="12"/>
        <v>No Programado</v>
      </c>
      <c r="X175" s="49" t="str">
        <f t="shared" si="13"/>
        <v>No Programado</v>
      </c>
      <c r="Y175" s="52" t="str">
        <f t="shared" si="14"/>
        <v>No Programado</v>
      </c>
      <c r="Z175" s="95"/>
      <c r="AA175" s="96"/>
      <c r="AB175" s="96"/>
      <c r="AC175" s="97"/>
    </row>
    <row r="176" spans="3:29" ht="43.2" hidden="1" x14ac:dyDescent="0.3">
      <c r="C176" s="86" t="str">
        <f>IF(ISBLANK('[1]5. Pp (3 años)'!C208),"",'[1]5. Pp (3 años)'!C208)</f>
        <v/>
      </c>
      <c r="D176" s="87" t="str">
        <f>IF(ISBLANK('[1]5. Pp (3 años)'!D208),"",'[1]5. Pp (3 años)'!D208)</f>
        <v/>
      </c>
      <c r="E176" s="88" t="str">
        <f>IF(ISBLANK('[1]5. Pp (3 años)'!E208),"",'[1]5. Pp (3 años)'!E208)</f>
        <v/>
      </c>
      <c r="F176" s="88" t="str">
        <f>IF(ISBLANK('[1]5. Pp (3 años)'!F208),"",'[1]5. Pp (3 años)'!F208)</f>
        <v/>
      </c>
      <c r="G176" s="89" t="str">
        <f>IF(ISBLANK('[1]5. Pp (3 años)'!I208),"",'[1]5. Pp (3 años)'!I208)</f>
        <v/>
      </c>
      <c r="H176" s="90" t="str">
        <f>IF(ISBLANK('[1]5. Pp (3 años)'!K208),"",'[1]5. Pp (3 años)'!K208)</f>
        <v/>
      </c>
      <c r="I176" s="78" t="str">
        <f>IF(ISBLANK('[1]9. METAS'!K182),"",'[1]9. METAS'!K182)</f>
        <v/>
      </c>
      <c r="J176" s="79" t="str">
        <f>IF(ISBLANK('[1]9. METAS'!Q182),"",'[1]9. METAS'!Q182)</f>
        <v/>
      </c>
      <c r="K176" s="46" t="str">
        <f>IF(ISBLANK('[1]9. METAS'!R182),"",'[1]9. METAS'!R182)</f>
        <v/>
      </c>
      <c r="L176" s="46" t="str">
        <f>IF(ISBLANK('[1]9. METAS'!S182),"",'[1]9. METAS'!S182)</f>
        <v/>
      </c>
      <c r="M176" s="47" t="str">
        <f>IF(ISBLANK('[1]9. METAS'!T182),"",'[1]9. METAS'!T182)</f>
        <v/>
      </c>
      <c r="N176" s="80"/>
      <c r="O176" s="81"/>
      <c r="P176" s="81"/>
      <c r="Q176" s="82"/>
      <c r="R176" s="48" t="str">
        <f t="shared" si="16"/>
        <v>100%</v>
      </c>
      <c r="S176" s="49" t="str">
        <f t="shared" si="16"/>
        <v>100%</v>
      </c>
      <c r="T176" s="49" t="str">
        <f t="shared" si="15"/>
        <v>100%</v>
      </c>
      <c r="U176" s="50" t="str">
        <f t="shared" si="15"/>
        <v>100%</v>
      </c>
      <c r="V176" s="67" t="str">
        <f t="shared" si="11"/>
        <v>No Programado</v>
      </c>
      <c r="W176" s="49" t="str">
        <f t="shared" si="12"/>
        <v>No Programado</v>
      </c>
      <c r="X176" s="49" t="str">
        <f t="shared" si="13"/>
        <v>No Programado</v>
      </c>
      <c r="Y176" s="52" t="str">
        <f t="shared" si="14"/>
        <v>No Programado</v>
      </c>
      <c r="Z176" s="95"/>
      <c r="AA176" s="96"/>
      <c r="AB176" s="96"/>
      <c r="AC176" s="97"/>
    </row>
    <row r="177" spans="3:29" ht="43.2" hidden="1" x14ac:dyDescent="0.3">
      <c r="C177" s="86" t="str">
        <f>IF(ISBLANK('[1]5. Pp (3 años)'!C209),"",'[1]5. Pp (3 años)'!C209)</f>
        <v/>
      </c>
      <c r="D177" s="87" t="str">
        <f>IF(ISBLANK('[1]5. Pp (3 años)'!D209),"",'[1]5. Pp (3 años)'!D209)</f>
        <v/>
      </c>
      <c r="E177" s="88" t="str">
        <f>IF(ISBLANK('[1]5. Pp (3 años)'!E209),"",'[1]5. Pp (3 años)'!E209)</f>
        <v/>
      </c>
      <c r="F177" s="88" t="str">
        <f>IF(ISBLANK('[1]5. Pp (3 años)'!F209),"",'[1]5. Pp (3 años)'!F209)</f>
        <v/>
      </c>
      <c r="G177" s="89" t="str">
        <f>IF(ISBLANK('[1]5. Pp (3 años)'!I209),"",'[1]5. Pp (3 años)'!I209)</f>
        <v/>
      </c>
      <c r="H177" s="90" t="str">
        <f>IF(ISBLANK('[1]5. Pp (3 años)'!K209),"",'[1]5. Pp (3 años)'!K209)</f>
        <v/>
      </c>
      <c r="I177" s="78" t="str">
        <f>IF(ISBLANK('[1]9. METAS'!K183),"",'[1]9. METAS'!K183)</f>
        <v/>
      </c>
      <c r="J177" s="79" t="str">
        <f>IF(ISBLANK('[1]9. METAS'!Q183),"",'[1]9. METAS'!Q183)</f>
        <v/>
      </c>
      <c r="K177" s="46" t="str">
        <f>IF(ISBLANK('[1]9. METAS'!R183),"",'[1]9. METAS'!R183)</f>
        <v/>
      </c>
      <c r="L177" s="46" t="str">
        <f>IF(ISBLANK('[1]9. METAS'!S183),"",'[1]9. METAS'!S183)</f>
        <v/>
      </c>
      <c r="M177" s="47" t="str">
        <f>IF(ISBLANK('[1]9. METAS'!T183),"",'[1]9. METAS'!T183)</f>
        <v/>
      </c>
      <c r="N177" s="80"/>
      <c r="O177" s="81"/>
      <c r="P177" s="81"/>
      <c r="Q177" s="82"/>
      <c r="R177" s="48" t="str">
        <f t="shared" si="16"/>
        <v>100%</v>
      </c>
      <c r="S177" s="49" t="str">
        <f t="shared" si="16"/>
        <v>100%</v>
      </c>
      <c r="T177" s="49" t="str">
        <f t="shared" si="15"/>
        <v>100%</v>
      </c>
      <c r="U177" s="50" t="str">
        <f t="shared" si="15"/>
        <v>100%</v>
      </c>
      <c r="V177" s="67" t="str">
        <f t="shared" si="11"/>
        <v>No Programado</v>
      </c>
      <c r="W177" s="49" t="str">
        <f t="shared" si="12"/>
        <v>No Programado</v>
      </c>
      <c r="X177" s="49" t="str">
        <f t="shared" si="13"/>
        <v>No Programado</v>
      </c>
      <c r="Y177" s="52" t="str">
        <f t="shared" si="14"/>
        <v>No Programado</v>
      </c>
      <c r="Z177" s="95"/>
      <c r="AA177" s="96"/>
      <c r="AB177" s="96"/>
      <c r="AC177" s="97"/>
    </row>
    <row r="178" spans="3:29" ht="43.2" hidden="1" x14ac:dyDescent="0.3">
      <c r="C178" s="73" t="str">
        <f>IF(ISBLANK('[1]5. Pp (3 años)'!C210),"",'[1]5. Pp (3 años)'!C210)</f>
        <v/>
      </c>
      <c r="D178" s="74" t="str">
        <f>IF(ISBLANK('[1]5. Pp (3 años)'!D210),"",'[1]5. Pp (3 años)'!D210)</f>
        <v/>
      </c>
      <c r="E178" s="75" t="str">
        <f>IF(ISBLANK('[1]5. Pp (3 años)'!E210),"",'[1]5. Pp (3 años)'!E210)</f>
        <v/>
      </c>
      <c r="F178" s="75" t="str">
        <f>IF(ISBLANK('[1]5. Pp (3 años)'!F210),"",'[1]5. Pp (3 años)'!F210)</f>
        <v/>
      </c>
      <c r="G178" s="76" t="str">
        <f>IF(ISBLANK('[1]5. Pp (3 años)'!I210),"",'[1]5. Pp (3 años)'!I210)</f>
        <v/>
      </c>
      <c r="H178" s="77" t="str">
        <f>IF(ISBLANK('[1]5. Pp (3 años)'!K210),"",'[1]5. Pp (3 años)'!K210)</f>
        <v/>
      </c>
      <c r="I178" s="78" t="str">
        <f>IF(ISBLANK('[1]9. METAS'!K184),"",'[1]9. METAS'!K184)</f>
        <v/>
      </c>
      <c r="J178" s="79" t="str">
        <f>IF(ISBLANK('[1]9. METAS'!Q184),"",'[1]9. METAS'!Q184)</f>
        <v/>
      </c>
      <c r="K178" s="46" t="str">
        <f>IF(ISBLANK('[1]9. METAS'!R184),"",'[1]9. METAS'!R184)</f>
        <v/>
      </c>
      <c r="L178" s="46" t="str">
        <f>IF(ISBLANK('[1]9. METAS'!S184),"",'[1]9. METAS'!S184)</f>
        <v/>
      </c>
      <c r="M178" s="47" t="str">
        <f>IF(ISBLANK('[1]9. METAS'!T184),"",'[1]9. METAS'!T184)</f>
        <v/>
      </c>
      <c r="N178" s="80"/>
      <c r="O178" s="81"/>
      <c r="P178" s="81"/>
      <c r="Q178" s="82"/>
      <c r="R178" s="48" t="str">
        <f t="shared" si="16"/>
        <v>100%</v>
      </c>
      <c r="S178" s="49" t="str">
        <f t="shared" si="16"/>
        <v>100%</v>
      </c>
      <c r="T178" s="49" t="str">
        <f t="shared" si="15"/>
        <v>100%</v>
      </c>
      <c r="U178" s="50" t="str">
        <f t="shared" si="15"/>
        <v>100%</v>
      </c>
      <c r="V178" s="67" t="str">
        <f t="shared" si="11"/>
        <v>No Programado</v>
      </c>
      <c r="W178" s="49" t="str">
        <f t="shared" si="12"/>
        <v>No Programado</v>
      </c>
      <c r="X178" s="49" t="str">
        <f t="shared" si="13"/>
        <v>No Programado</v>
      </c>
      <c r="Y178" s="52" t="str">
        <f t="shared" si="14"/>
        <v>No Programado</v>
      </c>
      <c r="Z178" s="95"/>
      <c r="AA178" s="96"/>
      <c r="AB178" s="96"/>
      <c r="AC178" s="97"/>
    </row>
    <row r="179" spans="3:29" ht="43.2" hidden="1" x14ac:dyDescent="0.3">
      <c r="C179" s="86" t="str">
        <f>IF(ISBLANK('[1]5. Pp (3 años)'!C211),"",'[1]5. Pp (3 años)'!C211)</f>
        <v/>
      </c>
      <c r="D179" s="87" t="str">
        <f>IF(ISBLANK('[1]5. Pp (3 años)'!D211),"",'[1]5. Pp (3 años)'!D211)</f>
        <v/>
      </c>
      <c r="E179" s="88" t="str">
        <f>IF(ISBLANK('[1]5. Pp (3 años)'!E211),"",'[1]5. Pp (3 años)'!E211)</f>
        <v/>
      </c>
      <c r="F179" s="88" t="str">
        <f>IF(ISBLANK('[1]5. Pp (3 años)'!F211),"",'[1]5. Pp (3 años)'!F211)</f>
        <v/>
      </c>
      <c r="G179" s="89" t="str">
        <f>IF(ISBLANK('[1]5. Pp (3 años)'!I211),"",'[1]5. Pp (3 años)'!I211)</f>
        <v/>
      </c>
      <c r="H179" s="90" t="str">
        <f>IF(ISBLANK('[1]5. Pp (3 años)'!K211),"",'[1]5. Pp (3 años)'!K211)</f>
        <v/>
      </c>
      <c r="I179" s="78" t="str">
        <f>IF(ISBLANK('[1]9. METAS'!K185),"",'[1]9. METAS'!K185)</f>
        <v/>
      </c>
      <c r="J179" s="79" t="str">
        <f>IF(ISBLANK('[1]9. METAS'!Q185),"",'[1]9. METAS'!Q185)</f>
        <v/>
      </c>
      <c r="K179" s="46" t="str">
        <f>IF(ISBLANK('[1]9. METAS'!R185),"",'[1]9. METAS'!R185)</f>
        <v/>
      </c>
      <c r="L179" s="46" t="str">
        <f>IF(ISBLANK('[1]9. METAS'!S185),"",'[1]9. METAS'!S185)</f>
        <v/>
      </c>
      <c r="M179" s="47" t="str">
        <f>IF(ISBLANK('[1]9. METAS'!T185),"",'[1]9. METAS'!T185)</f>
        <v/>
      </c>
      <c r="N179" s="80"/>
      <c r="O179" s="81"/>
      <c r="P179" s="81"/>
      <c r="Q179" s="82"/>
      <c r="R179" s="48" t="str">
        <f t="shared" si="16"/>
        <v>100%</v>
      </c>
      <c r="S179" s="49" t="str">
        <f t="shared" si="16"/>
        <v>100%</v>
      </c>
      <c r="T179" s="49" t="str">
        <f t="shared" si="15"/>
        <v>100%</v>
      </c>
      <c r="U179" s="50" t="str">
        <f t="shared" si="15"/>
        <v>100%</v>
      </c>
      <c r="V179" s="67" t="str">
        <f t="shared" si="11"/>
        <v>No Programado</v>
      </c>
      <c r="W179" s="49" t="str">
        <f t="shared" si="12"/>
        <v>No Programado</v>
      </c>
      <c r="X179" s="49" t="str">
        <f t="shared" si="13"/>
        <v>No Programado</v>
      </c>
      <c r="Y179" s="52" t="str">
        <f t="shared" si="14"/>
        <v>No Programado</v>
      </c>
      <c r="Z179" s="95"/>
      <c r="AA179" s="96"/>
      <c r="AB179" s="96"/>
      <c r="AC179" s="97"/>
    </row>
    <row r="180" spans="3:29" ht="43.2" hidden="1" x14ac:dyDescent="0.3">
      <c r="C180" s="86" t="str">
        <f>IF(ISBLANK('[1]5. Pp (3 años)'!C212),"",'[1]5. Pp (3 años)'!C212)</f>
        <v/>
      </c>
      <c r="D180" s="87" t="str">
        <f>IF(ISBLANK('[1]5. Pp (3 años)'!D212),"",'[1]5. Pp (3 años)'!D212)</f>
        <v/>
      </c>
      <c r="E180" s="88" t="str">
        <f>IF(ISBLANK('[1]5. Pp (3 años)'!E212),"",'[1]5. Pp (3 años)'!E212)</f>
        <v/>
      </c>
      <c r="F180" s="88" t="str">
        <f>IF(ISBLANK('[1]5. Pp (3 años)'!F212),"",'[1]5. Pp (3 años)'!F212)</f>
        <v/>
      </c>
      <c r="G180" s="89" t="str">
        <f>IF(ISBLANK('[1]5. Pp (3 años)'!I212),"",'[1]5. Pp (3 años)'!I212)</f>
        <v/>
      </c>
      <c r="H180" s="90" t="str">
        <f>IF(ISBLANK('[1]5. Pp (3 años)'!K212),"",'[1]5. Pp (3 años)'!K212)</f>
        <v/>
      </c>
      <c r="I180" s="78" t="str">
        <f>IF(ISBLANK('[1]9. METAS'!K186),"",'[1]9. METAS'!K186)</f>
        <v/>
      </c>
      <c r="J180" s="79" t="str">
        <f>IF(ISBLANK('[1]9. METAS'!Q186),"",'[1]9. METAS'!Q186)</f>
        <v/>
      </c>
      <c r="K180" s="46" t="str">
        <f>IF(ISBLANK('[1]9. METAS'!R186),"",'[1]9. METAS'!R186)</f>
        <v/>
      </c>
      <c r="L180" s="46" t="str">
        <f>IF(ISBLANK('[1]9. METAS'!S186),"",'[1]9. METAS'!S186)</f>
        <v/>
      </c>
      <c r="M180" s="47" t="str">
        <f>IF(ISBLANK('[1]9. METAS'!T186),"",'[1]9. METAS'!T186)</f>
        <v/>
      </c>
      <c r="N180" s="80"/>
      <c r="O180" s="81"/>
      <c r="P180" s="81"/>
      <c r="Q180" s="82"/>
      <c r="R180" s="48" t="str">
        <f t="shared" si="16"/>
        <v>100%</v>
      </c>
      <c r="S180" s="49" t="str">
        <f t="shared" si="16"/>
        <v>100%</v>
      </c>
      <c r="T180" s="49" t="str">
        <f t="shared" si="15"/>
        <v>100%</v>
      </c>
      <c r="U180" s="50" t="str">
        <f t="shared" si="15"/>
        <v>100%</v>
      </c>
      <c r="V180" s="67" t="str">
        <f t="shared" si="11"/>
        <v>No Programado</v>
      </c>
      <c r="W180" s="49" t="str">
        <f t="shared" si="12"/>
        <v>No Programado</v>
      </c>
      <c r="X180" s="49" t="str">
        <f t="shared" si="13"/>
        <v>No Programado</v>
      </c>
      <c r="Y180" s="52" t="str">
        <f t="shared" si="14"/>
        <v>No Programado</v>
      </c>
      <c r="Z180" s="95"/>
      <c r="AA180" s="96"/>
      <c r="AB180" s="96"/>
      <c r="AC180" s="97"/>
    </row>
    <row r="181" spans="3:29" ht="43.2" hidden="1" x14ac:dyDescent="0.3">
      <c r="C181" s="86" t="str">
        <f>IF(ISBLANK('[1]5. Pp (3 años)'!C213),"",'[1]5. Pp (3 años)'!C213)</f>
        <v/>
      </c>
      <c r="D181" s="87" t="str">
        <f>IF(ISBLANK('[1]5. Pp (3 años)'!D213),"",'[1]5. Pp (3 años)'!D213)</f>
        <v/>
      </c>
      <c r="E181" s="88" t="str">
        <f>IF(ISBLANK('[1]5. Pp (3 años)'!E213),"",'[1]5. Pp (3 años)'!E213)</f>
        <v/>
      </c>
      <c r="F181" s="88" t="str">
        <f>IF(ISBLANK('[1]5. Pp (3 años)'!F213),"",'[1]5. Pp (3 años)'!F213)</f>
        <v/>
      </c>
      <c r="G181" s="89" t="str">
        <f>IF(ISBLANK('[1]5. Pp (3 años)'!I213),"",'[1]5. Pp (3 años)'!I213)</f>
        <v/>
      </c>
      <c r="H181" s="90" t="str">
        <f>IF(ISBLANK('[1]5. Pp (3 años)'!K213),"",'[1]5. Pp (3 años)'!K213)</f>
        <v/>
      </c>
      <c r="I181" s="78" t="str">
        <f>IF(ISBLANK('[1]9. METAS'!K187),"",'[1]9. METAS'!K187)</f>
        <v/>
      </c>
      <c r="J181" s="79" t="str">
        <f>IF(ISBLANK('[1]9. METAS'!Q187),"",'[1]9. METAS'!Q187)</f>
        <v/>
      </c>
      <c r="K181" s="46" t="str">
        <f>IF(ISBLANK('[1]9. METAS'!R187),"",'[1]9. METAS'!R187)</f>
        <v/>
      </c>
      <c r="L181" s="46" t="str">
        <f>IF(ISBLANK('[1]9. METAS'!S187),"",'[1]9. METAS'!S187)</f>
        <v/>
      </c>
      <c r="M181" s="47" t="str">
        <f>IF(ISBLANK('[1]9. METAS'!T187),"",'[1]9. METAS'!T187)</f>
        <v/>
      </c>
      <c r="N181" s="80"/>
      <c r="O181" s="81"/>
      <c r="P181" s="81"/>
      <c r="Q181" s="82"/>
      <c r="R181" s="48" t="str">
        <f t="shared" si="16"/>
        <v>100%</v>
      </c>
      <c r="S181" s="49" t="str">
        <f t="shared" si="16"/>
        <v>100%</v>
      </c>
      <c r="T181" s="49" t="str">
        <f t="shared" si="15"/>
        <v>100%</v>
      </c>
      <c r="U181" s="50" t="str">
        <f t="shared" si="15"/>
        <v>100%</v>
      </c>
      <c r="V181" s="67" t="str">
        <f t="shared" si="11"/>
        <v>No Programado</v>
      </c>
      <c r="W181" s="49" t="str">
        <f t="shared" si="12"/>
        <v>No Programado</v>
      </c>
      <c r="X181" s="49" t="str">
        <f t="shared" si="13"/>
        <v>No Programado</v>
      </c>
      <c r="Y181" s="52" t="str">
        <f t="shared" si="14"/>
        <v>No Programado</v>
      </c>
      <c r="Z181" s="95"/>
      <c r="AA181" s="96"/>
      <c r="AB181" s="96"/>
      <c r="AC181" s="97"/>
    </row>
    <row r="182" spans="3:29" ht="43.2" hidden="1" x14ac:dyDescent="0.3">
      <c r="C182" s="86" t="str">
        <f>IF(ISBLANK('[1]5. Pp (3 años)'!C214),"",'[1]5. Pp (3 años)'!C214)</f>
        <v/>
      </c>
      <c r="D182" s="87" t="str">
        <f>IF(ISBLANK('[1]5. Pp (3 años)'!D214),"",'[1]5. Pp (3 años)'!D214)</f>
        <v/>
      </c>
      <c r="E182" s="88" t="str">
        <f>IF(ISBLANK('[1]5. Pp (3 años)'!E214),"",'[1]5. Pp (3 años)'!E214)</f>
        <v/>
      </c>
      <c r="F182" s="88" t="str">
        <f>IF(ISBLANK('[1]5. Pp (3 años)'!F214),"",'[1]5. Pp (3 años)'!F214)</f>
        <v/>
      </c>
      <c r="G182" s="89" t="str">
        <f>IF(ISBLANK('[1]5. Pp (3 años)'!I214),"",'[1]5. Pp (3 años)'!I214)</f>
        <v/>
      </c>
      <c r="H182" s="90" t="str">
        <f>IF(ISBLANK('[1]5. Pp (3 años)'!K214),"",'[1]5. Pp (3 años)'!K214)</f>
        <v/>
      </c>
      <c r="I182" s="78" t="str">
        <f>IF(ISBLANK('[1]9. METAS'!K188),"",'[1]9. METAS'!K188)</f>
        <v/>
      </c>
      <c r="J182" s="79" t="str">
        <f>IF(ISBLANK('[1]9. METAS'!Q188),"",'[1]9. METAS'!Q188)</f>
        <v/>
      </c>
      <c r="K182" s="46" t="str">
        <f>IF(ISBLANK('[1]9. METAS'!R188),"",'[1]9. METAS'!R188)</f>
        <v/>
      </c>
      <c r="L182" s="46" t="str">
        <f>IF(ISBLANK('[1]9. METAS'!S188),"",'[1]9. METAS'!S188)</f>
        <v/>
      </c>
      <c r="M182" s="47" t="str">
        <f>IF(ISBLANK('[1]9. METAS'!T188),"",'[1]9. METAS'!T188)</f>
        <v/>
      </c>
      <c r="N182" s="80"/>
      <c r="O182" s="81"/>
      <c r="P182" s="81"/>
      <c r="Q182" s="82"/>
      <c r="R182" s="48" t="str">
        <f t="shared" si="16"/>
        <v>100%</v>
      </c>
      <c r="S182" s="49" t="str">
        <f t="shared" si="16"/>
        <v>100%</v>
      </c>
      <c r="T182" s="49" t="str">
        <f t="shared" si="15"/>
        <v>100%</v>
      </c>
      <c r="U182" s="50" t="str">
        <f t="shared" si="15"/>
        <v>100%</v>
      </c>
      <c r="V182" s="67" t="str">
        <f t="shared" si="11"/>
        <v>No Programado</v>
      </c>
      <c r="W182" s="49" t="str">
        <f t="shared" si="12"/>
        <v>No Programado</v>
      </c>
      <c r="X182" s="49" t="str">
        <f t="shared" si="13"/>
        <v>No Programado</v>
      </c>
      <c r="Y182" s="52" t="str">
        <f t="shared" si="14"/>
        <v>No Programado</v>
      </c>
      <c r="Z182" s="95"/>
      <c r="AA182" s="96"/>
      <c r="AB182" s="96"/>
      <c r="AC182" s="97"/>
    </row>
    <row r="183" spans="3:29" ht="43.2" hidden="1" x14ac:dyDescent="0.3">
      <c r="C183" s="86" t="str">
        <f>IF(ISBLANK('[1]5. Pp (3 años)'!C215),"",'[1]5. Pp (3 años)'!C215)</f>
        <v/>
      </c>
      <c r="D183" s="87" t="str">
        <f>IF(ISBLANK('[1]5. Pp (3 años)'!D215),"",'[1]5. Pp (3 años)'!D215)</f>
        <v/>
      </c>
      <c r="E183" s="88" t="str">
        <f>IF(ISBLANK('[1]5. Pp (3 años)'!E215),"",'[1]5. Pp (3 años)'!E215)</f>
        <v/>
      </c>
      <c r="F183" s="88" t="str">
        <f>IF(ISBLANK('[1]5. Pp (3 años)'!F215),"",'[1]5. Pp (3 años)'!F215)</f>
        <v/>
      </c>
      <c r="G183" s="89" t="str">
        <f>IF(ISBLANK('[1]5. Pp (3 años)'!I215),"",'[1]5. Pp (3 años)'!I215)</f>
        <v/>
      </c>
      <c r="H183" s="90" t="str">
        <f>IF(ISBLANK('[1]5. Pp (3 años)'!K215),"",'[1]5. Pp (3 años)'!K215)</f>
        <v/>
      </c>
      <c r="I183" s="78" t="str">
        <f>IF(ISBLANK('[1]9. METAS'!K189),"",'[1]9. METAS'!K189)</f>
        <v/>
      </c>
      <c r="J183" s="79" t="str">
        <f>IF(ISBLANK('[1]9. METAS'!Q189),"",'[1]9. METAS'!Q189)</f>
        <v/>
      </c>
      <c r="K183" s="46" t="str">
        <f>IF(ISBLANK('[1]9. METAS'!R189),"",'[1]9. METAS'!R189)</f>
        <v/>
      </c>
      <c r="L183" s="46" t="str">
        <f>IF(ISBLANK('[1]9. METAS'!S189),"",'[1]9. METAS'!S189)</f>
        <v/>
      </c>
      <c r="M183" s="47" t="str">
        <f>IF(ISBLANK('[1]9. METAS'!T189),"",'[1]9. METAS'!T189)</f>
        <v/>
      </c>
      <c r="N183" s="80"/>
      <c r="O183" s="81"/>
      <c r="P183" s="81"/>
      <c r="Q183" s="82"/>
      <c r="R183" s="48" t="str">
        <f t="shared" si="16"/>
        <v>100%</v>
      </c>
      <c r="S183" s="49" t="str">
        <f t="shared" si="16"/>
        <v>100%</v>
      </c>
      <c r="T183" s="49" t="str">
        <f t="shared" si="15"/>
        <v>100%</v>
      </c>
      <c r="U183" s="50" t="str">
        <f t="shared" si="15"/>
        <v>100%</v>
      </c>
      <c r="V183" s="67" t="str">
        <f t="shared" si="11"/>
        <v>No Programado</v>
      </c>
      <c r="W183" s="49" t="str">
        <f t="shared" si="12"/>
        <v>No Programado</v>
      </c>
      <c r="X183" s="49" t="str">
        <f t="shared" si="13"/>
        <v>No Programado</v>
      </c>
      <c r="Y183" s="52" t="str">
        <f t="shared" si="14"/>
        <v>No Programado</v>
      </c>
      <c r="Z183" s="95"/>
      <c r="AA183" s="96"/>
      <c r="AB183" s="96"/>
      <c r="AC183" s="97"/>
    </row>
    <row r="184" spans="3:29" ht="43.2" hidden="1" x14ac:dyDescent="0.3">
      <c r="C184" s="73" t="str">
        <f>IF(ISBLANK('[1]5. Pp (3 años)'!C216),"",'[1]5. Pp (3 años)'!C216)</f>
        <v/>
      </c>
      <c r="D184" s="74" t="str">
        <f>IF(ISBLANK('[1]5. Pp (3 años)'!D216),"",'[1]5. Pp (3 años)'!D216)</f>
        <v/>
      </c>
      <c r="E184" s="75" t="str">
        <f>IF(ISBLANK('[1]5. Pp (3 años)'!E216),"",'[1]5. Pp (3 años)'!E216)</f>
        <v/>
      </c>
      <c r="F184" s="75" t="str">
        <f>IF(ISBLANK('[1]5. Pp (3 años)'!F216),"",'[1]5. Pp (3 años)'!F216)</f>
        <v/>
      </c>
      <c r="G184" s="76" t="str">
        <f>IF(ISBLANK('[1]5. Pp (3 años)'!I216),"",'[1]5. Pp (3 años)'!I216)</f>
        <v/>
      </c>
      <c r="H184" s="77" t="str">
        <f>IF(ISBLANK('[1]5. Pp (3 años)'!K216),"",'[1]5. Pp (3 años)'!K216)</f>
        <v/>
      </c>
      <c r="I184" s="78" t="str">
        <f>IF(ISBLANK('[1]9. METAS'!K190),"",'[1]9. METAS'!K190)</f>
        <v/>
      </c>
      <c r="J184" s="79" t="str">
        <f>IF(ISBLANK('[1]9. METAS'!Q190),"",'[1]9. METAS'!Q190)</f>
        <v/>
      </c>
      <c r="K184" s="46" t="str">
        <f>IF(ISBLANK('[1]9. METAS'!R190),"",'[1]9. METAS'!R190)</f>
        <v/>
      </c>
      <c r="L184" s="46" t="str">
        <f>IF(ISBLANK('[1]9. METAS'!S190),"",'[1]9. METAS'!S190)</f>
        <v/>
      </c>
      <c r="M184" s="47" t="str">
        <f>IF(ISBLANK('[1]9. METAS'!T190),"",'[1]9. METAS'!T190)</f>
        <v/>
      </c>
      <c r="N184" s="80"/>
      <c r="O184" s="81"/>
      <c r="P184" s="81"/>
      <c r="Q184" s="82"/>
      <c r="R184" s="48" t="str">
        <f t="shared" si="16"/>
        <v>100%</v>
      </c>
      <c r="S184" s="49" t="str">
        <f t="shared" si="16"/>
        <v>100%</v>
      </c>
      <c r="T184" s="49" t="str">
        <f t="shared" si="15"/>
        <v>100%</v>
      </c>
      <c r="U184" s="50" t="str">
        <f t="shared" si="15"/>
        <v>100%</v>
      </c>
      <c r="V184" s="67" t="str">
        <f t="shared" si="11"/>
        <v>No Programado</v>
      </c>
      <c r="W184" s="49" t="str">
        <f t="shared" si="12"/>
        <v>No Programado</v>
      </c>
      <c r="X184" s="49" t="str">
        <f t="shared" si="13"/>
        <v>No Programado</v>
      </c>
      <c r="Y184" s="52" t="str">
        <f t="shared" si="14"/>
        <v>No Programado</v>
      </c>
      <c r="Z184" s="95"/>
      <c r="AA184" s="96"/>
      <c r="AB184" s="96"/>
      <c r="AC184" s="97"/>
    </row>
    <row r="185" spans="3:29" ht="43.2" hidden="1" x14ac:dyDescent="0.3">
      <c r="C185" s="86" t="str">
        <f>IF(ISBLANK('[1]5. Pp (3 años)'!C217),"",'[1]5. Pp (3 años)'!C217)</f>
        <v/>
      </c>
      <c r="D185" s="87" t="str">
        <f>IF(ISBLANK('[1]5. Pp (3 años)'!D217),"",'[1]5. Pp (3 años)'!D217)</f>
        <v/>
      </c>
      <c r="E185" s="88" t="str">
        <f>IF(ISBLANK('[1]5. Pp (3 años)'!E217),"",'[1]5. Pp (3 años)'!E217)</f>
        <v/>
      </c>
      <c r="F185" s="88" t="str">
        <f>IF(ISBLANK('[1]5. Pp (3 años)'!F217),"",'[1]5. Pp (3 años)'!F217)</f>
        <v/>
      </c>
      <c r="G185" s="89" t="str">
        <f>IF(ISBLANK('[1]5. Pp (3 años)'!I217),"",'[1]5. Pp (3 años)'!I217)</f>
        <v/>
      </c>
      <c r="H185" s="90" t="str">
        <f>IF(ISBLANK('[1]5. Pp (3 años)'!K217),"",'[1]5. Pp (3 años)'!K217)</f>
        <v/>
      </c>
      <c r="I185" s="78" t="str">
        <f>IF(ISBLANK('[1]9. METAS'!K191),"",'[1]9. METAS'!K191)</f>
        <v/>
      </c>
      <c r="J185" s="79" t="str">
        <f>IF(ISBLANK('[1]9. METAS'!Q191),"",'[1]9. METAS'!Q191)</f>
        <v/>
      </c>
      <c r="K185" s="46" t="str">
        <f>IF(ISBLANK('[1]9. METAS'!R191),"",'[1]9. METAS'!R191)</f>
        <v/>
      </c>
      <c r="L185" s="46" t="str">
        <f>IF(ISBLANK('[1]9. METAS'!S191),"",'[1]9. METAS'!S191)</f>
        <v/>
      </c>
      <c r="M185" s="47" t="str">
        <f>IF(ISBLANK('[1]9. METAS'!T191),"",'[1]9. METAS'!T191)</f>
        <v/>
      </c>
      <c r="N185" s="80"/>
      <c r="O185" s="81"/>
      <c r="P185" s="81"/>
      <c r="Q185" s="82"/>
      <c r="R185" s="48" t="str">
        <f t="shared" si="16"/>
        <v>100%</v>
      </c>
      <c r="S185" s="49" t="str">
        <f t="shared" si="16"/>
        <v>100%</v>
      </c>
      <c r="T185" s="49" t="str">
        <f t="shared" si="15"/>
        <v>100%</v>
      </c>
      <c r="U185" s="50" t="str">
        <f t="shared" si="15"/>
        <v>100%</v>
      </c>
      <c r="V185" s="67" t="str">
        <f t="shared" si="11"/>
        <v>No Programado</v>
      </c>
      <c r="W185" s="49" t="str">
        <f t="shared" si="12"/>
        <v>No Programado</v>
      </c>
      <c r="X185" s="49" t="str">
        <f t="shared" si="13"/>
        <v>No Programado</v>
      </c>
      <c r="Y185" s="52" t="str">
        <f t="shared" si="14"/>
        <v>No Programado</v>
      </c>
      <c r="Z185" s="95"/>
      <c r="AA185" s="96"/>
      <c r="AB185" s="96"/>
      <c r="AC185" s="97"/>
    </row>
    <row r="186" spans="3:29" ht="43.2" hidden="1" x14ac:dyDescent="0.3">
      <c r="C186" s="86" t="str">
        <f>IF(ISBLANK('[1]5. Pp (3 años)'!C218),"",'[1]5. Pp (3 años)'!C218)</f>
        <v/>
      </c>
      <c r="D186" s="87" t="str">
        <f>IF(ISBLANK('[1]5. Pp (3 años)'!D218),"",'[1]5. Pp (3 años)'!D218)</f>
        <v/>
      </c>
      <c r="E186" s="88" t="str">
        <f>IF(ISBLANK('[1]5. Pp (3 años)'!E218),"",'[1]5. Pp (3 años)'!E218)</f>
        <v/>
      </c>
      <c r="F186" s="88" t="str">
        <f>IF(ISBLANK('[1]5. Pp (3 años)'!F218),"",'[1]5. Pp (3 años)'!F218)</f>
        <v/>
      </c>
      <c r="G186" s="89" t="str">
        <f>IF(ISBLANK('[1]5. Pp (3 años)'!I218),"",'[1]5. Pp (3 años)'!I218)</f>
        <v/>
      </c>
      <c r="H186" s="90" t="str">
        <f>IF(ISBLANK('[1]5. Pp (3 años)'!K218),"",'[1]5. Pp (3 años)'!K218)</f>
        <v/>
      </c>
      <c r="I186" s="78" t="str">
        <f>IF(ISBLANK('[1]9. METAS'!K192),"",'[1]9. METAS'!K192)</f>
        <v/>
      </c>
      <c r="J186" s="79" t="str">
        <f>IF(ISBLANK('[1]9. METAS'!Q192),"",'[1]9. METAS'!Q192)</f>
        <v/>
      </c>
      <c r="K186" s="46" t="str">
        <f>IF(ISBLANK('[1]9. METAS'!R192),"",'[1]9. METAS'!R192)</f>
        <v/>
      </c>
      <c r="L186" s="46" t="str">
        <f>IF(ISBLANK('[1]9. METAS'!S192),"",'[1]9. METAS'!S192)</f>
        <v/>
      </c>
      <c r="M186" s="47" t="str">
        <f>IF(ISBLANK('[1]9. METAS'!T192),"",'[1]9. METAS'!T192)</f>
        <v/>
      </c>
      <c r="N186" s="80"/>
      <c r="O186" s="81"/>
      <c r="P186" s="81"/>
      <c r="Q186" s="82"/>
      <c r="R186" s="48" t="str">
        <f t="shared" si="16"/>
        <v>100%</v>
      </c>
      <c r="S186" s="49" t="str">
        <f t="shared" si="16"/>
        <v>100%</v>
      </c>
      <c r="T186" s="49" t="str">
        <f t="shared" si="15"/>
        <v>100%</v>
      </c>
      <c r="U186" s="50" t="str">
        <f t="shared" si="15"/>
        <v>100%</v>
      </c>
      <c r="V186" s="67" t="str">
        <f t="shared" si="11"/>
        <v>No Programado</v>
      </c>
      <c r="W186" s="49" t="str">
        <f t="shared" si="12"/>
        <v>No Programado</v>
      </c>
      <c r="X186" s="49" t="str">
        <f t="shared" si="13"/>
        <v>No Programado</v>
      </c>
      <c r="Y186" s="52" t="str">
        <f t="shared" si="14"/>
        <v>No Programado</v>
      </c>
      <c r="Z186" s="95"/>
      <c r="AA186" s="96"/>
      <c r="AB186" s="96"/>
      <c r="AC186" s="97"/>
    </row>
    <row r="187" spans="3:29" ht="43.2" hidden="1" x14ac:dyDescent="0.3">
      <c r="C187" s="86" t="str">
        <f>IF(ISBLANK('[1]5. Pp (3 años)'!C219),"",'[1]5. Pp (3 años)'!C219)</f>
        <v/>
      </c>
      <c r="D187" s="87" t="str">
        <f>IF(ISBLANK('[1]5. Pp (3 años)'!D219),"",'[1]5. Pp (3 años)'!D219)</f>
        <v/>
      </c>
      <c r="E187" s="88" t="str">
        <f>IF(ISBLANK('[1]5. Pp (3 años)'!E219),"",'[1]5. Pp (3 años)'!E219)</f>
        <v/>
      </c>
      <c r="F187" s="88" t="str">
        <f>IF(ISBLANK('[1]5. Pp (3 años)'!F219),"",'[1]5. Pp (3 años)'!F219)</f>
        <v/>
      </c>
      <c r="G187" s="89" t="str">
        <f>IF(ISBLANK('[1]5. Pp (3 años)'!I219),"",'[1]5. Pp (3 años)'!I219)</f>
        <v/>
      </c>
      <c r="H187" s="90" t="str">
        <f>IF(ISBLANK('[1]5. Pp (3 años)'!K219),"",'[1]5. Pp (3 años)'!K219)</f>
        <v/>
      </c>
      <c r="I187" s="78" t="str">
        <f>IF(ISBLANK('[1]9. METAS'!K193),"",'[1]9. METAS'!K193)</f>
        <v/>
      </c>
      <c r="J187" s="79" t="str">
        <f>IF(ISBLANK('[1]9. METAS'!Q193),"",'[1]9. METAS'!Q193)</f>
        <v/>
      </c>
      <c r="K187" s="46" t="str">
        <f>IF(ISBLANK('[1]9. METAS'!R193),"",'[1]9. METAS'!R193)</f>
        <v/>
      </c>
      <c r="L187" s="46" t="str">
        <f>IF(ISBLANK('[1]9. METAS'!S193),"",'[1]9. METAS'!S193)</f>
        <v/>
      </c>
      <c r="M187" s="47" t="str">
        <f>IF(ISBLANK('[1]9. METAS'!T193),"",'[1]9. METAS'!T193)</f>
        <v/>
      </c>
      <c r="N187" s="80"/>
      <c r="O187" s="81"/>
      <c r="P187" s="81"/>
      <c r="Q187" s="82"/>
      <c r="R187" s="48" t="str">
        <f t="shared" si="16"/>
        <v>100%</v>
      </c>
      <c r="S187" s="49" t="str">
        <f t="shared" si="16"/>
        <v>100%</v>
      </c>
      <c r="T187" s="49" t="str">
        <f t="shared" si="15"/>
        <v>100%</v>
      </c>
      <c r="U187" s="50" t="str">
        <f t="shared" si="15"/>
        <v>100%</v>
      </c>
      <c r="V187" s="67" t="str">
        <f t="shared" si="11"/>
        <v>No Programado</v>
      </c>
      <c r="W187" s="49" t="str">
        <f t="shared" si="12"/>
        <v>No Programado</v>
      </c>
      <c r="X187" s="49" t="str">
        <f t="shared" si="13"/>
        <v>No Programado</v>
      </c>
      <c r="Y187" s="52" t="str">
        <f t="shared" si="14"/>
        <v>No Programado</v>
      </c>
      <c r="Z187" s="95"/>
      <c r="AA187" s="96"/>
      <c r="AB187" s="96"/>
      <c r="AC187" s="97"/>
    </row>
    <row r="188" spans="3:29" ht="43.2" hidden="1" x14ac:dyDescent="0.3">
      <c r="C188" s="86" t="str">
        <f>IF(ISBLANK('[1]5. Pp (3 años)'!C220),"",'[1]5. Pp (3 años)'!C220)</f>
        <v/>
      </c>
      <c r="D188" s="87" t="str">
        <f>IF(ISBLANK('[1]5. Pp (3 años)'!D220),"",'[1]5. Pp (3 años)'!D220)</f>
        <v/>
      </c>
      <c r="E188" s="88" t="str">
        <f>IF(ISBLANK('[1]5. Pp (3 años)'!E220),"",'[1]5. Pp (3 años)'!E220)</f>
        <v/>
      </c>
      <c r="F188" s="88" t="str">
        <f>IF(ISBLANK('[1]5. Pp (3 años)'!F220),"",'[1]5. Pp (3 años)'!F220)</f>
        <v/>
      </c>
      <c r="G188" s="89" t="str">
        <f>IF(ISBLANK('[1]5. Pp (3 años)'!I220),"",'[1]5. Pp (3 años)'!I220)</f>
        <v/>
      </c>
      <c r="H188" s="90" t="str">
        <f>IF(ISBLANK('[1]5. Pp (3 años)'!K220),"",'[1]5. Pp (3 años)'!K220)</f>
        <v/>
      </c>
      <c r="I188" s="78" t="str">
        <f>IF(ISBLANK('[1]9. METAS'!K194),"",'[1]9. METAS'!K194)</f>
        <v/>
      </c>
      <c r="J188" s="79" t="str">
        <f>IF(ISBLANK('[1]9. METAS'!Q194),"",'[1]9. METAS'!Q194)</f>
        <v/>
      </c>
      <c r="K188" s="46" t="str">
        <f>IF(ISBLANK('[1]9. METAS'!R194),"",'[1]9. METAS'!R194)</f>
        <v/>
      </c>
      <c r="L188" s="46" t="str">
        <f>IF(ISBLANK('[1]9. METAS'!S194),"",'[1]9. METAS'!S194)</f>
        <v/>
      </c>
      <c r="M188" s="47" t="str">
        <f>IF(ISBLANK('[1]9. METAS'!T194),"",'[1]9. METAS'!T194)</f>
        <v/>
      </c>
      <c r="N188" s="80"/>
      <c r="O188" s="81"/>
      <c r="P188" s="81"/>
      <c r="Q188" s="82"/>
      <c r="R188" s="48" t="str">
        <f t="shared" si="16"/>
        <v>100%</v>
      </c>
      <c r="S188" s="49" t="str">
        <f t="shared" si="16"/>
        <v>100%</v>
      </c>
      <c r="T188" s="49" t="str">
        <f t="shared" si="15"/>
        <v>100%</v>
      </c>
      <c r="U188" s="50" t="str">
        <f t="shared" si="15"/>
        <v>100%</v>
      </c>
      <c r="V188" s="67" t="str">
        <f t="shared" si="11"/>
        <v>No Programado</v>
      </c>
      <c r="W188" s="49" t="str">
        <f t="shared" si="12"/>
        <v>No Programado</v>
      </c>
      <c r="X188" s="49" t="str">
        <f t="shared" si="13"/>
        <v>No Programado</v>
      </c>
      <c r="Y188" s="52" t="str">
        <f t="shared" si="14"/>
        <v>No Programado</v>
      </c>
      <c r="Z188" s="95"/>
      <c r="AA188" s="96"/>
      <c r="AB188" s="96"/>
      <c r="AC188" s="97"/>
    </row>
    <row r="189" spans="3:29" ht="43.2" hidden="1" x14ac:dyDescent="0.3">
      <c r="C189" s="86" t="str">
        <f>IF(ISBLANK('[1]5. Pp (3 años)'!C221),"",'[1]5. Pp (3 años)'!C221)</f>
        <v/>
      </c>
      <c r="D189" s="87" t="str">
        <f>IF(ISBLANK('[1]5. Pp (3 años)'!D221),"",'[1]5. Pp (3 años)'!D221)</f>
        <v/>
      </c>
      <c r="E189" s="88" t="str">
        <f>IF(ISBLANK('[1]5. Pp (3 años)'!E221),"",'[1]5. Pp (3 años)'!E221)</f>
        <v/>
      </c>
      <c r="F189" s="88" t="str">
        <f>IF(ISBLANK('[1]5. Pp (3 años)'!F221),"",'[1]5. Pp (3 años)'!F221)</f>
        <v/>
      </c>
      <c r="G189" s="89" t="str">
        <f>IF(ISBLANK('[1]5. Pp (3 años)'!I221),"",'[1]5. Pp (3 años)'!I221)</f>
        <v/>
      </c>
      <c r="H189" s="90" t="str">
        <f>IF(ISBLANK('[1]5. Pp (3 años)'!K221),"",'[1]5. Pp (3 años)'!K221)</f>
        <v/>
      </c>
      <c r="I189" s="78" t="str">
        <f>IF(ISBLANK('[1]9. METAS'!K195),"",'[1]9. METAS'!K195)</f>
        <v/>
      </c>
      <c r="J189" s="79" t="str">
        <f>IF(ISBLANK('[1]9. METAS'!Q195),"",'[1]9. METAS'!Q195)</f>
        <v/>
      </c>
      <c r="K189" s="46" t="str">
        <f>IF(ISBLANK('[1]9. METAS'!R195),"",'[1]9. METAS'!R195)</f>
        <v/>
      </c>
      <c r="L189" s="46" t="str">
        <f>IF(ISBLANK('[1]9. METAS'!S195),"",'[1]9. METAS'!S195)</f>
        <v/>
      </c>
      <c r="M189" s="47" t="str">
        <f>IF(ISBLANK('[1]9. METAS'!T195),"",'[1]9. METAS'!T195)</f>
        <v/>
      </c>
      <c r="N189" s="80"/>
      <c r="O189" s="81"/>
      <c r="P189" s="81"/>
      <c r="Q189" s="82"/>
      <c r="R189" s="48" t="str">
        <f t="shared" si="16"/>
        <v>100%</v>
      </c>
      <c r="S189" s="49" t="str">
        <f t="shared" si="16"/>
        <v>100%</v>
      </c>
      <c r="T189" s="49" t="str">
        <f t="shared" si="15"/>
        <v>100%</v>
      </c>
      <c r="U189" s="50" t="str">
        <f t="shared" si="15"/>
        <v>100%</v>
      </c>
      <c r="V189" s="67" t="str">
        <f t="shared" si="11"/>
        <v>No Programado</v>
      </c>
      <c r="W189" s="49" t="str">
        <f t="shared" si="12"/>
        <v>No Programado</v>
      </c>
      <c r="X189" s="49" t="str">
        <f t="shared" si="13"/>
        <v>No Programado</v>
      </c>
      <c r="Y189" s="52" t="str">
        <f t="shared" si="14"/>
        <v>No Programado</v>
      </c>
      <c r="Z189" s="95"/>
      <c r="AA189" s="96"/>
      <c r="AB189" s="96"/>
      <c r="AC189" s="97"/>
    </row>
    <row r="190" spans="3:29" ht="43.2" hidden="1" x14ac:dyDescent="0.3">
      <c r="C190" s="73" t="str">
        <f>IF(ISBLANK('[1]5. Pp (3 años)'!C222),"",'[1]5. Pp (3 años)'!C222)</f>
        <v/>
      </c>
      <c r="D190" s="74" t="str">
        <f>IF(ISBLANK('[1]5. Pp (3 años)'!D222),"",'[1]5. Pp (3 años)'!D222)</f>
        <v/>
      </c>
      <c r="E190" s="75" t="str">
        <f>IF(ISBLANK('[1]5. Pp (3 años)'!E222),"",'[1]5. Pp (3 años)'!E222)</f>
        <v/>
      </c>
      <c r="F190" s="75" t="str">
        <f>IF(ISBLANK('[1]5. Pp (3 años)'!F222),"",'[1]5. Pp (3 años)'!F222)</f>
        <v/>
      </c>
      <c r="G190" s="76" t="str">
        <f>IF(ISBLANK('[1]5. Pp (3 años)'!I222),"",'[1]5. Pp (3 años)'!I222)</f>
        <v/>
      </c>
      <c r="H190" s="77" t="str">
        <f>IF(ISBLANK('[1]5. Pp (3 años)'!K222),"",'[1]5. Pp (3 años)'!K222)</f>
        <v/>
      </c>
      <c r="I190" s="78" t="str">
        <f>IF(ISBLANK('[1]9. METAS'!K196),"",'[1]9. METAS'!K196)</f>
        <v/>
      </c>
      <c r="J190" s="79" t="str">
        <f>IF(ISBLANK('[1]9. METAS'!Q196),"",'[1]9. METAS'!Q196)</f>
        <v/>
      </c>
      <c r="K190" s="46" t="str">
        <f>IF(ISBLANK('[1]9. METAS'!R196),"",'[1]9. METAS'!R196)</f>
        <v/>
      </c>
      <c r="L190" s="46" t="str">
        <f>IF(ISBLANK('[1]9. METAS'!S196),"",'[1]9. METAS'!S196)</f>
        <v/>
      </c>
      <c r="M190" s="47" t="str">
        <f>IF(ISBLANK('[1]9. METAS'!T196),"",'[1]9. METAS'!T196)</f>
        <v/>
      </c>
      <c r="N190" s="80"/>
      <c r="O190" s="81"/>
      <c r="P190" s="81"/>
      <c r="Q190" s="82"/>
      <c r="R190" s="48" t="str">
        <f t="shared" si="16"/>
        <v>100%</v>
      </c>
      <c r="S190" s="49" t="str">
        <f t="shared" si="16"/>
        <v>100%</v>
      </c>
      <c r="T190" s="49" t="str">
        <f t="shared" si="15"/>
        <v>100%</v>
      </c>
      <c r="U190" s="50" t="str">
        <f t="shared" si="15"/>
        <v>100%</v>
      </c>
      <c r="V190" s="67" t="str">
        <f t="shared" si="11"/>
        <v>No Programado</v>
      </c>
      <c r="W190" s="49" t="str">
        <f t="shared" si="12"/>
        <v>No Programado</v>
      </c>
      <c r="X190" s="49" t="str">
        <f t="shared" si="13"/>
        <v>No Programado</v>
      </c>
      <c r="Y190" s="52" t="str">
        <f t="shared" si="14"/>
        <v>No Programado</v>
      </c>
      <c r="Z190" s="95"/>
      <c r="AA190" s="96"/>
      <c r="AB190" s="96"/>
      <c r="AC190" s="97"/>
    </row>
    <row r="191" spans="3:29" ht="43.2" hidden="1" x14ac:dyDescent="0.3">
      <c r="C191" s="86" t="str">
        <f>IF(ISBLANK('[1]5. Pp (3 años)'!C223),"",'[1]5. Pp (3 años)'!C223)</f>
        <v/>
      </c>
      <c r="D191" s="87" t="str">
        <f>IF(ISBLANK('[1]5. Pp (3 años)'!D223),"",'[1]5. Pp (3 años)'!D223)</f>
        <v/>
      </c>
      <c r="E191" s="88" t="str">
        <f>IF(ISBLANK('[1]5. Pp (3 años)'!E223),"",'[1]5. Pp (3 años)'!E223)</f>
        <v/>
      </c>
      <c r="F191" s="88" t="str">
        <f>IF(ISBLANK('[1]5. Pp (3 años)'!F223),"",'[1]5. Pp (3 años)'!F223)</f>
        <v/>
      </c>
      <c r="G191" s="89" t="str">
        <f>IF(ISBLANK('[1]5. Pp (3 años)'!I223),"",'[1]5. Pp (3 años)'!I223)</f>
        <v/>
      </c>
      <c r="H191" s="90" t="str">
        <f>IF(ISBLANK('[1]5. Pp (3 años)'!K223),"",'[1]5. Pp (3 años)'!K223)</f>
        <v/>
      </c>
      <c r="I191" s="78" t="str">
        <f>IF(ISBLANK('[1]9. METAS'!K197),"",'[1]9. METAS'!K197)</f>
        <v/>
      </c>
      <c r="J191" s="79" t="str">
        <f>IF(ISBLANK('[1]9. METAS'!Q197),"",'[1]9. METAS'!Q197)</f>
        <v/>
      </c>
      <c r="K191" s="46" t="str">
        <f>IF(ISBLANK('[1]9. METAS'!R197),"",'[1]9. METAS'!R197)</f>
        <v/>
      </c>
      <c r="L191" s="46" t="str">
        <f>IF(ISBLANK('[1]9. METAS'!S197),"",'[1]9. METAS'!S197)</f>
        <v/>
      </c>
      <c r="M191" s="47" t="str">
        <f>IF(ISBLANK('[1]9. METAS'!T197),"",'[1]9. METAS'!T197)</f>
        <v/>
      </c>
      <c r="N191" s="80"/>
      <c r="O191" s="81"/>
      <c r="P191" s="81"/>
      <c r="Q191" s="82"/>
      <c r="R191" s="48" t="str">
        <f t="shared" si="16"/>
        <v>100%</v>
      </c>
      <c r="S191" s="49" t="str">
        <f t="shared" si="16"/>
        <v>100%</v>
      </c>
      <c r="T191" s="49" t="str">
        <f t="shared" si="15"/>
        <v>100%</v>
      </c>
      <c r="U191" s="50" t="str">
        <f t="shared" si="15"/>
        <v>100%</v>
      </c>
      <c r="V191" s="67" t="str">
        <f t="shared" si="11"/>
        <v>No Programado</v>
      </c>
      <c r="W191" s="49" t="str">
        <f t="shared" si="12"/>
        <v>No Programado</v>
      </c>
      <c r="X191" s="49" t="str">
        <f t="shared" si="13"/>
        <v>No Programado</v>
      </c>
      <c r="Y191" s="52" t="str">
        <f t="shared" si="14"/>
        <v>No Programado</v>
      </c>
      <c r="Z191" s="95"/>
      <c r="AA191" s="96"/>
      <c r="AB191" s="96"/>
      <c r="AC191" s="97"/>
    </row>
    <row r="192" spans="3:29" ht="43.2" hidden="1" x14ac:dyDescent="0.3">
      <c r="C192" s="86" t="str">
        <f>IF(ISBLANK('[1]5. Pp (3 años)'!C224),"",'[1]5. Pp (3 años)'!C224)</f>
        <v/>
      </c>
      <c r="D192" s="87" t="str">
        <f>IF(ISBLANK('[1]5. Pp (3 años)'!D224),"",'[1]5. Pp (3 años)'!D224)</f>
        <v/>
      </c>
      <c r="E192" s="88" t="str">
        <f>IF(ISBLANK('[1]5. Pp (3 años)'!E224),"",'[1]5. Pp (3 años)'!E224)</f>
        <v/>
      </c>
      <c r="F192" s="88" t="str">
        <f>IF(ISBLANK('[1]5. Pp (3 años)'!F224),"",'[1]5. Pp (3 años)'!F224)</f>
        <v/>
      </c>
      <c r="G192" s="89" t="str">
        <f>IF(ISBLANK('[1]5. Pp (3 años)'!I224),"",'[1]5. Pp (3 años)'!I224)</f>
        <v/>
      </c>
      <c r="H192" s="90" t="str">
        <f>IF(ISBLANK('[1]5. Pp (3 años)'!K224),"",'[1]5. Pp (3 años)'!K224)</f>
        <v/>
      </c>
      <c r="I192" s="78" t="str">
        <f>IF(ISBLANK('[1]9. METAS'!K198),"",'[1]9. METAS'!K198)</f>
        <v/>
      </c>
      <c r="J192" s="79" t="str">
        <f>IF(ISBLANK('[1]9. METAS'!Q198),"",'[1]9. METAS'!Q198)</f>
        <v/>
      </c>
      <c r="K192" s="46" t="str">
        <f>IF(ISBLANK('[1]9. METAS'!R198),"",'[1]9. METAS'!R198)</f>
        <v/>
      </c>
      <c r="L192" s="46" t="str">
        <f>IF(ISBLANK('[1]9. METAS'!S198),"",'[1]9. METAS'!S198)</f>
        <v/>
      </c>
      <c r="M192" s="47" t="str">
        <f>IF(ISBLANK('[1]9. METAS'!T198),"",'[1]9. METAS'!T198)</f>
        <v/>
      </c>
      <c r="N192" s="80"/>
      <c r="O192" s="81"/>
      <c r="P192" s="81"/>
      <c r="Q192" s="82"/>
      <c r="R192" s="48" t="str">
        <f t="shared" si="16"/>
        <v>100%</v>
      </c>
      <c r="S192" s="49" t="str">
        <f t="shared" si="16"/>
        <v>100%</v>
      </c>
      <c r="T192" s="49" t="str">
        <f t="shared" si="15"/>
        <v>100%</v>
      </c>
      <c r="U192" s="50" t="str">
        <f t="shared" si="15"/>
        <v>100%</v>
      </c>
      <c r="V192" s="67" t="str">
        <f t="shared" si="11"/>
        <v>No Programado</v>
      </c>
      <c r="W192" s="49" t="str">
        <f t="shared" si="12"/>
        <v>No Programado</v>
      </c>
      <c r="X192" s="49" t="str">
        <f t="shared" si="13"/>
        <v>No Programado</v>
      </c>
      <c r="Y192" s="52" t="str">
        <f t="shared" si="14"/>
        <v>No Programado</v>
      </c>
      <c r="Z192" s="95"/>
      <c r="AA192" s="96"/>
      <c r="AB192" s="96"/>
      <c r="AC192" s="97"/>
    </row>
    <row r="193" spans="3:29" ht="43.2" hidden="1" x14ac:dyDescent="0.3">
      <c r="C193" s="86" t="str">
        <f>IF(ISBLANK('[1]5. Pp (3 años)'!C225),"",'[1]5. Pp (3 años)'!C225)</f>
        <v/>
      </c>
      <c r="D193" s="87" t="str">
        <f>IF(ISBLANK('[1]5. Pp (3 años)'!D225),"",'[1]5. Pp (3 años)'!D225)</f>
        <v/>
      </c>
      <c r="E193" s="88" t="str">
        <f>IF(ISBLANK('[1]5. Pp (3 años)'!E225),"",'[1]5. Pp (3 años)'!E225)</f>
        <v/>
      </c>
      <c r="F193" s="88" t="str">
        <f>IF(ISBLANK('[1]5. Pp (3 años)'!F225),"",'[1]5. Pp (3 años)'!F225)</f>
        <v/>
      </c>
      <c r="G193" s="89" t="str">
        <f>IF(ISBLANK('[1]5. Pp (3 años)'!I225),"",'[1]5. Pp (3 años)'!I225)</f>
        <v/>
      </c>
      <c r="H193" s="90" t="str">
        <f>IF(ISBLANK('[1]5. Pp (3 años)'!K225),"",'[1]5. Pp (3 años)'!K225)</f>
        <v/>
      </c>
      <c r="I193" s="78" t="str">
        <f>IF(ISBLANK('[1]9. METAS'!K199),"",'[1]9. METAS'!K199)</f>
        <v/>
      </c>
      <c r="J193" s="79" t="str">
        <f>IF(ISBLANK('[1]9. METAS'!Q199),"",'[1]9. METAS'!Q199)</f>
        <v/>
      </c>
      <c r="K193" s="46" t="str">
        <f>IF(ISBLANK('[1]9. METAS'!R199),"",'[1]9. METAS'!R199)</f>
        <v/>
      </c>
      <c r="L193" s="46" t="str">
        <f>IF(ISBLANK('[1]9. METAS'!S199),"",'[1]9. METAS'!S199)</f>
        <v/>
      </c>
      <c r="M193" s="47" t="str">
        <f>IF(ISBLANK('[1]9. METAS'!T199),"",'[1]9. METAS'!T199)</f>
        <v/>
      </c>
      <c r="N193" s="80"/>
      <c r="O193" s="81"/>
      <c r="P193" s="81"/>
      <c r="Q193" s="82"/>
      <c r="R193" s="48" t="str">
        <f t="shared" si="16"/>
        <v>100%</v>
      </c>
      <c r="S193" s="49" t="str">
        <f t="shared" si="16"/>
        <v>100%</v>
      </c>
      <c r="T193" s="49" t="str">
        <f t="shared" si="15"/>
        <v>100%</v>
      </c>
      <c r="U193" s="50" t="str">
        <f t="shared" si="15"/>
        <v>100%</v>
      </c>
      <c r="V193" s="67" t="str">
        <f t="shared" si="11"/>
        <v>No Programado</v>
      </c>
      <c r="W193" s="49" t="str">
        <f t="shared" si="12"/>
        <v>No Programado</v>
      </c>
      <c r="X193" s="49" t="str">
        <f t="shared" si="13"/>
        <v>No Programado</v>
      </c>
      <c r="Y193" s="52" t="str">
        <f t="shared" si="14"/>
        <v>No Programado</v>
      </c>
      <c r="Z193" s="95"/>
      <c r="AA193" s="96"/>
      <c r="AB193" s="96"/>
      <c r="AC193" s="97"/>
    </row>
    <row r="194" spans="3:29" ht="43.2" hidden="1" x14ac:dyDescent="0.3">
      <c r="C194" s="86" t="str">
        <f>IF(ISBLANK('[1]5. Pp (3 años)'!C226),"",'[1]5. Pp (3 años)'!C226)</f>
        <v/>
      </c>
      <c r="D194" s="87" t="str">
        <f>IF(ISBLANK('[1]5. Pp (3 años)'!D226),"",'[1]5. Pp (3 años)'!D226)</f>
        <v/>
      </c>
      <c r="E194" s="88" t="str">
        <f>IF(ISBLANK('[1]5. Pp (3 años)'!E226),"",'[1]5. Pp (3 años)'!E226)</f>
        <v/>
      </c>
      <c r="F194" s="88" t="str">
        <f>IF(ISBLANK('[1]5. Pp (3 años)'!F226),"",'[1]5. Pp (3 años)'!F226)</f>
        <v/>
      </c>
      <c r="G194" s="89" t="str">
        <f>IF(ISBLANK('[1]5. Pp (3 años)'!I226),"",'[1]5. Pp (3 años)'!I226)</f>
        <v/>
      </c>
      <c r="H194" s="90" t="str">
        <f>IF(ISBLANK('[1]5. Pp (3 años)'!K226),"",'[1]5. Pp (3 años)'!K226)</f>
        <v/>
      </c>
      <c r="I194" s="78" t="str">
        <f>IF(ISBLANK('[1]9. METAS'!K200),"",'[1]9. METAS'!K200)</f>
        <v/>
      </c>
      <c r="J194" s="79" t="str">
        <f>IF(ISBLANK('[1]9. METAS'!Q200),"",'[1]9. METAS'!Q200)</f>
        <v/>
      </c>
      <c r="K194" s="46" t="str">
        <f>IF(ISBLANK('[1]9. METAS'!R200),"",'[1]9. METAS'!R200)</f>
        <v/>
      </c>
      <c r="L194" s="46" t="str">
        <f>IF(ISBLANK('[1]9. METAS'!S200),"",'[1]9. METAS'!S200)</f>
        <v/>
      </c>
      <c r="M194" s="47" t="str">
        <f>IF(ISBLANK('[1]9. METAS'!T200),"",'[1]9. METAS'!T200)</f>
        <v/>
      </c>
      <c r="N194" s="80"/>
      <c r="O194" s="81"/>
      <c r="P194" s="81"/>
      <c r="Q194" s="82"/>
      <c r="R194" s="48" t="str">
        <f t="shared" si="16"/>
        <v>100%</v>
      </c>
      <c r="S194" s="49" t="str">
        <f t="shared" si="16"/>
        <v>100%</v>
      </c>
      <c r="T194" s="49" t="str">
        <f t="shared" si="15"/>
        <v>100%</v>
      </c>
      <c r="U194" s="50" t="str">
        <f t="shared" si="15"/>
        <v>100%</v>
      </c>
      <c r="V194" s="67" t="str">
        <f t="shared" si="11"/>
        <v>No Programado</v>
      </c>
      <c r="W194" s="49" t="str">
        <f t="shared" si="12"/>
        <v>No Programado</v>
      </c>
      <c r="X194" s="49" t="str">
        <f t="shared" si="13"/>
        <v>No Programado</v>
      </c>
      <c r="Y194" s="52" t="str">
        <f t="shared" si="14"/>
        <v>No Programado</v>
      </c>
      <c r="Z194" s="95"/>
      <c r="AA194" s="96"/>
      <c r="AB194" s="96"/>
      <c r="AC194" s="97"/>
    </row>
    <row r="195" spans="3:29" ht="43.2" hidden="1" x14ac:dyDescent="0.3">
      <c r="C195" s="86" t="str">
        <f>IF(ISBLANK('[1]5. Pp (3 años)'!C227),"",'[1]5. Pp (3 años)'!C227)</f>
        <v/>
      </c>
      <c r="D195" s="87" t="str">
        <f>IF(ISBLANK('[1]5. Pp (3 años)'!D227),"",'[1]5. Pp (3 años)'!D227)</f>
        <v/>
      </c>
      <c r="E195" s="88" t="str">
        <f>IF(ISBLANK('[1]5. Pp (3 años)'!E227),"",'[1]5. Pp (3 años)'!E227)</f>
        <v/>
      </c>
      <c r="F195" s="88" t="str">
        <f>IF(ISBLANK('[1]5. Pp (3 años)'!F227),"",'[1]5. Pp (3 años)'!F227)</f>
        <v/>
      </c>
      <c r="G195" s="89" t="str">
        <f>IF(ISBLANK('[1]5. Pp (3 años)'!I227),"",'[1]5. Pp (3 años)'!I227)</f>
        <v/>
      </c>
      <c r="H195" s="90" t="str">
        <f>IF(ISBLANK('[1]5. Pp (3 años)'!K227),"",'[1]5. Pp (3 años)'!K227)</f>
        <v/>
      </c>
      <c r="I195" s="78" t="str">
        <f>IF(ISBLANK('[1]9. METAS'!K201),"",'[1]9. METAS'!K201)</f>
        <v/>
      </c>
      <c r="J195" s="79" t="str">
        <f>IF(ISBLANK('[1]9. METAS'!Q201),"",'[1]9. METAS'!Q201)</f>
        <v/>
      </c>
      <c r="K195" s="46" t="str">
        <f>IF(ISBLANK('[1]9. METAS'!R201),"",'[1]9. METAS'!R201)</f>
        <v/>
      </c>
      <c r="L195" s="46" t="str">
        <f>IF(ISBLANK('[1]9. METAS'!S201),"",'[1]9. METAS'!S201)</f>
        <v/>
      </c>
      <c r="M195" s="47" t="str">
        <f>IF(ISBLANK('[1]9. METAS'!T201),"",'[1]9. METAS'!T201)</f>
        <v/>
      </c>
      <c r="N195" s="80"/>
      <c r="O195" s="81"/>
      <c r="P195" s="81"/>
      <c r="Q195" s="82"/>
      <c r="R195" s="48" t="str">
        <f t="shared" si="16"/>
        <v>100%</v>
      </c>
      <c r="S195" s="49" t="str">
        <f t="shared" si="16"/>
        <v>100%</v>
      </c>
      <c r="T195" s="49" t="str">
        <f t="shared" si="15"/>
        <v>100%</v>
      </c>
      <c r="U195" s="50" t="str">
        <f t="shared" si="15"/>
        <v>100%</v>
      </c>
      <c r="V195" s="67" t="str">
        <f t="shared" si="11"/>
        <v>No Programado</v>
      </c>
      <c r="W195" s="49" t="str">
        <f t="shared" si="12"/>
        <v>No Programado</v>
      </c>
      <c r="X195" s="49" t="str">
        <f t="shared" si="13"/>
        <v>No Programado</v>
      </c>
      <c r="Y195" s="52" t="str">
        <f t="shared" si="14"/>
        <v>No Programado</v>
      </c>
      <c r="Z195" s="95"/>
      <c r="AA195" s="96"/>
      <c r="AB195" s="96"/>
      <c r="AC195" s="97"/>
    </row>
    <row r="196" spans="3:29" ht="43.2" hidden="1" x14ac:dyDescent="0.3">
      <c r="C196" s="73" t="str">
        <f>IF(ISBLANK('[1]5. Pp (3 años)'!C228),"",'[1]5. Pp (3 años)'!C228)</f>
        <v/>
      </c>
      <c r="D196" s="74" t="str">
        <f>IF(ISBLANK('[1]5. Pp (3 años)'!D228),"",'[1]5. Pp (3 años)'!D228)</f>
        <v/>
      </c>
      <c r="E196" s="75" t="str">
        <f>IF(ISBLANK('[1]5. Pp (3 años)'!E228),"",'[1]5. Pp (3 años)'!E228)</f>
        <v/>
      </c>
      <c r="F196" s="75" t="str">
        <f>IF(ISBLANK('[1]5. Pp (3 años)'!F228),"",'[1]5. Pp (3 años)'!F228)</f>
        <v/>
      </c>
      <c r="G196" s="76" t="str">
        <f>IF(ISBLANK('[1]5. Pp (3 años)'!I228),"",'[1]5. Pp (3 años)'!I228)</f>
        <v/>
      </c>
      <c r="H196" s="77" t="str">
        <f>IF(ISBLANK('[1]5. Pp (3 años)'!K228),"",'[1]5. Pp (3 años)'!K228)</f>
        <v/>
      </c>
      <c r="I196" s="78" t="str">
        <f>IF(ISBLANK('[1]9. METAS'!K202),"",'[1]9. METAS'!K202)</f>
        <v/>
      </c>
      <c r="J196" s="79" t="str">
        <f>IF(ISBLANK('[1]9. METAS'!Q202),"",'[1]9. METAS'!Q202)</f>
        <v/>
      </c>
      <c r="K196" s="46" t="str">
        <f>IF(ISBLANK('[1]9. METAS'!R202),"",'[1]9. METAS'!R202)</f>
        <v/>
      </c>
      <c r="L196" s="46" t="str">
        <f>IF(ISBLANK('[1]9. METAS'!S202),"",'[1]9. METAS'!S202)</f>
        <v/>
      </c>
      <c r="M196" s="47" t="str">
        <f>IF(ISBLANK('[1]9. METAS'!T202),"",'[1]9. METAS'!T202)</f>
        <v/>
      </c>
      <c r="N196" s="80"/>
      <c r="O196" s="81"/>
      <c r="P196" s="81"/>
      <c r="Q196" s="82"/>
      <c r="R196" s="48" t="str">
        <f t="shared" si="16"/>
        <v>100%</v>
      </c>
      <c r="S196" s="49" t="str">
        <f t="shared" si="16"/>
        <v>100%</v>
      </c>
      <c r="T196" s="49" t="str">
        <f t="shared" si="15"/>
        <v>100%</v>
      </c>
      <c r="U196" s="50" t="str">
        <f t="shared" si="15"/>
        <v>100%</v>
      </c>
      <c r="V196" s="67" t="str">
        <f t="shared" si="11"/>
        <v>No Programado</v>
      </c>
      <c r="W196" s="49" t="str">
        <f t="shared" si="12"/>
        <v>No Programado</v>
      </c>
      <c r="X196" s="49" t="str">
        <f t="shared" si="13"/>
        <v>No Programado</v>
      </c>
      <c r="Y196" s="52" t="str">
        <f t="shared" si="14"/>
        <v>No Programado</v>
      </c>
      <c r="Z196" s="95"/>
      <c r="AA196" s="96"/>
      <c r="AB196" s="96"/>
      <c r="AC196" s="97"/>
    </row>
    <row r="197" spans="3:29" ht="43.2" hidden="1" x14ac:dyDescent="0.3">
      <c r="C197" s="86" t="str">
        <f>IF(ISBLANK('[1]5. Pp (3 años)'!C229),"",'[1]5. Pp (3 años)'!C229)</f>
        <v/>
      </c>
      <c r="D197" s="87" t="str">
        <f>IF(ISBLANK('[1]5. Pp (3 años)'!D229),"",'[1]5. Pp (3 años)'!D229)</f>
        <v/>
      </c>
      <c r="E197" s="88" t="str">
        <f>IF(ISBLANK('[1]5. Pp (3 años)'!E229),"",'[1]5. Pp (3 años)'!E229)</f>
        <v/>
      </c>
      <c r="F197" s="88" t="str">
        <f>IF(ISBLANK('[1]5. Pp (3 años)'!F229),"",'[1]5. Pp (3 años)'!F229)</f>
        <v/>
      </c>
      <c r="G197" s="89" t="str">
        <f>IF(ISBLANK('[1]5. Pp (3 años)'!I229),"",'[1]5. Pp (3 años)'!I229)</f>
        <v/>
      </c>
      <c r="H197" s="90" t="str">
        <f>IF(ISBLANK('[1]5. Pp (3 años)'!K229),"",'[1]5. Pp (3 años)'!K229)</f>
        <v/>
      </c>
      <c r="I197" s="78" t="str">
        <f>IF(ISBLANK('[1]9. METAS'!K203),"",'[1]9. METAS'!K203)</f>
        <v/>
      </c>
      <c r="J197" s="79" t="str">
        <f>IF(ISBLANK('[1]9. METAS'!Q203),"",'[1]9. METAS'!Q203)</f>
        <v/>
      </c>
      <c r="K197" s="46" t="str">
        <f>IF(ISBLANK('[1]9. METAS'!R203),"",'[1]9. METAS'!R203)</f>
        <v/>
      </c>
      <c r="L197" s="46" t="str">
        <f>IF(ISBLANK('[1]9. METAS'!S203),"",'[1]9. METAS'!S203)</f>
        <v/>
      </c>
      <c r="M197" s="47" t="str">
        <f>IF(ISBLANK('[1]9. METAS'!T203),"",'[1]9. METAS'!T203)</f>
        <v/>
      </c>
      <c r="N197" s="80"/>
      <c r="O197" s="81"/>
      <c r="P197" s="81"/>
      <c r="Q197" s="82"/>
      <c r="R197" s="48" t="str">
        <f t="shared" si="16"/>
        <v>100%</v>
      </c>
      <c r="S197" s="49" t="str">
        <f t="shared" si="16"/>
        <v>100%</v>
      </c>
      <c r="T197" s="49" t="str">
        <f t="shared" si="15"/>
        <v>100%</v>
      </c>
      <c r="U197" s="50" t="str">
        <f t="shared" si="15"/>
        <v>100%</v>
      </c>
      <c r="V197" s="67" t="str">
        <f t="shared" si="11"/>
        <v>No Programado</v>
      </c>
      <c r="W197" s="49" t="str">
        <f t="shared" si="12"/>
        <v>No Programado</v>
      </c>
      <c r="X197" s="49" t="str">
        <f t="shared" si="13"/>
        <v>No Programado</v>
      </c>
      <c r="Y197" s="52" t="str">
        <f t="shared" si="14"/>
        <v>No Programado</v>
      </c>
      <c r="Z197" s="95"/>
      <c r="AA197" s="96"/>
      <c r="AB197" s="96"/>
      <c r="AC197" s="97"/>
    </row>
    <row r="198" spans="3:29" ht="43.2" hidden="1" x14ac:dyDescent="0.3">
      <c r="C198" s="86" t="str">
        <f>IF(ISBLANK('[1]5. Pp (3 años)'!C230),"",'[1]5. Pp (3 años)'!C230)</f>
        <v/>
      </c>
      <c r="D198" s="87" t="str">
        <f>IF(ISBLANK('[1]5. Pp (3 años)'!D230),"",'[1]5. Pp (3 años)'!D230)</f>
        <v/>
      </c>
      <c r="E198" s="88" t="str">
        <f>IF(ISBLANK('[1]5. Pp (3 años)'!E230),"",'[1]5. Pp (3 años)'!E230)</f>
        <v/>
      </c>
      <c r="F198" s="88" t="str">
        <f>IF(ISBLANK('[1]5. Pp (3 años)'!F230),"",'[1]5. Pp (3 años)'!F230)</f>
        <v/>
      </c>
      <c r="G198" s="89" t="str">
        <f>IF(ISBLANK('[1]5. Pp (3 años)'!I230),"",'[1]5. Pp (3 años)'!I230)</f>
        <v/>
      </c>
      <c r="H198" s="90" t="str">
        <f>IF(ISBLANK('[1]5. Pp (3 años)'!K230),"",'[1]5. Pp (3 años)'!K230)</f>
        <v/>
      </c>
      <c r="I198" s="78" t="str">
        <f>IF(ISBLANK('[1]9. METAS'!K204),"",'[1]9. METAS'!K204)</f>
        <v/>
      </c>
      <c r="J198" s="79" t="str">
        <f>IF(ISBLANK('[1]9. METAS'!Q204),"",'[1]9. METAS'!Q204)</f>
        <v/>
      </c>
      <c r="K198" s="46" t="str">
        <f>IF(ISBLANK('[1]9. METAS'!R204),"",'[1]9. METAS'!R204)</f>
        <v/>
      </c>
      <c r="L198" s="46" t="str">
        <f>IF(ISBLANK('[1]9. METAS'!S204),"",'[1]9. METAS'!S204)</f>
        <v/>
      </c>
      <c r="M198" s="47" t="str">
        <f>IF(ISBLANK('[1]9. METAS'!T204),"",'[1]9. METAS'!T204)</f>
        <v/>
      </c>
      <c r="N198" s="80"/>
      <c r="O198" s="81"/>
      <c r="P198" s="81"/>
      <c r="Q198" s="82"/>
      <c r="R198" s="48" t="str">
        <f t="shared" si="16"/>
        <v>100%</v>
      </c>
      <c r="S198" s="49" t="str">
        <f t="shared" si="16"/>
        <v>100%</v>
      </c>
      <c r="T198" s="49" t="str">
        <f t="shared" si="15"/>
        <v>100%</v>
      </c>
      <c r="U198" s="50" t="str">
        <f t="shared" si="15"/>
        <v>100%</v>
      </c>
      <c r="V198" s="67" t="str">
        <f t="shared" si="11"/>
        <v>No Programado</v>
      </c>
      <c r="W198" s="49" t="str">
        <f t="shared" si="12"/>
        <v>No Programado</v>
      </c>
      <c r="X198" s="49" t="str">
        <f t="shared" si="13"/>
        <v>No Programado</v>
      </c>
      <c r="Y198" s="52" t="str">
        <f t="shared" si="14"/>
        <v>No Programado</v>
      </c>
      <c r="Z198" s="95"/>
      <c r="AA198" s="96"/>
      <c r="AB198" s="96"/>
      <c r="AC198" s="97"/>
    </row>
    <row r="199" spans="3:29" ht="43.2" hidden="1" x14ac:dyDescent="0.3">
      <c r="C199" s="86" t="str">
        <f>IF(ISBLANK('[1]5. Pp (3 años)'!C231),"",'[1]5. Pp (3 años)'!C231)</f>
        <v/>
      </c>
      <c r="D199" s="87" t="str">
        <f>IF(ISBLANK('[1]5. Pp (3 años)'!D231),"",'[1]5. Pp (3 años)'!D231)</f>
        <v/>
      </c>
      <c r="E199" s="88" t="str">
        <f>IF(ISBLANK('[1]5. Pp (3 años)'!E231),"",'[1]5. Pp (3 años)'!E231)</f>
        <v/>
      </c>
      <c r="F199" s="88" t="str">
        <f>IF(ISBLANK('[1]5. Pp (3 años)'!F231),"",'[1]5. Pp (3 años)'!F231)</f>
        <v/>
      </c>
      <c r="G199" s="89" t="str">
        <f>IF(ISBLANK('[1]5. Pp (3 años)'!I231),"",'[1]5. Pp (3 años)'!I231)</f>
        <v/>
      </c>
      <c r="H199" s="90" t="str">
        <f>IF(ISBLANK('[1]5. Pp (3 años)'!K231),"",'[1]5. Pp (3 años)'!K231)</f>
        <v/>
      </c>
      <c r="I199" s="78" t="str">
        <f>IF(ISBLANK('[1]9. METAS'!K205),"",'[1]9. METAS'!K205)</f>
        <v/>
      </c>
      <c r="J199" s="79" t="str">
        <f>IF(ISBLANK('[1]9. METAS'!Q205),"",'[1]9. METAS'!Q205)</f>
        <v/>
      </c>
      <c r="K199" s="46" t="str">
        <f>IF(ISBLANK('[1]9. METAS'!R205),"",'[1]9. METAS'!R205)</f>
        <v/>
      </c>
      <c r="L199" s="46" t="str">
        <f>IF(ISBLANK('[1]9. METAS'!S205),"",'[1]9. METAS'!S205)</f>
        <v/>
      </c>
      <c r="M199" s="47" t="str">
        <f>IF(ISBLANK('[1]9. METAS'!T205),"",'[1]9. METAS'!T205)</f>
        <v/>
      </c>
      <c r="N199" s="80"/>
      <c r="O199" s="81"/>
      <c r="P199" s="81"/>
      <c r="Q199" s="82"/>
      <c r="R199" s="48" t="str">
        <f t="shared" si="16"/>
        <v>100%</v>
      </c>
      <c r="S199" s="49" t="str">
        <f t="shared" si="16"/>
        <v>100%</v>
      </c>
      <c r="T199" s="49" t="str">
        <f t="shared" si="15"/>
        <v>100%</v>
      </c>
      <c r="U199" s="50" t="str">
        <f t="shared" si="15"/>
        <v>100%</v>
      </c>
      <c r="V199" s="67" t="str">
        <f t="shared" si="11"/>
        <v>No Programado</v>
      </c>
      <c r="W199" s="49" t="str">
        <f t="shared" si="12"/>
        <v>No Programado</v>
      </c>
      <c r="X199" s="49" t="str">
        <f t="shared" si="13"/>
        <v>No Programado</v>
      </c>
      <c r="Y199" s="52" t="str">
        <f t="shared" si="14"/>
        <v>No Programado</v>
      </c>
      <c r="Z199" s="95"/>
      <c r="AA199" s="96"/>
      <c r="AB199" s="96"/>
      <c r="AC199" s="97"/>
    </row>
    <row r="200" spans="3:29" ht="43.2" hidden="1" x14ac:dyDescent="0.3">
      <c r="C200" s="86" t="str">
        <f>IF(ISBLANK('[1]5. Pp (3 años)'!C232),"",'[1]5. Pp (3 años)'!C232)</f>
        <v/>
      </c>
      <c r="D200" s="87" t="str">
        <f>IF(ISBLANK('[1]5. Pp (3 años)'!D232),"",'[1]5. Pp (3 años)'!D232)</f>
        <v/>
      </c>
      <c r="E200" s="88" t="str">
        <f>IF(ISBLANK('[1]5. Pp (3 años)'!E232),"",'[1]5. Pp (3 años)'!E232)</f>
        <v/>
      </c>
      <c r="F200" s="88" t="str">
        <f>IF(ISBLANK('[1]5. Pp (3 años)'!F232),"",'[1]5. Pp (3 años)'!F232)</f>
        <v/>
      </c>
      <c r="G200" s="89" t="str">
        <f>IF(ISBLANK('[1]5. Pp (3 años)'!I232),"",'[1]5. Pp (3 años)'!I232)</f>
        <v/>
      </c>
      <c r="H200" s="90" t="str">
        <f>IF(ISBLANK('[1]5. Pp (3 años)'!K232),"",'[1]5. Pp (3 años)'!K232)</f>
        <v/>
      </c>
      <c r="I200" s="78" t="str">
        <f>IF(ISBLANK('[1]9. METAS'!K206),"",'[1]9. METAS'!K206)</f>
        <v/>
      </c>
      <c r="J200" s="79" t="str">
        <f>IF(ISBLANK('[1]9. METAS'!Q206),"",'[1]9. METAS'!Q206)</f>
        <v/>
      </c>
      <c r="K200" s="46" t="str">
        <f>IF(ISBLANK('[1]9. METAS'!R206),"",'[1]9. METAS'!R206)</f>
        <v/>
      </c>
      <c r="L200" s="46" t="str">
        <f>IF(ISBLANK('[1]9. METAS'!S206),"",'[1]9. METAS'!S206)</f>
        <v/>
      </c>
      <c r="M200" s="47" t="str">
        <f>IF(ISBLANK('[1]9. METAS'!T206),"",'[1]9. METAS'!T206)</f>
        <v/>
      </c>
      <c r="N200" s="80"/>
      <c r="O200" s="81"/>
      <c r="P200" s="81"/>
      <c r="Q200" s="82"/>
      <c r="R200" s="48" t="str">
        <f t="shared" si="16"/>
        <v>100%</v>
      </c>
      <c r="S200" s="49" t="str">
        <f t="shared" si="16"/>
        <v>100%</v>
      </c>
      <c r="T200" s="49" t="str">
        <f t="shared" si="15"/>
        <v>100%</v>
      </c>
      <c r="U200" s="50" t="str">
        <f t="shared" si="15"/>
        <v>100%</v>
      </c>
      <c r="V200" s="67" t="str">
        <f t="shared" si="11"/>
        <v>No Programado</v>
      </c>
      <c r="W200" s="49" t="str">
        <f t="shared" si="12"/>
        <v>No Programado</v>
      </c>
      <c r="X200" s="49" t="str">
        <f t="shared" si="13"/>
        <v>No Programado</v>
      </c>
      <c r="Y200" s="52" t="str">
        <f t="shared" si="14"/>
        <v>No Programado</v>
      </c>
      <c r="Z200" s="95"/>
      <c r="AA200" s="96"/>
      <c r="AB200" s="96"/>
      <c r="AC200" s="97"/>
    </row>
    <row r="201" spans="3:29" ht="43.2" hidden="1" x14ac:dyDescent="0.3">
      <c r="C201" s="86" t="str">
        <f>IF(ISBLANK('[1]5. Pp (3 años)'!C233),"",'[1]5. Pp (3 años)'!C233)</f>
        <v/>
      </c>
      <c r="D201" s="87" t="str">
        <f>IF(ISBLANK('[1]5. Pp (3 años)'!D233),"",'[1]5. Pp (3 años)'!D233)</f>
        <v/>
      </c>
      <c r="E201" s="88" t="str">
        <f>IF(ISBLANK('[1]5. Pp (3 años)'!E233),"",'[1]5. Pp (3 años)'!E233)</f>
        <v/>
      </c>
      <c r="F201" s="88" t="str">
        <f>IF(ISBLANK('[1]5. Pp (3 años)'!F233),"",'[1]5. Pp (3 años)'!F233)</f>
        <v/>
      </c>
      <c r="G201" s="89" t="str">
        <f>IF(ISBLANK('[1]5. Pp (3 años)'!I233),"",'[1]5. Pp (3 años)'!I233)</f>
        <v/>
      </c>
      <c r="H201" s="90" t="str">
        <f>IF(ISBLANK('[1]5. Pp (3 años)'!K233),"",'[1]5. Pp (3 años)'!K233)</f>
        <v/>
      </c>
      <c r="I201" s="78" t="str">
        <f>IF(ISBLANK('[1]9. METAS'!K207),"",'[1]9. METAS'!K207)</f>
        <v/>
      </c>
      <c r="J201" s="79" t="str">
        <f>IF(ISBLANK('[1]9. METAS'!Q207),"",'[1]9. METAS'!Q207)</f>
        <v/>
      </c>
      <c r="K201" s="46" t="str">
        <f>IF(ISBLANK('[1]9. METAS'!R207),"",'[1]9. METAS'!R207)</f>
        <v/>
      </c>
      <c r="L201" s="46" t="str">
        <f>IF(ISBLANK('[1]9. METAS'!S207),"",'[1]9. METAS'!S207)</f>
        <v/>
      </c>
      <c r="M201" s="47" t="str">
        <f>IF(ISBLANK('[1]9. METAS'!T207),"",'[1]9. METAS'!T207)</f>
        <v/>
      </c>
      <c r="N201" s="80"/>
      <c r="O201" s="81"/>
      <c r="P201" s="81"/>
      <c r="Q201" s="82"/>
      <c r="R201" s="48" t="str">
        <f t="shared" si="16"/>
        <v>100%</v>
      </c>
      <c r="S201" s="49" t="str">
        <f t="shared" si="16"/>
        <v>100%</v>
      </c>
      <c r="T201" s="49" t="str">
        <f t="shared" si="15"/>
        <v>100%</v>
      </c>
      <c r="U201" s="50" t="str">
        <f t="shared" si="15"/>
        <v>100%</v>
      </c>
      <c r="V201" s="67" t="str">
        <f t="shared" si="11"/>
        <v>No Programado</v>
      </c>
      <c r="W201" s="49" t="str">
        <f t="shared" si="12"/>
        <v>No Programado</v>
      </c>
      <c r="X201" s="49" t="str">
        <f t="shared" si="13"/>
        <v>No Programado</v>
      </c>
      <c r="Y201" s="52" t="str">
        <f t="shared" si="14"/>
        <v>No Programado</v>
      </c>
      <c r="Z201" s="95"/>
      <c r="AA201" s="96"/>
      <c r="AB201" s="96"/>
      <c r="AC201" s="97"/>
    </row>
    <row r="202" spans="3:29" ht="43.2" hidden="1" x14ac:dyDescent="0.3">
      <c r="C202" s="73" t="str">
        <f>IF(ISBLANK('[1]5. Pp (3 años)'!C234),"",'[1]5. Pp (3 años)'!C234)</f>
        <v/>
      </c>
      <c r="D202" s="74" t="str">
        <f>IF(ISBLANK('[1]5. Pp (3 años)'!D234),"",'[1]5. Pp (3 años)'!D234)</f>
        <v/>
      </c>
      <c r="E202" s="75" t="str">
        <f>IF(ISBLANK('[1]5. Pp (3 años)'!E234),"",'[1]5. Pp (3 años)'!E234)</f>
        <v/>
      </c>
      <c r="F202" s="75" t="str">
        <f>IF(ISBLANK('[1]5. Pp (3 años)'!F234),"",'[1]5. Pp (3 años)'!F234)</f>
        <v/>
      </c>
      <c r="G202" s="76" t="str">
        <f>IF(ISBLANK('[1]5. Pp (3 años)'!I234),"",'[1]5. Pp (3 años)'!I234)</f>
        <v/>
      </c>
      <c r="H202" s="77" t="str">
        <f>IF(ISBLANK('[1]5. Pp (3 años)'!K234),"",'[1]5. Pp (3 años)'!K234)</f>
        <v/>
      </c>
      <c r="I202" s="78" t="str">
        <f>IF(ISBLANK('[1]9. METAS'!K208),"",'[1]9. METAS'!K208)</f>
        <v/>
      </c>
      <c r="J202" s="79" t="str">
        <f>IF(ISBLANK('[1]9. METAS'!Q208),"",'[1]9. METAS'!Q208)</f>
        <v/>
      </c>
      <c r="K202" s="46" t="str">
        <f>IF(ISBLANK('[1]9. METAS'!R208),"",'[1]9. METAS'!R208)</f>
        <v/>
      </c>
      <c r="L202" s="46" t="str">
        <f>IF(ISBLANK('[1]9. METAS'!S208),"",'[1]9. METAS'!S208)</f>
        <v/>
      </c>
      <c r="M202" s="47" t="str">
        <f>IF(ISBLANK('[1]9. METAS'!T208),"",'[1]9. METAS'!T208)</f>
        <v/>
      </c>
      <c r="N202" s="80"/>
      <c r="O202" s="81"/>
      <c r="P202" s="81"/>
      <c r="Q202" s="82"/>
      <c r="R202" s="48" t="str">
        <f t="shared" si="16"/>
        <v>100%</v>
      </c>
      <c r="S202" s="49" t="str">
        <f t="shared" si="16"/>
        <v>100%</v>
      </c>
      <c r="T202" s="49" t="str">
        <f t="shared" si="15"/>
        <v>100%</v>
      </c>
      <c r="U202" s="50" t="str">
        <f t="shared" si="15"/>
        <v>100%</v>
      </c>
      <c r="V202" s="67" t="str">
        <f t="shared" si="11"/>
        <v>No Programado</v>
      </c>
      <c r="W202" s="49" t="str">
        <f t="shared" si="12"/>
        <v>No Programado</v>
      </c>
      <c r="X202" s="49" t="str">
        <f t="shared" si="13"/>
        <v>No Programado</v>
      </c>
      <c r="Y202" s="52" t="str">
        <f t="shared" si="14"/>
        <v>No Programado</v>
      </c>
      <c r="Z202" s="95"/>
      <c r="AA202" s="96"/>
      <c r="AB202" s="96"/>
      <c r="AC202" s="97"/>
    </row>
    <row r="203" spans="3:29" ht="43.2" hidden="1" x14ac:dyDescent="0.3">
      <c r="C203" s="86" t="str">
        <f>IF(ISBLANK('[1]5. Pp (3 años)'!C235),"",'[1]5. Pp (3 años)'!C235)</f>
        <v/>
      </c>
      <c r="D203" s="87" t="str">
        <f>IF(ISBLANK('[1]5. Pp (3 años)'!D235),"",'[1]5. Pp (3 años)'!D235)</f>
        <v/>
      </c>
      <c r="E203" s="88" t="str">
        <f>IF(ISBLANK('[1]5. Pp (3 años)'!E235),"",'[1]5. Pp (3 años)'!E235)</f>
        <v/>
      </c>
      <c r="F203" s="88" t="str">
        <f>IF(ISBLANK('[1]5. Pp (3 años)'!F235),"",'[1]5. Pp (3 años)'!F235)</f>
        <v/>
      </c>
      <c r="G203" s="89" t="str">
        <f>IF(ISBLANK('[1]5. Pp (3 años)'!I235),"",'[1]5. Pp (3 años)'!I235)</f>
        <v/>
      </c>
      <c r="H203" s="90" t="str">
        <f>IF(ISBLANK('[1]5. Pp (3 años)'!K235),"",'[1]5. Pp (3 años)'!K235)</f>
        <v/>
      </c>
      <c r="I203" s="78" t="str">
        <f>IF(ISBLANK('[1]9. METAS'!K209),"",'[1]9. METAS'!K209)</f>
        <v/>
      </c>
      <c r="J203" s="79" t="str">
        <f>IF(ISBLANK('[1]9. METAS'!Q209),"",'[1]9. METAS'!Q209)</f>
        <v/>
      </c>
      <c r="K203" s="46" t="str">
        <f>IF(ISBLANK('[1]9. METAS'!R209),"",'[1]9. METAS'!R209)</f>
        <v/>
      </c>
      <c r="L203" s="46" t="str">
        <f>IF(ISBLANK('[1]9. METAS'!S209),"",'[1]9. METAS'!S209)</f>
        <v/>
      </c>
      <c r="M203" s="47" t="str">
        <f>IF(ISBLANK('[1]9. METAS'!T209),"",'[1]9. METAS'!T209)</f>
        <v/>
      </c>
      <c r="N203" s="80"/>
      <c r="O203" s="81"/>
      <c r="P203" s="81"/>
      <c r="Q203" s="82"/>
      <c r="R203" s="48" t="str">
        <f t="shared" si="16"/>
        <v>100%</v>
      </c>
      <c r="S203" s="49" t="str">
        <f t="shared" si="16"/>
        <v>100%</v>
      </c>
      <c r="T203" s="49" t="str">
        <f t="shared" si="15"/>
        <v>100%</v>
      </c>
      <c r="U203" s="50" t="str">
        <f t="shared" si="15"/>
        <v>100%</v>
      </c>
      <c r="V203" s="67" t="str">
        <f t="shared" si="11"/>
        <v>No Programado</v>
      </c>
      <c r="W203" s="49" t="str">
        <f t="shared" si="12"/>
        <v>No Programado</v>
      </c>
      <c r="X203" s="49" t="str">
        <f t="shared" si="13"/>
        <v>No Programado</v>
      </c>
      <c r="Y203" s="52" t="str">
        <f t="shared" si="14"/>
        <v>No Programado</v>
      </c>
      <c r="Z203" s="95"/>
      <c r="AA203" s="96"/>
      <c r="AB203" s="96"/>
      <c r="AC203" s="97"/>
    </row>
    <row r="204" spans="3:29" ht="43.2" hidden="1" x14ac:dyDescent="0.3">
      <c r="C204" s="86" t="str">
        <f>IF(ISBLANK('[1]5. Pp (3 años)'!C236),"",'[1]5. Pp (3 años)'!C236)</f>
        <v/>
      </c>
      <c r="D204" s="87" t="str">
        <f>IF(ISBLANK('[1]5. Pp (3 años)'!D236),"",'[1]5. Pp (3 años)'!D236)</f>
        <v/>
      </c>
      <c r="E204" s="88" t="str">
        <f>IF(ISBLANK('[1]5. Pp (3 años)'!E236),"",'[1]5. Pp (3 años)'!E236)</f>
        <v/>
      </c>
      <c r="F204" s="88" t="str">
        <f>IF(ISBLANK('[1]5. Pp (3 años)'!F236),"",'[1]5. Pp (3 años)'!F236)</f>
        <v/>
      </c>
      <c r="G204" s="89" t="str">
        <f>IF(ISBLANK('[1]5. Pp (3 años)'!I236),"",'[1]5. Pp (3 años)'!I236)</f>
        <v/>
      </c>
      <c r="H204" s="90" t="str">
        <f>IF(ISBLANK('[1]5. Pp (3 años)'!K236),"",'[1]5. Pp (3 años)'!K236)</f>
        <v/>
      </c>
      <c r="I204" s="78" t="str">
        <f>IF(ISBLANK('[1]9. METAS'!K210),"",'[1]9. METAS'!K210)</f>
        <v/>
      </c>
      <c r="J204" s="79" t="str">
        <f>IF(ISBLANK('[1]9. METAS'!Q210),"",'[1]9. METAS'!Q210)</f>
        <v/>
      </c>
      <c r="K204" s="46" t="str">
        <f>IF(ISBLANK('[1]9. METAS'!R210),"",'[1]9. METAS'!R210)</f>
        <v/>
      </c>
      <c r="L204" s="46" t="str">
        <f>IF(ISBLANK('[1]9. METAS'!S210),"",'[1]9. METAS'!S210)</f>
        <v/>
      </c>
      <c r="M204" s="47" t="str">
        <f>IF(ISBLANK('[1]9. METAS'!T210),"",'[1]9. METAS'!T210)</f>
        <v/>
      </c>
      <c r="N204" s="80"/>
      <c r="O204" s="81"/>
      <c r="P204" s="81"/>
      <c r="Q204" s="82"/>
      <c r="R204" s="48" t="str">
        <f t="shared" si="16"/>
        <v>100%</v>
      </c>
      <c r="S204" s="49" t="str">
        <f t="shared" si="16"/>
        <v>100%</v>
      </c>
      <c r="T204" s="49" t="str">
        <f t="shared" si="15"/>
        <v>100%</v>
      </c>
      <c r="U204" s="50" t="str">
        <f t="shared" si="15"/>
        <v>100%</v>
      </c>
      <c r="V204" s="67" t="str">
        <f t="shared" si="11"/>
        <v>No Programado</v>
      </c>
      <c r="W204" s="49" t="str">
        <f t="shared" si="12"/>
        <v>No Programado</v>
      </c>
      <c r="X204" s="49" t="str">
        <f t="shared" si="13"/>
        <v>No Programado</v>
      </c>
      <c r="Y204" s="52" t="str">
        <f t="shared" si="14"/>
        <v>No Programado</v>
      </c>
      <c r="Z204" s="95"/>
      <c r="AA204" s="96"/>
      <c r="AB204" s="96"/>
      <c r="AC204" s="97"/>
    </row>
    <row r="205" spans="3:29" ht="43.2" hidden="1" x14ac:dyDescent="0.3">
      <c r="C205" s="86" t="str">
        <f>IF(ISBLANK('[1]5. Pp (3 años)'!C237),"",'[1]5. Pp (3 años)'!C237)</f>
        <v/>
      </c>
      <c r="D205" s="87" t="str">
        <f>IF(ISBLANK('[1]5. Pp (3 años)'!D237),"",'[1]5. Pp (3 años)'!D237)</f>
        <v/>
      </c>
      <c r="E205" s="88" t="str">
        <f>IF(ISBLANK('[1]5. Pp (3 años)'!E237),"",'[1]5. Pp (3 años)'!E237)</f>
        <v/>
      </c>
      <c r="F205" s="88" t="str">
        <f>IF(ISBLANK('[1]5. Pp (3 años)'!F237),"",'[1]5. Pp (3 años)'!F237)</f>
        <v/>
      </c>
      <c r="G205" s="89" t="str">
        <f>IF(ISBLANK('[1]5. Pp (3 años)'!I237),"",'[1]5. Pp (3 años)'!I237)</f>
        <v/>
      </c>
      <c r="H205" s="90" t="str">
        <f>IF(ISBLANK('[1]5. Pp (3 años)'!K237),"",'[1]5. Pp (3 años)'!K237)</f>
        <v/>
      </c>
      <c r="I205" s="78" t="str">
        <f>IF(ISBLANK('[1]9. METAS'!K211),"",'[1]9. METAS'!K211)</f>
        <v/>
      </c>
      <c r="J205" s="79" t="str">
        <f>IF(ISBLANK('[1]9. METAS'!Q211),"",'[1]9. METAS'!Q211)</f>
        <v/>
      </c>
      <c r="K205" s="46" t="str">
        <f>IF(ISBLANK('[1]9. METAS'!R211),"",'[1]9. METAS'!R211)</f>
        <v/>
      </c>
      <c r="L205" s="46" t="str">
        <f>IF(ISBLANK('[1]9. METAS'!S211),"",'[1]9. METAS'!S211)</f>
        <v/>
      </c>
      <c r="M205" s="47" t="str">
        <f>IF(ISBLANK('[1]9. METAS'!T211),"",'[1]9. METAS'!T211)</f>
        <v/>
      </c>
      <c r="N205" s="80"/>
      <c r="O205" s="81"/>
      <c r="P205" s="81"/>
      <c r="Q205" s="82"/>
      <c r="R205" s="48" t="str">
        <f t="shared" si="16"/>
        <v>100%</v>
      </c>
      <c r="S205" s="49" t="str">
        <f t="shared" si="16"/>
        <v>100%</v>
      </c>
      <c r="T205" s="49" t="str">
        <f t="shared" si="15"/>
        <v>100%</v>
      </c>
      <c r="U205" s="50" t="str">
        <f t="shared" si="15"/>
        <v>100%</v>
      </c>
      <c r="V205" s="67" t="str">
        <f t="shared" si="11"/>
        <v>No Programado</v>
      </c>
      <c r="W205" s="49" t="str">
        <f t="shared" si="12"/>
        <v>No Programado</v>
      </c>
      <c r="X205" s="49" t="str">
        <f t="shared" si="13"/>
        <v>No Programado</v>
      </c>
      <c r="Y205" s="52" t="str">
        <f t="shared" si="14"/>
        <v>No Programado</v>
      </c>
      <c r="Z205" s="95"/>
      <c r="AA205" s="96"/>
      <c r="AB205" s="96"/>
      <c r="AC205" s="97"/>
    </row>
    <row r="206" spans="3:29" ht="43.2" hidden="1" x14ac:dyDescent="0.3">
      <c r="C206" s="86" t="str">
        <f>IF(ISBLANK('[1]5. Pp (3 años)'!C238),"",'[1]5. Pp (3 años)'!C238)</f>
        <v/>
      </c>
      <c r="D206" s="87" t="str">
        <f>IF(ISBLANK('[1]5. Pp (3 años)'!D238),"",'[1]5. Pp (3 años)'!D238)</f>
        <v/>
      </c>
      <c r="E206" s="88" t="str">
        <f>IF(ISBLANK('[1]5. Pp (3 años)'!E238),"",'[1]5. Pp (3 años)'!E238)</f>
        <v/>
      </c>
      <c r="F206" s="88" t="str">
        <f>IF(ISBLANK('[1]5. Pp (3 años)'!F238),"",'[1]5. Pp (3 años)'!F238)</f>
        <v/>
      </c>
      <c r="G206" s="89" t="str">
        <f>IF(ISBLANK('[1]5. Pp (3 años)'!I238),"",'[1]5. Pp (3 años)'!I238)</f>
        <v/>
      </c>
      <c r="H206" s="90" t="str">
        <f>IF(ISBLANK('[1]5. Pp (3 años)'!K238),"",'[1]5. Pp (3 años)'!K238)</f>
        <v/>
      </c>
      <c r="I206" s="78" t="str">
        <f>IF(ISBLANK('[1]9. METAS'!K212),"",'[1]9. METAS'!K212)</f>
        <v/>
      </c>
      <c r="J206" s="79" t="str">
        <f>IF(ISBLANK('[1]9. METAS'!Q212),"",'[1]9. METAS'!Q212)</f>
        <v/>
      </c>
      <c r="K206" s="46" t="str">
        <f>IF(ISBLANK('[1]9. METAS'!R212),"",'[1]9. METAS'!R212)</f>
        <v/>
      </c>
      <c r="L206" s="46" t="str">
        <f>IF(ISBLANK('[1]9. METAS'!S212),"",'[1]9. METAS'!S212)</f>
        <v/>
      </c>
      <c r="M206" s="47" t="str">
        <f>IF(ISBLANK('[1]9. METAS'!T212),"",'[1]9. METAS'!T212)</f>
        <v/>
      </c>
      <c r="N206" s="80"/>
      <c r="O206" s="81"/>
      <c r="P206" s="81"/>
      <c r="Q206" s="82"/>
      <c r="R206" s="48" t="str">
        <f t="shared" si="16"/>
        <v>100%</v>
      </c>
      <c r="S206" s="49" t="str">
        <f t="shared" si="16"/>
        <v>100%</v>
      </c>
      <c r="T206" s="49" t="str">
        <f t="shared" si="15"/>
        <v>100%</v>
      </c>
      <c r="U206" s="50" t="str">
        <f t="shared" si="15"/>
        <v>100%</v>
      </c>
      <c r="V206" s="67" t="str">
        <f t="shared" si="11"/>
        <v>No Programado</v>
      </c>
      <c r="W206" s="49" t="str">
        <f t="shared" si="12"/>
        <v>No Programado</v>
      </c>
      <c r="X206" s="49" t="str">
        <f t="shared" si="13"/>
        <v>No Programado</v>
      </c>
      <c r="Y206" s="52" t="str">
        <f t="shared" si="14"/>
        <v>No Programado</v>
      </c>
      <c r="Z206" s="95"/>
      <c r="AA206" s="96"/>
      <c r="AB206" s="96"/>
      <c r="AC206" s="97"/>
    </row>
    <row r="207" spans="3:29" ht="43.2" hidden="1" x14ac:dyDescent="0.3">
      <c r="C207" s="86" t="str">
        <f>IF(ISBLANK('[1]5. Pp (3 años)'!C239),"",'[1]5. Pp (3 años)'!C239)</f>
        <v/>
      </c>
      <c r="D207" s="87" t="str">
        <f>IF(ISBLANK('[1]5. Pp (3 años)'!D239),"",'[1]5. Pp (3 años)'!D239)</f>
        <v/>
      </c>
      <c r="E207" s="88" t="str">
        <f>IF(ISBLANK('[1]5. Pp (3 años)'!E239),"",'[1]5. Pp (3 años)'!E239)</f>
        <v/>
      </c>
      <c r="F207" s="88" t="str">
        <f>IF(ISBLANK('[1]5. Pp (3 años)'!F239),"",'[1]5. Pp (3 años)'!F239)</f>
        <v/>
      </c>
      <c r="G207" s="89" t="str">
        <f>IF(ISBLANK('[1]5. Pp (3 años)'!I239),"",'[1]5. Pp (3 años)'!I239)</f>
        <v/>
      </c>
      <c r="H207" s="90" t="str">
        <f>IF(ISBLANK('[1]5. Pp (3 años)'!K239),"",'[1]5. Pp (3 años)'!K239)</f>
        <v/>
      </c>
      <c r="I207" s="78" t="str">
        <f>IF(ISBLANK('[1]9. METAS'!K213),"",'[1]9. METAS'!K213)</f>
        <v/>
      </c>
      <c r="J207" s="79" t="str">
        <f>IF(ISBLANK('[1]9. METAS'!Q213),"",'[1]9. METAS'!Q213)</f>
        <v/>
      </c>
      <c r="K207" s="46" t="str">
        <f>IF(ISBLANK('[1]9. METAS'!R213),"",'[1]9. METAS'!R213)</f>
        <v/>
      </c>
      <c r="L207" s="46" t="str">
        <f>IF(ISBLANK('[1]9. METAS'!S213),"",'[1]9. METAS'!S213)</f>
        <v/>
      </c>
      <c r="M207" s="47" t="str">
        <f>IF(ISBLANK('[1]9. METAS'!T213),"",'[1]9. METAS'!T213)</f>
        <v/>
      </c>
      <c r="N207" s="80"/>
      <c r="O207" s="81"/>
      <c r="P207" s="81"/>
      <c r="Q207" s="82"/>
      <c r="R207" s="48" t="str">
        <f t="shared" si="16"/>
        <v>100%</v>
      </c>
      <c r="S207" s="49" t="str">
        <f t="shared" si="16"/>
        <v>100%</v>
      </c>
      <c r="T207" s="49" t="str">
        <f t="shared" si="15"/>
        <v>100%</v>
      </c>
      <c r="U207" s="50" t="str">
        <f t="shared" si="15"/>
        <v>100%</v>
      </c>
      <c r="V207" s="67" t="str">
        <f t="shared" ref="V207:V244" si="17">IFERROR((N207/I207),"No Programado")</f>
        <v>No Programado</v>
      </c>
      <c r="W207" s="49" t="str">
        <f t="shared" ref="W207:W244" si="18">IFERROR((N207+O207)/I207, "No Programado")</f>
        <v>No Programado</v>
      </c>
      <c r="X207" s="49" t="str">
        <f t="shared" ref="X207:X244" si="19">IFERROR((O207+P207)/I207, "No Programado")</f>
        <v>No Programado</v>
      </c>
      <c r="Y207" s="52" t="str">
        <f t="shared" ref="Y207:Y244" si="20">IFERROR((P207+Q207)/I207, "No Programado")</f>
        <v>No Programado</v>
      </c>
      <c r="Z207" s="95"/>
      <c r="AA207" s="96"/>
      <c r="AB207" s="96"/>
      <c r="AC207" s="97"/>
    </row>
    <row r="208" spans="3:29" ht="43.2" hidden="1" x14ac:dyDescent="0.3">
      <c r="C208" s="73" t="str">
        <f>IF(ISBLANK('[1]5. Pp (3 años)'!C240),"",'[1]5. Pp (3 años)'!C240)</f>
        <v/>
      </c>
      <c r="D208" s="74" t="str">
        <f>IF(ISBLANK('[1]5. Pp (3 años)'!D240),"",'[1]5. Pp (3 años)'!D240)</f>
        <v/>
      </c>
      <c r="E208" s="75" t="str">
        <f>IF(ISBLANK('[1]5. Pp (3 años)'!E240),"",'[1]5. Pp (3 años)'!E240)</f>
        <v/>
      </c>
      <c r="F208" s="75" t="str">
        <f>IF(ISBLANK('[1]5. Pp (3 años)'!F240),"",'[1]5. Pp (3 años)'!F240)</f>
        <v/>
      </c>
      <c r="G208" s="76" t="str">
        <f>IF(ISBLANK('[1]5. Pp (3 años)'!I240),"",'[1]5. Pp (3 años)'!I240)</f>
        <v/>
      </c>
      <c r="H208" s="77" t="str">
        <f>IF(ISBLANK('[1]5. Pp (3 años)'!K240),"",'[1]5. Pp (3 años)'!K240)</f>
        <v/>
      </c>
      <c r="I208" s="78" t="str">
        <f>IF(ISBLANK('[1]9. METAS'!K214),"",'[1]9. METAS'!K214)</f>
        <v/>
      </c>
      <c r="J208" s="79" t="str">
        <f>IF(ISBLANK('[1]9. METAS'!Q214),"",'[1]9. METAS'!Q214)</f>
        <v/>
      </c>
      <c r="K208" s="46" t="str">
        <f>IF(ISBLANK('[1]9. METAS'!R214),"",'[1]9. METAS'!R214)</f>
        <v/>
      </c>
      <c r="L208" s="46" t="str">
        <f>IF(ISBLANK('[1]9. METAS'!S214),"",'[1]9. METAS'!S214)</f>
        <v/>
      </c>
      <c r="M208" s="47" t="str">
        <f>IF(ISBLANK('[1]9. METAS'!T214),"",'[1]9. METAS'!T214)</f>
        <v/>
      </c>
      <c r="N208" s="80"/>
      <c r="O208" s="81"/>
      <c r="P208" s="81"/>
      <c r="Q208" s="82"/>
      <c r="R208" s="48" t="str">
        <f t="shared" si="16"/>
        <v>100%</v>
      </c>
      <c r="S208" s="49" t="str">
        <f t="shared" si="16"/>
        <v>100%</v>
      </c>
      <c r="T208" s="49" t="str">
        <f t="shared" si="15"/>
        <v>100%</v>
      </c>
      <c r="U208" s="50" t="str">
        <f t="shared" si="15"/>
        <v>100%</v>
      </c>
      <c r="V208" s="67" t="str">
        <f t="shared" si="17"/>
        <v>No Programado</v>
      </c>
      <c r="W208" s="49" t="str">
        <f t="shared" si="18"/>
        <v>No Programado</v>
      </c>
      <c r="X208" s="49" t="str">
        <f t="shared" si="19"/>
        <v>No Programado</v>
      </c>
      <c r="Y208" s="52" t="str">
        <f t="shared" si="20"/>
        <v>No Programado</v>
      </c>
      <c r="Z208" s="95"/>
      <c r="AA208" s="96"/>
      <c r="AB208" s="96"/>
      <c r="AC208" s="97"/>
    </row>
    <row r="209" spans="3:29" ht="43.2" hidden="1" x14ac:dyDescent="0.3">
      <c r="C209" s="86" t="str">
        <f>IF(ISBLANK('[1]5. Pp (3 años)'!C241),"",'[1]5. Pp (3 años)'!C241)</f>
        <v/>
      </c>
      <c r="D209" s="87" t="str">
        <f>IF(ISBLANK('[1]5. Pp (3 años)'!D241),"",'[1]5. Pp (3 años)'!D241)</f>
        <v/>
      </c>
      <c r="E209" s="88" t="str">
        <f>IF(ISBLANK('[1]5. Pp (3 años)'!E241),"",'[1]5. Pp (3 años)'!E241)</f>
        <v/>
      </c>
      <c r="F209" s="88" t="str">
        <f>IF(ISBLANK('[1]5. Pp (3 años)'!F241),"",'[1]5. Pp (3 años)'!F241)</f>
        <v/>
      </c>
      <c r="G209" s="89" t="str">
        <f>IF(ISBLANK('[1]5. Pp (3 años)'!I241),"",'[1]5. Pp (3 años)'!I241)</f>
        <v/>
      </c>
      <c r="H209" s="90" t="str">
        <f>IF(ISBLANK('[1]5. Pp (3 años)'!K241),"",'[1]5. Pp (3 años)'!K241)</f>
        <v/>
      </c>
      <c r="I209" s="78" t="str">
        <f>IF(ISBLANK('[1]9. METAS'!K215),"",'[1]9. METAS'!K215)</f>
        <v/>
      </c>
      <c r="J209" s="79" t="str">
        <f>IF(ISBLANK('[1]9. METAS'!Q215),"",'[1]9. METAS'!Q215)</f>
        <v/>
      </c>
      <c r="K209" s="46" t="str">
        <f>IF(ISBLANK('[1]9. METAS'!R215),"",'[1]9. METAS'!R215)</f>
        <v/>
      </c>
      <c r="L209" s="46" t="str">
        <f>IF(ISBLANK('[1]9. METAS'!S215),"",'[1]9. METAS'!S215)</f>
        <v/>
      </c>
      <c r="M209" s="47" t="str">
        <f>IF(ISBLANK('[1]9. METAS'!T215),"",'[1]9. METAS'!T215)</f>
        <v/>
      </c>
      <c r="N209" s="80"/>
      <c r="O209" s="81"/>
      <c r="P209" s="81"/>
      <c r="Q209" s="82"/>
      <c r="R209" s="48" t="str">
        <f t="shared" si="16"/>
        <v>100%</v>
      </c>
      <c r="S209" s="49" t="str">
        <f t="shared" si="16"/>
        <v>100%</v>
      </c>
      <c r="T209" s="49" t="str">
        <f t="shared" si="15"/>
        <v>100%</v>
      </c>
      <c r="U209" s="50" t="str">
        <f t="shared" si="15"/>
        <v>100%</v>
      </c>
      <c r="V209" s="67" t="str">
        <f t="shared" si="17"/>
        <v>No Programado</v>
      </c>
      <c r="W209" s="49" t="str">
        <f t="shared" si="18"/>
        <v>No Programado</v>
      </c>
      <c r="X209" s="49" t="str">
        <f t="shared" si="19"/>
        <v>No Programado</v>
      </c>
      <c r="Y209" s="52" t="str">
        <f t="shared" si="20"/>
        <v>No Programado</v>
      </c>
      <c r="Z209" s="95"/>
      <c r="AA209" s="96"/>
      <c r="AB209" s="96"/>
      <c r="AC209" s="97"/>
    </row>
    <row r="210" spans="3:29" ht="43.2" hidden="1" x14ac:dyDescent="0.3">
      <c r="C210" s="86" t="str">
        <f>IF(ISBLANK('[1]5. Pp (3 años)'!C242),"",'[1]5. Pp (3 años)'!C242)</f>
        <v/>
      </c>
      <c r="D210" s="87" t="str">
        <f>IF(ISBLANK('[1]5. Pp (3 años)'!D242),"",'[1]5. Pp (3 años)'!D242)</f>
        <v/>
      </c>
      <c r="E210" s="88" t="str">
        <f>IF(ISBLANK('[1]5. Pp (3 años)'!E242),"",'[1]5. Pp (3 años)'!E242)</f>
        <v/>
      </c>
      <c r="F210" s="88" t="str">
        <f>IF(ISBLANK('[1]5. Pp (3 años)'!F242),"",'[1]5. Pp (3 años)'!F242)</f>
        <v/>
      </c>
      <c r="G210" s="89" t="str">
        <f>IF(ISBLANK('[1]5. Pp (3 años)'!I242),"",'[1]5. Pp (3 años)'!I242)</f>
        <v/>
      </c>
      <c r="H210" s="90" t="str">
        <f>IF(ISBLANK('[1]5. Pp (3 años)'!K242),"",'[1]5. Pp (3 años)'!K242)</f>
        <v/>
      </c>
      <c r="I210" s="78" t="str">
        <f>IF(ISBLANK('[1]9. METAS'!K216),"",'[1]9. METAS'!K216)</f>
        <v/>
      </c>
      <c r="J210" s="79" t="str">
        <f>IF(ISBLANK('[1]9. METAS'!Q216),"",'[1]9. METAS'!Q216)</f>
        <v/>
      </c>
      <c r="K210" s="46" t="str">
        <f>IF(ISBLANK('[1]9. METAS'!R216),"",'[1]9. METAS'!R216)</f>
        <v/>
      </c>
      <c r="L210" s="46" t="str">
        <f>IF(ISBLANK('[1]9. METAS'!S216),"",'[1]9. METAS'!S216)</f>
        <v/>
      </c>
      <c r="M210" s="47" t="str">
        <f>IF(ISBLANK('[1]9. METAS'!T216),"",'[1]9. METAS'!T216)</f>
        <v/>
      </c>
      <c r="N210" s="80"/>
      <c r="O210" s="81"/>
      <c r="P210" s="81"/>
      <c r="Q210" s="82"/>
      <c r="R210" s="48" t="str">
        <f t="shared" si="16"/>
        <v>100%</v>
      </c>
      <c r="S210" s="49" t="str">
        <f t="shared" si="16"/>
        <v>100%</v>
      </c>
      <c r="T210" s="49" t="str">
        <f t="shared" si="15"/>
        <v>100%</v>
      </c>
      <c r="U210" s="50" t="str">
        <f t="shared" si="15"/>
        <v>100%</v>
      </c>
      <c r="V210" s="67" t="str">
        <f t="shared" si="17"/>
        <v>No Programado</v>
      </c>
      <c r="W210" s="49" t="str">
        <f t="shared" si="18"/>
        <v>No Programado</v>
      </c>
      <c r="X210" s="49" t="str">
        <f t="shared" si="19"/>
        <v>No Programado</v>
      </c>
      <c r="Y210" s="52" t="str">
        <f t="shared" si="20"/>
        <v>No Programado</v>
      </c>
      <c r="Z210" s="95"/>
      <c r="AA210" s="96"/>
      <c r="AB210" s="96"/>
      <c r="AC210" s="97"/>
    </row>
    <row r="211" spans="3:29" ht="43.2" hidden="1" x14ac:dyDescent="0.3">
      <c r="C211" s="86" t="str">
        <f>IF(ISBLANK('[1]5. Pp (3 años)'!C243),"",'[1]5. Pp (3 años)'!C243)</f>
        <v/>
      </c>
      <c r="D211" s="87" t="str">
        <f>IF(ISBLANK('[1]5. Pp (3 años)'!D243),"",'[1]5. Pp (3 años)'!D243)</f>
        <v/>
      </c>
      <c r="E211" s="88" t="str">
        <f>IF(ISBLANK('[1]5. Pp (3 años)'!E243),"",'[1]5. Pp (3 años)'!E243)</f>
        <v/>
      </c>
      <c r="F211" s="88" t="str">
        <f>IF(ISBLANK('[1]5. Pp (3 años)'!F243),"",'[1]5. Pp (3 años)'!F243)</f>
        <v/>
      </c>
      <c r="G211" s="89" t="str">
        <f>IF(ISBLANK('[1]5. Pp (3 años)'!I243),"",'[1]5. Pp (3 años)'!I243)</f>
        <v/>
      </c>
      <c r="H211" s="90" t="str">
        <f>IF(ISBLANK('[1]5. Pp (3 años)'!K243),"",'[1]5. Pp (3 años)'!K243)</f>
        <v/>
      </c>
      <c r="I211" s="78" t="str">
        <f>IF(ISBLANK('[1]9. METAS'!K217),"",'[1]9. METAS'!K217)</f>
        <v/>
      </c>
      <c r="J211" s="79" t="str">
        <f>IF(ISBLANK('[1]9. METAS'!Q217),"",'[1]9. METAS'!Q217)</f>
        <v/>
      </c>
      <c r="K211" s="46" t="str">
        <f>IF(ISBLANK('[1]9. METAS'!R217),"",'[1]9. METAS'!R217)</f>
        <v/>
      </c>
      <c r="L211" s="46" t="str">
        <f>IF(ISBLANK('[1]9. METAS'!S217),"",'[1]9. METAS'!S217)</f>
        <v/>
      </c>
      <c r="M211" s="47" t="str">
        <f>IF(ISBLANK('[1]9. METAS'!T217),"",'[1]9. METAS'!T217)</f>
        <v/>
      </c>
      <c r="N211" s="80"/>
      <c r="O211" s="81"/>
      <c r="P211" s="81"/>
      <c r="Q211" s="82"/>
      <c r="R211" s="48" t="str">
        <f t="shared" si="16"/>
        <v>100%</v>
      </c>
      <c r="S211" s="49" t="str">
        <f t="shared" si="16"/>
        <v>100%</v>
      </c>
      <c r="T211" s="49" t="str">
        <f t="shared" si="15"/>
        <v>100%</v>
      </c>
      <c r="U211" s="50" t="str">
        <f t="shared" si="15"/>
        <v>100%</v>
      </c>
      <c r="V211" s="67" t="str">
        <f t="shared" si="17"/>
        <v>No Programado</v>
      </c>
      <c r="W211" s="49" t="str">
        <f t="shared" si="18"/>
        <v>No Programado</v>
      </c>
      <c r="X211" s="49" t="str">
        <f t="shared" si="19"/>
        <v>No Programado</v>
      </c>
      <c r="Y211" s="52" t="str">
        <f t="shared" si="20"/>
        <v>No Programado</v>
      </c>
      <c r="Z211" s="95"/>
      <c r="AA211" s="96"/>
      <c r="AB211" s="96"/>
      <c r="AC211" s="97"/>
    </row>
    <row r="212" spans="3:29" ht="43.2" hidden="1" x14ac:dyDescent="0.3">
      <c r="C212" s="86" t="str">
        <f>IF(ISBLANK('[1]5. Pp (3 años)'!C244),"",'[1]5. Pp (3 años)'!C244)</f>
        <v/>
      </c>
      <c r="D212" s="87" t="str">
        <f>IF(ISBLANK('[1]5. Pp (3 años)'!D244),"",'[1]5. Pp (3 años)'!D244)</f>
        <v/>
      </c>
      <c r="E212" s="88" t="str">
        <f>IF(ISBLANK('[1]5. Pp (3 años)'!E244),"",'[1]5. Pp (3 años)'!E244)</f>
        <v/>
      </c>
      <c r="F212" s="88" t="str">
        <f>IF(ISBLANK('[1]5. Pp (3 años)'!F244),"",'[1]5. Pp (3 años)'!F244)</f>
        <v/>
      </c>
      <c r="G212" s="89" t="str">
        <f>IF(ISBLANK('[1]5. Pp (3 años)'!I244),"",'[1]5. Pp (3 años)'!I244)</f>
        <v/>
      </c>
      <c r="H212" s="90" t="str">
        <f>IF(ISBLANK('[1]5. Pp (3 años)'!K244),"",'[1]5. Pp (3 años)'!K244)</f>
        <v/>
      </c>
      <c r="I212" s="78" t="str">
        <f>IF(ISBLANK('[1]9. METAS'!K218),"",'[1]9. METAS'!K218)</f>
        <v/>
      </c>
      <c r="J212" s="79" t="str">
        <f>IF(ISBLANK('[1]9. METAS'!Q218),"",'[1]9. METAS'!Q218)</f>
        <v/>
      </c>
      <c r="K212" s="46" t="str">
        <f>IF(ISBLANK('[1]9. METAS'!R218),"",'[1]9. METAS'!R218)</f>
        <v/>
      </c>
      <c r="L212" s="46" t="str">
        <f>IF(ISBLANK('[1]9. METAS'!S218),"",'[1]9. METAS'!S218)</f>
        <v/>
      </c>
      <c r="M212" s="47" t="str">
        <f>IF(ISBLANK('[1]9. METAS'!T218),"",'[1]9. METAS'!T218)</f>
        <v/>
      </c>
      <c r="N212" s="80"/>
      <c r="O212" s="81"/>
      <c r="P212" s="81"/>
      <c r="Q212" s="82"/>
      <c r="R212" s="48" t="str">
        <f t="shared" si="16"/>
        <v>100%</v>
      </c>
      <c r="S212" s="49" t="str">
        <f t="shared" si="16"/>
        <v>100%</v>
      </c>
      <c r="T212" s="49" t="str">
        <f t="shared" si="15"/>
        <v>100%</v>
      </c>
      <c r="U212" s="50" t="str">
        <f t="shared" si="15"/>
        <v>100%</v>
      </c>
      <c r="V212" s="67" t="str">
        <f t="shared" si="17"/>
        <v>No Programado</v>
      </c>
      <c r="W212" s="49" t="str">
        <f t="shared" si="18"/>
        <v>No Programado</v>
      </c>
      <c r="X212" s="49" t="str">
        <f t="shared" si="19"/>
        <v>No Programado</v>
      </c>
      <c r="Y212" s="52" t="str">
        <f t="shared" si="20"/>
        <v>No Programado</v>
      </c>
      <c r="Z212" s="95"/>
      <c r="AA212" s="96"/>
      <c r="AB212" s="96"/>
      <c r="AC212" s="97"/>
    </row>
    <row r="213" spans="3:29" ht="43.2" hidden="1" x14ac:dyDescent="0.3">
      <c r="C213" s="86" t="str">
        <f>IF(ISBLANK('[1]5. Pp (3 años)'!C245),"",'[1]5. Pp (3 años)'!C245)</f>
        <v/>
      </c>
      <c r="D213" s="87" t="str">
        <f>IF(ISBLANK('[1]5. Pp (3 años)'!D245),"",'[1]5. Pp (3 años)'!D245)</f>
        <v/>
      </c>
      <c r="E213" s="88" t="str">
        <f>IF(ISBLANK('[1]5. Pp (3 años)'!E245),"",'[1]5. Pp (3 años)'!E245)</f>
        <v/>
      </c>
      <c r="F213" s="88" t="str">
        <f>IF(ISBLANK('[1]5. Pp (3 años)'!F245),"",'[1]5. Pp (3 años)'!F245)</f>
        <v/>
      </c>
      <c r="G213" s="89" t="str">
        <f>IF(ISBLANK('[1]5. Pp (3 años)'!I245),"",'[1]5. Pp (3 años)'!I245)</f>
        <v/>
      </c>
      <c r="H213" s="90" t="str">
        <f>IF(ISBLANK('[1]5. Pp (3 años)'!K245),"",'[1]5. Pp (3 años)'!K245)</f>
        <v/>
      </c>
      <c r="I213" s="78" t="str">
        <f>IF(ISBLANK('[1]9. METAS'!K219),"",'[1]9. METAS'!K219)</f>
        <v/>
      </c>
      <c r="J213" s="79" t="str">
        <f>IF(ISBLANK('[1]9. METAS'!Q219),"",'[1]9. METAS'!Q219)</f>
        <v/>
      </c>
      <c r="K213" s="46" t="str">
        <f>IF(ISBLANK('[1]9. METAS'!R219),"",'[1]9. METAS'!R219)</f>
        <v/>
      </c>
      <c r="L213" s="46" t="str">
        <f>IF(ISBLANK('[1]9. METAS'!S219),"",'[1]9. METAS'!S219)</f>
        <v/>
      </c>
      <c r="M213" s="47" t="str">
        <f>IF(ISBLANK('[1]9. METAS'!T219),"",'[1]9. METAS'!T219)</f>
        <v/>
      </c>
      <c r="N213" s="80"/>
      <c r="O213" s="81"/>
      <c r="P213" s="81"/>
      <c r="Q213" s="82"/>
      <c r="R213" s="48" t="str">
        <f t="shared" si="16"/>
        <v>100%</v>
      </c>
      <c r="S213" s="49" t="str">
        <f t="shared" si="16"/>
        <v>100%</v>
      </c>
      <c r="T213" s="49" t="str">
        <f t="shared" si="15"/>
        <v>100%</v>
      </c>
      <c r="U213" s="50" t="str">
        <f t="shared" si="15"/>
        <v>100%</v>
      </c>
      <c r="V213" s="67" t="str">
        <f t="shared" si="17"/>
        <v>No Programado</v>
      </c>
      <c r="W213" s="49" t="str">
        <f t="shared" si="18"/>
        <v>No Programado</v>
      </c>
      <c r="X213" s="49" t="str">
        <f t="shared" si="19"/>
        <v>No Programado</v>
      </c>
      <c r="Y213" s="52" t="str">
        <f t="shared" si="20"/>
        <v>No Programado</v>
      </c>
      <c r="Z213" s="95"/>
      <c r="AA213" s="96"/>
      <c r="AB213" s="96"/>
      <c r="AC213" s="97"/>
    </row>
    <row r="214" spans="3:29" ht="43.2" hidden="1" x14ac:dyDescent="0.3">
      <c r="C214" s="86" t="str">
        <f>IF(ISBLANK('[1]5. Pp (3 años)'!C246),"",'[1]5. Pp (3 años)'!C246)</f>
        <v/>
      </c>
      <c r="D214" s="87" t="str">
        <f>IF(ISBLANK('[1]5. Pp (3 años)'!D246),"",'[1]5. Pp (3 años)'!D246)</f>
        <v/>
      </c>
      <c r="E214" s="88" t="str">
        <f>IF(ISBLANK('[1]5. Pp (3 años)'!E246),"",'[1]5. Pp (3 años)'!E246)</f>
        <v/>
      </c>
      <c r="F214" s="88" t="str">
        <f>IF(ISBLANK('[1]5. Pp (3 años)'!F246),"",'[1]5. Pp (3 años)'!F246)</f>
        <v/>
      </c>
      <c r="G214" s="89" t="str">
        <f>IF(ISBLANK('[1]5. Pp (3 años)'!I246),"",'[1]5. Pp (3 años)'!I246)</f>
        <v/>
      </c>
      <c r="H214" s="90" t="str">
        <f>IF(ISBLANK('[1]5. Pp (3 años)'!K246),"",'[1]5. Pp (3 años)'!K246)</f>
        <v/>
      </c>
      <c r="I214" s="78" t="str">
        <f>IF(ISBLANK('[1]9. METAS'!K220),"",'[1]9. METAS'!K220)</f>
        <v/>
      </c>
      <c r="J214" s="79" t="str">
        <f>IF(ISBLANK('[1]9. METAS'!Q220),"",'[1]9. METAS'!Q220)</f>
        <v/>
      </c>
      <c r="K214" s="46" t="str">
        <f>IF(ISBLANK('[1]9. METAS'!R220),"",'[1]9. METAS'!R220)</f>
        <v/>
      </c>
      <c r="L214" s="46" t="str">
        <f>IF(ISBLANK('[1]9. METAS'!S220),"",'[1]9. METAS'!S220)</f>
        <v/>
      </c>
      <c r="M214" s="47" t="str">
        <f>IF(ISBLANK('[1]9. METAS'!T220),"",'[1]9. METAS'!T220)</f>
        <v/>
      </c>
      <c r="N214" s="80"/>
      <c r="O214" s="81"/>
      <c r="P214" s="81"/>
      <c r="Q214" s="82"/>
      <c r="R214" s="48" t="str">
        <f t="shared" si="16"/>
        <v>100%</v>
      </c>
      <c r="S214" s="49" t="str">
        <f t="shared" si="16"/>
        <v>100%</v>
      </c>
      <c r="T214" s="49" t="str">
        <f t="shared" si="15"/>
        <v>100%</v>
      </c>
      <c r="U214" s="50" t="str">
        <f t="shared" si="15"/>
        <v>100%</v>
      </c>
      <c r="V214" s="67" t="str">
        <f t="shared" si="17"/>
        <v>No Programado</v>
      </c>
      <c r="W214" s="49" t="str">
        <f t="shared" si="18"/>
        <v>No Programado</v>
      </c>
      <c r="X214" s="49" t="str">
        <f t="shared" si="19"/>
        <v>No Programado</v>
      </c>
      <c r="Y214" s="52" t="str">
        <f t="shared" si="20"/>
        <v>No Programado</v>
      </c>
      <c r="Z214" s="95"/>
      <c r="AA214" s="96"/>
      <c r="AB214" s="96"/>
      <c r="AC214" s="97"/>
    </row>
    <row r="215" spans="3:29" ht="43.2" hidden="1" x14ac:dyDescent="0.3">
      <c r="C215" s="86" t="str">
        <f>IF(ISBLANK('[1]5. Pp (3 años)'!C247),"",'[1]5. Pp (3 años)'!C247)</f>
        <v/>
      </c>
      <c r="D215" s="87" t="str">
        <f>IF(ISBLANK('[1]5. Pp (3 años)'!D247),"",'[1]5. Pp (3 años)'!D247)</f>
        <v/>
      </c>
      <c r="E215" s="88" t="str">
        <f>IF(ISBLANK('[1]5. Pp (3 años)'!E247),"",'[1]5. Pp (3 años)'!E247)</f>
        <v/>
      </c>
      <c r="F215" s="88" t="str">
        <f>IF(ISBLANK('[1]5. Pp (3 años)'!F247),"",'[1]5. Pp (3 años)'!F247)</f>
        <v/>
      </c>
      <c r="G215" s="89" t="str">
        <f>IF(ISBLANK('[1]5. Pp (3 años)'!I247),"",'[1]5. Pp (3 años)'!I247)</f>
        <v/>
      </c>
      <c r="H215" s="90" t="str">
        <f>IF(ISBLANK('[1]5. Pp (3 años)'!K247),"",'[1]5. Pp (3 años)'!K247)</f>
        <v/>
      </c>
      <c r="I215" s="78" t="str">
        <f>IF(ISBLANK('[1]9. METAS'!K221),"",'[1]9. METAS'!K221)</f>
        <v/>
      </c>
      <c r="J215" s="79" t="str">
        <f>IF(ISBLANK('[1]9. METAS'!Q221),"",'[1]9. METAS'!Q221)</f>
        <v/>
      </c>
      <c r="K215" s="46" t="str">
        <f>IF(ISBLANK('[1]9. METAS'!R221),"",'[1]9. METAS'!R221)</f>
        <v/>
      </c>
      <c r="L215" s="46" t="str">
        <f>IF(ISBLANK('[1]9. METAS'!S221),"",'[1]9. METAS'!S221)</f>
        <v/>
      </c>
      <c r="M215" s="47" t="str">
        <f>IF(ISBLANK('[1]9. METAS'!T221),"",'[1]9. METAS'!T221)</f>
        <v/>
      </c>
      <c r="N215" s="80"/>
      <c r="O215" s="81"/>
      <c r="P215" s="81"/>
      <c r="Q215" s="82"/>
      <c r="R215" s="48" t="str">
        <f t="shared" si="16"/>
        <v>100%</v>
      </c>
      <c r="S215" s="49" t="str">
        <f t="shared" si="16"/>
        <v>100%</v>
      </c>
      <c r="T215" s="49" t="str">
        <f t="shared" si="15"/>
        <v>100%</v>
      </c>
      <c r="U215" s="50" t="str">
        <f t="shared" si="15"/>
        <v>100%</v>
      </c>
      <c r="V215" s="67" t="str">
        <f t="shared" si="17"/>
        <v>No Programado</v>
      </c>
      <c r="W215" s="49" t="str">
        <f t="shared" si="18"/>
        <v>No Programado</v>
      </c>
      <c r="X215" s="49" t="str">
        <f t="shared" si="19"/>
        <v>No Programado</v>
      </c>
      <c r="Y215" s="52" t="str">
        <f t="shared" si="20"/>
        <v>No Programado</v>
      </c>
      <c r="Z215" s="95"/>
      <c r="AA215" s="96"/>
      <c r="AB215" s="96"/>
      <c r="AC215" s="97"/>
    </row>
    <row r="216" spans="3:29" ht="43.2" hidden="1" x14ac:dyDescent="0.3">
      <c r="C216" s="73" t="str">
        <f>IF(ISBLANK('[1]5. Pp (3 años)'!C248),"",'[1]5. Pp (3 años)'!C248)</f>
        <v/>
      </c>
      <c r="D216" s="74" t="str">
        <f>IF(ISBLANK('[1]5. Pp (3 años)'!D248),"",'[1]5. Pp (3 años)'!D248)</f>
        <v/>
      </c>
      <c r="E216" s="75" t="str">
        <f>IF(ISBLANK('[1]5. Pp (3 años)'!E248),"",'[1]5. Pp (3 años)'!E248)</f>
        <v/>
      </c>
      <c r="F216" s="75" t="str">
        <f>IF(ISBLANK('[1]5. Pp (3 años)'!F248),"",'[1]5. Pp (3 años)'!F248)</f>
        <v/>
      </c>
      <c r="G216" s="76" t="str">
        <f>IF(ISBLANK('[1]5. Pp (3 años)'!I248),"",'[1]5. Pp (3 años)'!I248)</f>
        <v/>
      </c>
      <c r="H216" s="77" t="str">
        <f>IF(ISBLANK('[1]5. Pp (3 años)'!K248),"",'[1]5. Pp (3 años)'!K248)</f>
        <v/>
      </c>
      <c r="I216" s="78" t="str">
        <f>IF(ISBLANK('[1]9. METAS'!K222),"",'[1]9. METAS'!K222)</f>
        <v/>
      </c>
      <c r="J216" s="79" t="str">
        <f>IF(ISBLANK('[1]9. METAS'!Q222),"",'[1]9. METAS'!Q222)</f>
        <v/>
      </c>
      <c r="K216" s="46" t="str">
        <f>IF(ISBLANK('[1]9. METAS'!R222),"",'[1]9. METAS'!R222)</f>
        <v/>
      </c>
      <c r="L216" s="46" t="str">
        <f>IF(ISBLANK('[1]9. METAS'!S222),"",'[1]9. METAS'!S222)</f>
        <v/>
      </c>
      <c r="M216" s="47" t="str">
        <f>IF(ISBLANK('[1]9. METAS'!T222),"",'[1]9. METAS'!T222)</f>
        <v/>
      </c>
      <c r="N216" s="80"/>
      <c r="O216" s="81"/>
      <c r="P216" s="81"/>
      <c r="Q216" s="82"/>
      <c r="R216" s="48" t="str">
        <f t="shared" si="16"/>
        <v>100%</v>
      </c>
      <c r="S216" s="49" t="str">
        <f t="shared" si="16"/>
        <v>100%</v>
      </c>
      <c r="T216" s="49" t="str">
        <f t="shared" si="15"/>
        <v>100%</v>
      </c>
      <c r="U216" s="50" t="str">
        <f t="shared" si="15"/>
        <v>100%</v>
      </c>
      <c r="V216" s="67" t="str">
        <f t="shared" si="17"/>
        <v>No Programado</v>
      </c>
      <c r="W216" s="49" t="str">
        <f t="shared" si="18"/>
        <v>No Programado</v>
      </c>
      <c r="X216" s="49" t="str">
        <f t="shared" si="19"/>
        <v>No Programado</v>
      </c>
      <c r="Y216" s="52" t="str">
        <f t="shared" si="20"/>
        <v>No Programado</v>
      </c>
      <c r="Z216" s="95"/>
      <c r="AA216" s="96"/>
      <c r="AB216" s="96"/>
      <c r="AC216" s="97"/>
    </row>
    <row r="217" spans="3:29" ht="43.2" hidden="1" x14ac:dyDescent="0.3">
      <c r="C217" s="86" t="str">
        <f>IF(ISBLANK('[1]5. Pp (3 años)'!C249),"",'[1]5. Pp (3 años)'!C249)</f>
        <v/>
      </c>
      <c r="D217" s="87" t="str">
        <f>IF(ISBLANK('[1]5. Pp (3 años)'!D249),"",'[1]5. Pp (3 años)'!D249)</f>
        <v/>
      </c>
      <c r="E217" s="88" t="str">
        <f>IF(ISBLANK('[1]5. Pp (3 años)'!E249),"",'[1]5. Pp (3 años)'!E249)</f>
        <v/>
      </c>
      <c r="F217" s="88" t="str">
        <f>IF(ISBLANK('[1]5. Pp (3 años)'!F249),"",'[1]5. Pp (3 años)'!F249)</f>
        <v/>
      </c>
      <c r="G217" s="89" t="str">
        <f>IF(ISBLANK('[1]5. Pp (3 años)'!I249),"",'[1]5. Pp (3 años)'!I249)</f>
        <v/>
      </c>
      <c r="H217" s="90" t="str">
        <f>IF(ISBLANK('[1]5. Pp (3 años)'!K249),"",'[1]5. Pp (3 años)'!K249)</f>
        <v/>
      </c>
      <c r="I217" s="78" t="str">
        <f>IF(ISBLANK('[1]9. METAS'!K223),"",'[1]9. METAS'!K223)</f>
        <v/>
      </c>
      <c r="J217" s="79" t="str">
        <f>IF(ISBLANK('[1]9. METAS'!Q223),"",'[1]9. METAS'!Q223)</f>
        <v/>
      </c>
      <c r="K217" s="46" t="str">
        <f>IF(ISBLANK('[1]9. METAS'!R223),"",'[1]9. METAS'!R223)</f>
        <v/>
      </c>
      <c r="L217" s="46" t="str">
        <f>IF(ISBLANK('[1]9. METAS'!S223),"",'[1]9. METAS'!S223)</f>
        <v/>
      </c>
      <c r="M217" s="47" t="str">
        <f>IF(ISBLANK('[1]9. METAS'!T223),"",'[1]9. METAS'!T223)</f>
        <v/>
      </c>
      <c r="N217" s="80"/>
      <c r="O217" s="81"/>
      <c r="P217" s="81"/>
      <c r="Q217" s="82"/>
      <c r="R217" s="48" t="str">
        <f t="shared" si="16"/>
        <v>100%</v>
      </c>
      <c r="S217" s="49" t="str">
        <f t="shared" si="16"/>
        <v>100%</v>
      </c>
      <c r="T217" s="49" t="str">
        <f t="shared" si="15"/>
        <v>100%</v>
      </c>
      <c r="U217" s="50" t="str">
        <f t="shared" si="15"/>
        <v>100%</v>
      </c>
      <c r="V217" s="67" t="str">
        <f t="shared" si="17"/>
        <v>No Programado</v>
      </c>
      <c r="W217" s="49" t="str">
        <f t="shared" si="18"/>
        <v>No Programado</v>
      </c>
      <c r="X217" s="49" t="str">
        <f t="shared" si="19"/>
        <v>No Programado</v>
      </c>
      <c r="Y217" s="52" t="str">
        <f t="shared" si="20"/>
        <v>No Programado</v>
      </c>
      <c r="Z217" s="95"/>
      <c r="AA217" s="96"/>
      <c r="AB217" s="96"/>
      <c r="AC217" s="97"/>
    </row>
    <row r="218" spans="3:29" ht="43.2" hidden="1" x14ac:dyDescent="0.3">
      <c r="C218" s="86" t="str">
        <f>IF(ISBLANK('[1]5. Pp (3 años)'!C250),"",'[1]5. Pp (3 años)'!C250)</f>
        <v/>
      </c>
      <c r="D218" s="87" t="str">
        <f>IF(ISBLANK('[1]5. Pp (3 años)'!D250),"",'[1]5. Pp (3 años)'!D250)</f>
        <v/>
      </c>
      <c r="E218" s="88" t="str">
        <f>IF(ISBLANK('[1]5. Pp (3 años)'!E250),"",'[1]5. Pp (3 años)'!E250)</f>
        <v/>
      </c>
      <c r="F218" s="88" t="str">
        <f>IF(ISBLANK('[1]5. Pp (3 años)'!F250),"",'[1]5. Pp (3 años)'!F250)</f>
        <v/>
      </c>
      <c r="G218" s="89" t="str">
        <f>IF(ISBLANK('[1]5. Pp (3 años)'!I250),"",'[1]5. Pp (3 años)'!I250)</f>
        <v/>
      </c>
      <c r="H218" s="90" t="str">
        <f>IF(ISBLANK('[1]5. Pp (3 años)'!K250),"",'[1]5. Pp (3 años)'!K250)</f>
        <v/>
      </c>
      <c r="I218" s="78" t="str">
        <f>IF(ISBLANK('[1]9. METAS'!K224),"",'[1]9. METAS'!K224)</f>
        <v/>
      </c>
      <c r="J218" s="79" t="str">
        <f>IF(ISBLANK('[1]9. METAS'!Q224),"",'[1]9. METAS'!Q224)</f>
        <v/>
      </c>
      <c r="K218" s="46" t="str">
        <f>IF(ISBLANK('[1]9. METAS'!R224),"",'[1]9. METAS'!R224)</f>
        <v/>
      </c>
      <c r="L218" s="46" t="str">
        <f>IF(ISBLANK('[1]9. METAS'!S224),"",'[1]9. METAS'!S224)</f>
        <v/>
      </c>
      <c r="M218" s="47" t="str">
        <f>IF(ISBLANK('[1]9. METAS'!T224),"",'[1]9. METAS'!T224)</f>
        <v/>
      </c>
      <c r="N218" s="80"/>
      <c r="O218" s="81"/>
      <c r="P218" s="81"/>
      <c r="Q218" s="82"/>
      <c r="R218" s="48" t="str">
        <f t="shared" si="16"/>
        <v>100%</v>
      </c>
      <c r="S218" s="49" t="str">
        <f t="shared" si="16"/>
        <v>100%</v>
      </c>
      <c r="T218" s="49" t="str">
        <f t="shared" si="15"/>
        <v>100%</v>
      </c>
      <c r="U218" s="50" t="str">
        <f t="shared" si="15"/>
        <v>100%</v>
      </c>
      <c r="V218" s="67" t="str">
        <f t="shared" si="17"/>
        <v>No Programado</v>
      </c>
      <c r="W218" s="49" t="str">
        <f t="shared" si="18"/>
        <v>No Programado</v>
      </c>
      <c r="X218" s="49" t="str">
        <f t="shared" si="19"/>
        <v>No Programado</v>
      </c>
      <c r="Y218" s="52" t="str">
        <f t="shared" si="20"/>
        <v>No Programado</v>
      </c>
      <c r="Z218" s="95"/>
      <c r="AA218" s="96"/>
      <c r="AB218" s="96"/>
      <c r="AC218" s="97"/>
    </row>
    <row r="219" spans="3:29" ht="43.2" hidden="1" x14ac:dyDescent="0.3">
      <c r="C219" s="86" t="str">
        <f>IF(ISBLANK('[1]5. Pp (3 años)'!C251),"",'[1]5. Pp (3 años)'!C251)</f>
        <v/>
      </c>
      <c r="D219" s="87" t="str">
        <f>IF(ISBLANK('[1]5. Pp (3 años)'!D251),"",'[1]5. Pp (3 años)'!D251)</f>
        <v/>
      </c>
      <c r="E219" s="88" t="str">
        <f>IF(ISBLANK('[1]5. Pp (3 años)'!E251),"",'[1]5. Pp (3 años)'!E251)</f>
        <v/>
      </c>
      <c r="F219" s="88" t="str">
        <f>IF(ISBLANK('[1]5. Pp (3 años)'!F251),"",'[1]5. Pp (3 años)'!F251)</f>
        <v/>
      </c>
      <c r="G219" s="89" t="str">
        <f>IF(ISBLANK('[1]5. Pp (3 años)'!I251),"",'[1]5. Pp (3 años)'!I251)</f>
        <v/>
      </c>
      <c r="H219" s="90" t="str">
        <f>IF(ISBLANK('[1]5. Pp (3 años)'!K251),"",'[1]5. Pp (3 años)'!K251)</f>
        <v/>
      </c>
      <c r="I219" s="78" t="str">
        <f>IF(ISBLANK('[1]9. METAS'!K225),"",'[1]9. METAS'!K225)</f>
        <v/>
      </c>
      <c r="J219" s="79" t="str">
        <f>IF(ISBLANK('[1]9. METAS'!Q225),"",'[1]9. METAS'!Q225)</f>
        <v/>
      </c>
      <c r="K219" s="46" t="str">
        <f>IF(ISBLANK('[1]9. METAS'!R225),"",'[1]9. METAS'!R225)</f>
        <v/>
      </c>
      <c r="L219" s="46" t="str">
        <f>IF(ISBLANK('[1]9. METAS'!S225),"",'[1]9. METAS'!S225)</f>
        <v/>
      </c>
      <c r="M219" s="47" t="str">
        <f>IF(ISBLANK('[1]9. METAS'!T225),"",'[1]9. METAS'!T225)</f>
        <v/>
      </c>
      <c r="N219" s="80"/>
      <c r="O219" s="81"/>
      <c r="P219" s="81"/>
      <c r="Q219" s="82"/>
      <c r="R219" s="48" t="str">
        <f t="shared" si="16"/>
        <v>100%</v>
      </c>
      <c r="S219" s="49" t="str">
        <f t="shared" si="16"/>
        <v>100%</v>
      </c>
      <c r="T219" s="49" t="str">
        <f t="shared" si="15"/>
        <v>100%</v>
      </c>
      <c r="U219" s="50" t="str">
        <f t="shared" si="15"/>
        <v>100%</v>
      </c>
      <c r="V219" s="67" t="str">
        <f t="shared" si="17"/>
        <v>No Programado</v>
      </c>
      <c r="W219" s="49" t="str">
        <f t="shared" si="18"/>
        <v>No Programado</v>
      </c>
      <c r="X219" s="49" t="str">
        <f t="shared" si="19"/>
        <v>No Programado</v>
      </c>
      <c r="Y219" s="52" t="str">
        <f t="shared" si="20"/>
        <v>No Programado</v>
      </c>
      <c r="Z219" s="95"/>
      <c r="AA219" s="96"/>
      <c r="AB219" s="96"/>
      <c r="AC219" s="97"/>
    </row>
    <row r="220" spans="3:29" ht="43.2" hidden="1" x14ac:dyDescent="0.3">
      <c r="C220" s="86" t="str">
        <f>IF(ISBLANK('[1]5. Pp (3 años)'!C252),"",'[1]5. Pp (3 años)'!C252)</f>
        <v/>
      </c>
      <c r="D220" s="87" t="str">
        <f>IF(ISBLANK('[1]5. Pp (3 años)'!D252),"",'[1]5. Pp (3 años)'!D252)</f>
        <v/>
      </c>
      <c r="E220" s="88" t="str">
        <f>IF(ISBLANK('[1]5. Pp (3 años)'!E252),"",'[1]5. Pp (3 años)'!E252)</f>
        <v/>
      </c>
      <c r="F220" s="88" t="str">
        <f>IF(ISBLANK('[1]5. Pp (3 años)'!F252),"",'[1]5. Pp (3 años)'!F252)</f>
        <v/>
      </c>
      <c r="G220" s="89" t="str">
        <f>IF(ISBLANK('[1]5. Pp (3 años)'!I252),"",'[1]5. Pp (3 años)'!I252)</f>
        <v/>
      </c>
      <c r="H220" s="90" t="str">
        <f>IF(ISBLANK('[1]5. Pp (3 años)'!K252),"",'[1]5. Pp (3 años)'!K252)</f>
        <v/>
      </c>
      <c r="I220" s="78" t="str">
        <f>IF(ISBLANK('[1]9. METAS'!K226),"",'[1]9. METAS'!K226)</f>
        <v/>
      </c>
      <c r="J220" s="79" t="str">
        <f>IF(ISBLANK('[1]9. METAS'!Q226),"",'[1]9. METAS'!Q226)</f>
        <v/>
      </c>
      <c r="K220" s="46" t="str">
        <f>IF(ISBLANK('[1]9. METAS'!R226),"",'[1]9. METAS'!R226)</f>
        <v/>
      </c>
      <c r="L220" s="46" t="str">
        <f>IF(ISBLANK('[1]9. METAS'!S226),"",'[1]9. METAS'!S226)</f>
        <v/>
      </c>
      <c r="M220" s="47" t="str">
        <f>IF(ISBLANK('[1]9. METAS'!T226),"",'[1]9. METAS'!T226)</f>
        <v/>
      </c>
      <c r="N220" s="80"/>
      <c r="O220" s="81"/>
      <c r="P220" s="81"/>
      <c r="Q220" s="82"/>
      <c r="R220" s="48" t="str">
        <f t="shared" si="16"/>
        <v>100%</v>
      </c>
      <c r="S220" s="49" t="str">
        <f t="shared" si="16"/>
        <v>100%</v>
      </c>
      <c r="T220" s="49" t="str">
        <f t="shared" si="15"/>
        <v>100%</v>
      </c>
      <c r="U220" s="50" t="str">
        <f t="shared" si="15"/>
        <v>100%</v>
      </c>
      <c r="V220" s="67" t="str">
        <f t="shared" si="17"/>
        <v>No Programado</v>
      </c>
      <c r="W220" s="49" t="str">
        <f t="shared" si="18"/>
        <v>No Programado</v>
      </c>
      <c r="X220" s="49" t="str">
        <f t="shared" si="19"/>
        <v>No Programado</v>
      </c>
      <c r="Y220" s="52" t="str">
        <f t="shared" si="20"/>
        <v>No Programado</v>
      </c>
      <c r="Z220" s="95"/>
      <c r="AA220" s="96"/>
      <c r="AB220" s="96"/>
      <c r="AC220" s="97"/>
    </row>
    <row r="221" spans="3:29" ht="43.2" hidden="1" x14ac:dyDescent="0.3">
      <c r="C221" s="86" t="str">
        <f>IF(ISBLANK('[1]5. Pp (3 años)'!C253),"",'[1]5. Pp (3 años)'!C253)</f>
        <v/>
      </c>
      <c r="D221" s="87" t="str">
        <f>IF(ISBLANK('[1]5. Pp (3 años)'!D253),"",'[1]5. Pp (3 años)'!D253)</f>
        <v/>
      </c>
      <c r="E221" s="88" t="str">
        <f>IF(ISBLANK('[1]5. Pp (3 años)'!E253),"",'[1]5. Pp (3 años)'!E253)</f>
        <v/>
      </c>
      <c r="F221" s="88" t="str">
        <f>IF(ISBLANK('[1]5. Pp (3 años)'!F253),"",'[1]5. Pp (3 años)'!F253)</f>
        <v/>
      </c>
      <c r="G221" s="89" t="str">
        <f>IF(ISBLANK('[1]5. Pp (3 años)'!I253),"",'[1]5. Pp (3 años)'!I253)</f>
        <v/>
      </c>
      <c r="H221" s="90" t="str">
        <f>IF(ISBLANK('[1]5. Pp (3 años)'!K253),"",'[1]5. Pp (3 años)'!K253)</f>
        <v/>
      </c>
      <c r="I221" s="78" t="str">
        <f>IF(ISBLANK('[1]9. METAS'!K227),"",'[1]9. METAS'!K227)</f>
        <v/>
      </c>
      <c r="J221" s="79" t="str">
        <f>IF(ISBLANK('[1]9. METAS'!Q227),"",'[1]9. METAS'!Q227)</f>
        <v/>
      </c>
      <c r="K221" s="46" t="str">
        <f>IF(ISBLANK('[1]9. METAS'!R227),"",'[1]9. METAS'!R227)</f>
        <v/>
      </c>
      <c r="L221" s="46" t="str">
        <f>IF(ISBLANK('[1]9. METAS'!S227),"",'[1]9. METAS'!S227)</f>
        <v/>
      </c>
      <c r="M221" s="47" t="str">
        <f>IF(ISBLANK('[1]9. METAS'!T227),"",'[1]9. METAS'!T227)</f>
        <v/>
      </c>
      <c r="N221" s="80"/>
      <c r="O221" s="81"/>
      <c r="P221" s="81"/>
      <c r="Q221" s="82"/>
      <c r="R221" s="48" t="str">
        <f t="shared" si="16"/>
        <v>100%</v>
      </c>
      <c r="S221" s="49" t="str">
        <f t="shared" si="16"/>
        <v>100%</v>
      </c>
      <c r="T221" s="49" t="str">
        <f t="shared" si="15"/>
        <v>100%</v>
      </c>
      <c r="U221" s="50" t="str">
        <f t="shared" si="15"/>
        <v>100%</v>
      </c>
      <c r="V221" s="67" t="str">
        <f t="shared" si="17"/>
        <v>No Programado</v>
      </c>
      <c r="W221" s="49" t="str">
        <f t="shared" si="18"/>
        <v>No Programado</v>
      </c>
      <c r="X221" s="49" t="str">
        <f t="shared" si="19"/>
        <v>No Programado</v>
      </c>
      <c r="Y221" s="52" t="str">
        <f t="shared" si="20"/>
        <v>No Programado</v>
      </c>
      <c r="Z221" s="95"/>
      <c r="AA221" s="96"/>
      <c r="AB221" s="96"/>
      <c r="AC221" s="97"/>
    </row>
    <row r="222" spans="3:29" ht="43.2" hidden="1" x14ac:dyDescent="0.3">
      <c r="C222" s="73" t="str">
        <f>IF(ISBLANK('[1]5. Pp (3 años)'!C254),"",'[1]5. Pp (3 años)'!C254)</f>
        <v/>
      </c>
      <c r="D222" s="74" t="str">
        <f>IF(ISBLANK('[1]5. Pp (3 años)'!D254),"",'[1]5. Pp (3 años)'!D254)</f>
        <v/>
      </c>
      <c r="E222" s="75" t="str">
        <f>IF(ISBLANK('[1]5. Pp (3 años)'!E254),"",'[1]5. Pp (3 años)'!E254)</f>
        <v/>
      </c>
      <c r="F222" s="75" t="str">
        <f>IF(ISBLANK('[1]5. Pp (3 años)'!F254),"",'[1]5. Pp (3 años)'!F254)</f>
        <v/>
      </c>
      <c r="G222" s="76" t="str">
        <f>IF(ISBLANK('[1]5. Pp (3 años)'!I254),"",'[1]5. Pp (3 años)'!I254)</f>
        <v/>
      </c>
      <c r="H222" s="77" t="str">
        <f>IF(ISBLANK('[1]5. Pp (3 años)'!K254),"",'[1]5. Pp (3 años)'!K254)</f>
        <v/>
      </c>
      <c r="I222" s="78" t="str">
        <f>IF(ISBLANK('[1]9. METAS'!K228),"",'[1]9. METAS'!K228)</f>
        <v/>
      </c>
      <c r="J222" s="79" t="str">
        <f>IF(ISBLANK('[1]9. METAS'!Q228),"",'[1]9. METAS'!Q228)</f>
        <v/>
      </c>
      <c r="K222" s="46" t="str">
        <f>IF(ISBLANK('[1]9. METAS'!R228),"",'[1]9. METAS'!R228)</f>
        <v/>
      </c>
      <c r="L222" s="46" t="str">
        <f>IF(ISBLANK('[1]9. METAS'!S228),"",'[1]9. METAS'!S228)</f>
        <v/>
      </c>
      <c r="M222" s="47" t="str">
        <f>IF(ISBLANK('[1]9. METAS'!T228),"",'[1]9. METAS'!T228)</f>
        <v/>
      </c>
      <c r="N222" s="80"/>
      <c r="O222" s="81"/>
      <c r="P222" s="81"/>
      <c r="Q222" s="82"/>
      <c r="R222" s="48" t="str">
        <f t="shared" si="16"/>
        <v>100%</v>
      </c>
      <c r="S222" s="49" t="str">
        <f t="shared" si="16"/>
        <v>100%</v>
      </c>
      <c r="T222" s="49" t="str">
        <f t="shared" si="16"/>
        <v>100%</v>
      </c>
      <c r="U222" s="50" t="str">
        <f t="shared" si="16"/>
        <v>100%</v>
      </c>
      <c r="V222" s="67" t="str">
        <f t="shared" si="17"/>
        <v>No Programado</v>
      </c>
      <c r="W222" s="49" t="str">
        <f t="shared" si="18"/>
        <v>No Programado</v>
      </c>
      <c r="X222" s="49" t="str">
        <f t="shared" si="19"/>
        <v>No Programado</v>
      </c>
      <c r="Y222" s="52" t="str">
        <f t="shared" si="20"/>
        <v>No Programado</v>
      </c>
      <c r="Z222" s="95"/>
      <c r="AA222" s="96"/>
      <c r="AB222" s="96"/>
      <c r="AC222" s="97"/>
    </row>
    <row r="223" spans="3:29" ht="43.2" hidden="1" x14ac:dyDescent="0.3">
      <c r="C223" s="86" t="str">
        <f>IF(ISBLANK('[1]5. Pp (3 años)'!C255),"",'[1]5. Pp (3 años)'!C255)</f>
        <v/>
      </c>
      <c r="D223" s="87" t="str">
        <f>IF(ISBLANK('[1]5. Pp (3 años)'!D255),"",'[1]5. Pp (3 años)'!D255)</f>
        <v/>
      </c>
      <c r="E223" s="88" t="str">
        <f>IF(ISBLANK('[1]5. Pp (3 años)'!E255),"",'[1]5. Pp (3 años)'!E255)</f>
        <v/>
      </c>
      <c r="F223" s="88" t="str">
        <f>IF(ISBLANK('[1]5. Pp (3 años)'!F255),"",'[1]5. Pp (3 años)'!F255)</f>
        <v/>
      </c>
      <c r="G223" s="89" t="str">
        <f>IF(ISBLANK('[1]5. Pp (3 años)'!I255),"",'[1]5. Pp (3 años)'!I255)</f>
        <v/>
      </c>
      <c r="H223" s="90" t="str">
        <f>IF(ISBLANK('[1]5. Pp (3 años)'!K255),"",'[1]5. Pp (3 años)'!K255)</f>
        <v/>
      </c>
      <c r="I223" s="78" t="str">
        <f>IF(ISBLANK('[1]9. METAS'!K229),"",'[1]9. METAS'!K229)</f>
        <v/>
      </c>
      <c r="J223" s="79" t="str">
        <f>IF(ISBLANK('[1]9. METAS'!Q229),"",'[1]9. METAS'!Q229)</f>
        <v/>
      </c>
      <c r="K223" s="46" t="str">
        <f>IF(ISBLANK('[1]9. METAS'!R229),"",'[1]9. METAS'!R229)</f>
        <v/>
      </c>
      <c r="L223" s="46" t="str">
        <f>IF(ISBLANK('[1]9. METAS'!S229),"",'[1]9. METAS'!S229)</f>
        <v/>
      </c>
      <c r="M223" s="47" t="str">
        <f>IF(ISBLANK('[1]9. METAS'!T229),"",'[1]9. METAS'!T229)</f>
        <v/>
      </c>
      <c r="N223" s="80"/>
      <c r="O223" s="81"/>
      <c r="P223" s="81"/>
      <c r="Q223" s="82"/>
      <c r="R223" s="48" t="str">
        <f t="shared" ref="R223:U244" si="21">IFERROR((N223/J223),"100%")</f>
        <v>100%</v>
      </c>
      <c r="S223" s="49" t="str">
        <f t="shared" si="21"/>
        <v>100%</v>
      </c>
      <c r="T223" s="49" t="str">
        <f t="shared" si="21"/>
        <v>100%</v>
      </c>
      <c r="U223" s="50" t="str">
        <f t="shared" si="21"/>
        <v>100%</v>
      </c>
      <c r="V223" s="67" t="str">
        <f t="shared" si="17"/>
        <v>No Programado</v>
      </c>
      <c r="W223" s="49" t="str">
        <f t="shared" si="18"/>
        <v>No Programado</v>
      </c>
      <c r="X223" s="49" t="str">
        <f t="shared" si="19"/>
        <v>No Programado</v>
      </c>
      <c r="Y223" s="52" t="str">
        <f t="shared" si="20"/>
        <v>No Programado</v>
      </c>
      <c r="Z223" s="95"/>
      <c r="AA223" s="96"/>
      <c r="AB223" s="96"/>
      <c r="AC223" s="97"/>
    </row>
    <row r="224" spans="3:29" ht="43.2" hidden="1" x14ac:dyDescent="0.3">
      <c r="C224" s="86" t="str">
        <f>IF(ISBLANK('[1]5. Pp (3 años)'!C256),"",'[1]5. Pp (3 años)'!C256)</f>
        <v/>
      </c>
      <c r="D224" s="87" t="str">
        <f>IF(ISBLANK('[1]5. Pp (3 años)'!D256),"",'[1]5. Pp (3 años)'!D256)</f>
        <v/>
      </c>
      <c r="E224" s="88" t="str">
        <f>IF(ISBLANK('[1]5. Pp (3 años)'!E256),"",'[1]5. Pp (3 años)'!E256)</f>
        <v/>
      </c>
      <c r="F224" s="88" t="str">
        <f>IF(ISBLANK('[1]5. Pp (3 años)'!F256),"",'[1]5. Pp (3 años)'!F256)</f>
        <v/>
      </c>
      <c r="G224" s="89" t="str">
        <f>IF(ISBLANK('[1]5. Pp (3 años)'!I256),"",'[1]5. Pp (3 años)'!I256)</f>
        <v/>
      </c>
      <c r="H224" s="90" t="str">
        <f>IF(ISBLANK('[1]5. Pp (3 años)'!K256),"",'[1]5. Pp (3 años)'!K256)</f>
        <v/>
      </c>
      <c r="I224" s="78" t="str">
        <f>IF(ISBLANK('[1]9. METAS'!K230),"",'[1]9. METAS'!K230)</f>
        <v/>
      </c>
      <c r="J224" s="79" t="str">
        <f>IF(ISBLANK('[1]9. METAS'!Q230),"",'[1]9. METAS'!Q230)</f>
        <v/>
      </c>
      <c r="K224" s="46" t="str">
        <f>IF(ISBLANK('[1]9. METAS'!R230),"",'[1]9. METAS'!R230)</f>
        <v/>
      </c>
      <c r="L224" s="46" t="str">
        <f>IF(ISBLANK('[1]9. METAS'!S230),"",'[1]9. METAS'!S230)</f>
        <v/>
      </c>
      <c r="M224" s="47" t="str">
        <f>IF(ISBLANK('[1]9. METAS'!T230),"",'[1]9. METAS'!T230)</f>
        <v/>
      </c>
      <c r="N224" s="80"/>
      <c r="O224" s="81"/>
      <c r="P224" s="81"/>
      <c r="Q224" s="82"/>
      <c r="R224" s="48" t="str">
        <f t="shared" si="21"/>
        <v>100%</v>
      </c>
      <c r="S224" s="49" t="str">
        <f t="shared" si="21"/>
        <v>100%</v>
      </c>
      <c r="T224" s="49" t="str">
        <f t="shared" si="21"/>
        <v>100%</v>
      </c>
      <c r="U224" s="50" t="str">
        <f t="shared" si="21"/>
        <v>100%</v>
      </c>
      <c r="V224" s="67" t="str">
        <f t="shared" si="17"/>
        <v>No Programado</v>
      </c>
      <c r="W224" s="49" t="str">
        <f t="shared" si="18"/>
        <v>No Programado</v>
      </c>
      <c r="X224" s="49" t="str">
        <f t="shared" si="19"/>
        <v>No Programado</v>
      </c>
      <c r="Y224" s="52" t="str">
        <f t="shared" si="20"/>
        <v>No Programado</v>
      </c>
      <c r="Z224" s="95"/>
      <c r="AA224" s="96"/>
      <c r="AB224" s="96"/>
      <c r="AC224" s="97"/>
    </row>
    <row r="225" spans="3:29" ht="43.2" hidden="1" x14ac:dyDescent="0.3">
      <c r="C225" s="86" t="str">
        <f>IF(ISBLANK('[1]5. Pp (3 años)'!C257),"",'[1]5. Pp (3 años)'!C257)</f>
        <v/>
      </c>
      <c r="D225" s="87" t="str">
        <f>IF(ISBLANK('[1]5. Pp (3 años)'!D257),"",'[1]5. Pp (3 años)'!D257)</f>
        <v/>
      </c>
      <c r="E225" s="88" t="str">
        <f>IF(ISBLANK('[1]5. Pp (3 años)'!E257),"",'[1]5. Pp (3 años)'!E257)</f>
        <v/>
      </c>
      <c r="F225" s="88" t="str">
        <f>IF(ISBLANK('[1]5. Pp (3 años)'!F257),"",'[1]5. Pp (3 años)'!F257)</f>
        <v/>
      </c>
      <c r="G225" s="89" t="str">
        <f>IF(ISBLANK('[1]5. Pp (3 años)'!I257),"",'[1]5. Pp (3 años)'!I257)</f>
        <v/>
      </c>
      <c r="H225" s="90" t="str">
        <f>IF(ISBLANK('[1]5. Pp (3 años)'!K257),"",'[1]5. Pp (3 años)'!K257)</f>
        <v/>
      </c>
      <c r="I225" s="78" t="str">
        <f>IF(ISBLANK('[1]9. METAS'!K231),"",'[1]9. METAS'!K231)</f>
        <v/>
      </c>
      <c r="J225" s="79" t="str">
        <f>IF(ISBLANK('[1]9. METAS'!Q231),"",'[1]9. METAS'!Q231)</f>
        <v/>
      </c>
      <c r="K225" s="46" t="str">
        <f>IF(ISBLANK('[1]9. METAS'!R231),"",'[1]9. METAS'!R231)</f>
        <v/>
      </c>
      <c r="L225" s="46" t="str">
        <f>IF(ISBLANK('[1]9. METAS'!S231),"",'[1]9. METAS'!S231)</f>
        <v/>
      </c>
      <c r="M225" s="47" t="str">
        <f>IF(ISBLANK('[1]9. METAS'!T231),"",'[1]9. METAS'!T231)</f>
        <v/>
      </c>
      <c r="N225" s="80"/>
      <c r="O225" s="81"/>
      <c r="P225" s="81"/>
      <c r="Q225" s="82"/>
      <c r="R225" s="48" t="str">
        <f t="shared" si="21"/>
        <v>100%</v>
      </c>
      <c r="S225" s="49" t="str">
        <f t="shared" si="21"/>
        <v>100%</v>
      </c>
      <c r="T225" s="49" t="str">
        <f t="shared" si="21"/>
        <v>100%</v>
      </c>
      <c r="U225" s="50" t="str">
        <f t="shared" si="21"/>
        <v>100%</v>
      </c>
      <c r="V225" s="67" t="str">
        <f t="shared" si="17"/>
        <v>No Programado</v>
      </c>
      <c r="W225" s="49" t="str">
        <f t="shared" si="18"/>
        <v>No Programado</v>
      </c>
      <c r="X225" s="49" t="str">
        <f t="shared" si="19"/>
        <v>No Programado</v>
      </c>
      <c r="Y225" s="52" t="str">
        <f t="shared" si="20"/>
        <v>No Programado</v>
      </c>
      <c r="Z225" s="95"/>
      <c r="AA225" s="96"/>
      <c r="AB225" s="96"/>
      <c r="AC225" s="97"/>
    </row>
    <row r="226" spans="3:29" ht="43.2" hidden="1" x14ac:dyDescent="0.3">
      <c r="C226" s="86" t="str">
        <f>IF(ISBLANK('[1]5. Pp (3 años)'!C258),"",'[1]5. Pp (3 años)'!C258)</f>
        <v/>
      </c>
      <c r="D226" s="87" t="str">
        <f>IF(ISBLANK('[1]5. Pp (3 años)'!D258),"",'[1]5. Pp (3 años)'!D258)</f>
        <v/>
      </c>
      <c r="E226" s="88" t="str">
        <f>IF(ISBLANK('[1]5. Pp (3 años)'!E258),"",'[1]5. Pp (3 años)'!E258)</f>
        <v/>
      </c>
      <c r="F226" s="88" t="str">
        <f>IF(ISBLANK('[1]5. Pp (3 años)'!F258),"",'[1]5. Pp (3 años)'!F258)</f>
        <v/>
      </c>
      <c r="G226" s="89" t="str">
        <f>IF(ISBLANK('[1]5. Pp (3 años)'!I258),"",'[1]5. Pp (3 años)'!I258)</f>
        <v/>
      </c>
      <c r="H226" s="90" t="str">
        <f>IF(ISBLANK('[1]5. Pp (3 años)'!K258),"",'[1]5. Pp (3 años)'!K258)</f>
        <v/>
      </c>
      <c r="I226" s="78" t="str">
        <f>IF(ISBLANK('[1]9. METAS'!K232),"",'[1]9. METAS'!K232)</f>
        <v/>
      </c>
      <c r="J226" s="79" t="str">
        <f>IF(ISBLANK('[1]9. METAS'!Q232),"",'[1]9. METAS'!Q232)</f>
        <v/>
      </c>
      <c r="K226" s="46" t="str">
        <f>IF(ISBLANK('[1]9. METAS'!R232),"",'[1]9. METAS'!R232)</f>
        <v/>
      </c>
      <c r="L226" s="46" t="str">
        <f>IF(ISBLANK('[1]9. METAS'!S232),"",'[1]9. METAS'!S232)</f>
        <v/>
      </c>
      <c r="M226" s="47" t="str">
        <f>IF(ISBLANK('[1]9. METAS'!T232),"",'[1]9. METAS'!T232)</f>
        <v/>
      </c>
      <c r="N226" s="80"/>
      <c r="O226" s="81"/>
      <c r="P226" s="81"/>
      <c r="Q226" s="82"/>
      <c r="R226" s="48" t="str">
        <f t="shared" si="21"/>
        <v>100%</v>
      </c>
      <c r="S226" s="49" t="str">
        <f t="shared" si="21"/>
        <v>100%</v>
      </c>
      <c r="T226" s="49" t="str">
        <f t="shared" si="21"/>
        <v>100%</v>
      </c>
      <c r="U226" s="50" t="str">
        <f t="shared" si="21"/>
        <v>100%</v>
      </c>
      <c r="V226" s="67" t="str">
        <f t="shared" si="17"/>
        <v>No Programado</v>
      </c>
      <c r="W226" s="49" t="str">
        <f t="shared" si="18"/>
        <v>No Programado</v>
      </c>
      <c r="X226" s="49" t="str">
        <f t="shared" si="19"/>
        <v>No Programado</v>
      </c>
      <c r="Y226" s="52" t="str">
        <f t="shared" si="20"/>
        <v>No Programado</v>
      </c>
      <c r="Z226" s="95"/>
      <c r="AA226" s="96"/>
      <c r="AB226" s="96"/>
      <c r="AC226" s="97"/>
    </row>
    <row r="227" spans="3:29" ht="43.2" hidden="1" x14ac:dyDescent="0.3">
      <c r="C227" s="86" t="str">
        <f>IF(ISBLANK('[1]5. Pp (3 años)'!C259),"",'[1]5. Pp (3 años)'!C259)</f>
        <v/>
      </c>
      <c r="D227" s="87" t="str">
        <f>IF(ISBLANK('[1]5. Pp (3 años)'!D259),"",'[1]5. Pp (3 años)'!D259)</f>
        <v/>
      </c>
      <c r="E227" s="88" t="str">
        <f>IF(ISBLANK('[1]5. Pp (3 años)'!E259),"",'[1]5. Pp (3 años)'!E259)</f>
        <v/>
      </c>
      <c r="F227" s="88" t="str">
        <f>IF(ISBLANK('[1]5. Pp (3 años)'!F259),"",'[1]5. Pp (3 años)'!F259)</f>
        <v/>
      </c>
      <c r="G227" s="89" t="str">
        <f>IF(ISBLANK('[1]5. Pp (3 años)'!I259),"",'[1]5. Pp (3 años)'!I259)</f>
        <v/>
      </c>
      <c r="H227" s="90" t="str">
        <f>IF(ISBLANK('[1]5. Pp (3 años)'!K259),"",'[1]5. Pp (3 años)'!K259)</f>
        <v/>
      </c>
      <c r="I227" s="78" t="str">
        <f>IF(ISBLANK('[1]9. METAS'!K233),"",'[1]9. METAS'!K233)</f>
        <v/>
      </c>
      <c r="J227" s="79" t="str">
        <f>IF(ISBLANK('[1]9. METAS'!Q233),"",'[1]9. METAS'!Q233)</f>
        <v/>
      </c>
      <c r="K227" s="46" t="str">
        <f>IF(ISBLANK('[1]9. METAS'!R233),"",'[1]9. METAS'!R233)</f>
        <v/>
      </c>
      <c r="L227" s="46" t="str">
        <f>IF(ISBLANK('[1]9. METAS'!S233),"",'[1]9. METAS'!S233)</f>
        <v/>
      </c>
      <c r="M227" s="47" t="str">
        <f>IF(ISBLANK('[1]9. METAS'!T233),"",'[1]9. METAS'!T233)</f>
        <v/>
      </c>
      <c r="N227" s="80"/>
      <c r="O227" s="81"/>
      <c r="P227" s="81"/>
      <c r="Q227" s="82"/>
      <c r="R227" s="48" t="str">
        <f t="shared" si="21"/>
        <v>100%</v>
      </c>
      <c r="S227" s="49" t="str">
        <f t="shared" si="21"/>
        <v>100%</v>
      </c>
      <c r="T227" s="49" t="str">
        <f t="shared" si="21"/>
        <v>100%</v>
      </c>
      <c r="U227" s="50" t="str">
        <f t="shared" si="21"/>
        <v>100%</v>
      </c>
      <c r="V227" s="67" t="str">
        <f t="shared" si="17"/>
        <v>No Programado</v>
      </c>
      <c r="W227" s="49" t="str">
        <f t="shared" si="18"/>
        <v>No Programado</v>
      </c>
      <c r="X227" s="49" t="str">
        <f t="shared" si="19"/>
        <v>No Programado</v>
      </c>
      <c r="Y227" s="52" t="str">
        <f t="shared" si="20"/>
        <v>No Programado</v>
      </c>
      <c r="Z227" s="95"/>
      <c r="AA227" s="96"/>
      <c r="AB227" s="96"/>
      <c r="AC227" s="97"/>
    </row>
    <row r="228" spans="3:29" ht="43.2" hidden="1" x14ac:dyDescent="0.3">
      <c r="C228" s="73" t="str">
        <f>IF(ISBLANK('[1]5. Pp (3 años)'!C260),"",'[1]5. Pp (3 años)'!C260)</f>
        <v/>
      </c>
      <c r="D228" s="74" t="str">
        <f>IF(ISBLANK('[1]5. Pp (3 años)'!D260),"",'[1]5. Pp (3 años)'!D260)</f>
        <v/>
      </c>
      <c r="E228" s="75" t="str">
        <f>IF(ISBLANK('[1]5. Pp (3 años)'!E260),"",'[1]5. Pp (3 años)'!E260)</f>
        <v/>
      </c>
      <c r="F228" s="75" t="str">
        <f>IF(ISBLANK('[1]5. Pp (3 años)'!F260),"",'[1]5. Pp (3 años)'!F260)</f>
        <v/>
      </c>
      <c r="G228" s="76" t="str">
        <f>IF(ISBLANK('[1]5. Pp (3 años)'!I260),"",'[1]5. Pp (3 años)'!I260)</f>
        <v/>
      </c>
      <c r="H228" s="77" t="str">
        <f>IF(ISBLANK('[1]5. Pp (3 años)'!K260),"",'[1]5. Pp (3 años)'!K260)</f>
        <v/>
      </c>
      <c r="I228" s="78" t="str">
        <f>IF(ISBLANK('[1]9. METAS'!K234),"",'[1]9. METAS'!K234)</f>
        <v/>
      </c>
      <c r="J228" s="79" t="str">
        <f>IF(ISBLANK('[1]9. METAS'!Q234),"",'[1]9. METAS'!Q234)</f>
        <v/>
      </c>
      <c r="K228" s="46" t="str">
        <f>IF(ISBLANK('[1]9. METAS'!R234),"",'[1]9. METAS'!R234)</f>
        <v/>
      </c>
      <c r="L228" s="46" t="str">
        <f>IF(ISBLANK('[1]9. METAS'!S234),"",'[1]9. METAS'!S234)</f>
        <v/>
      </c>
      <c r="M228" s="47" t="str">
        <f>IF(ISBLANK('[1]9. METAS'!T234),"",'[1]9. METAS'!T234)</f>
        <v/>
      </c>
      <c r="N228" s="80"/>
      <c r="O228" s="81"/>
      <c r="P228" s="81"/>
      <c r="Q228" s="82"/>
      <c r="R228" s="48" t="str">
        <f t="shared" si="21"/>
        <v>100%</v>
      </c>
      <c r="S228" s="49" t="str">
        <f t="shared" si="21"/>
        <v>100%</v>
      </c>
      <c r="T228" s="49" t="str">
        <f t="shared" si="21"/>
        <v>100%</v>
      </c>
      <c r="U228" s="50" t="str">
        <f t="shared" si="21"/>
        <v>100%</v>
      </c>
      <c r="V228" s="67" t="str">
        <f t="shared" si="17"/>
        <v>No Programado</v>
      </c>
      <c r="W228" s="49" t="str">
        <f t="shared" si="18"/>
        <v>No Programado</v>
      </c>
      <c r="X228" s="49" t="str">
        <f t="shared" si="19"/>
        <v>No Programado</v>
      </c>
      <c r="Y228" s="52" t="str">
        <f t="shared" si="20"/>
        <v>No Programado</v>
      </c>
      <c r="Z228" s="95"/>
      <c r="AA228" s="96"/>
      <c r="AB228" s="96"/>
      <c r="AC228" s="97"/>
    </row>
    <row r="229" spans="3:29" ht="43.2" hidden="1" x14ac:dyDescent="0.3">
      <c r="C229" s="86" t="str">
        <f>IF(ISBLANK('[1]5. Pp (3 años)'!C261),"",'[1]5. Pp (3 años)'!C261)</f>
        <v/>
      </c>
      <c r="D229" s="87" t="str">
        <f>IF(ISBLANK('[1]5. Pp (3 años)'!D261),"",'[1]5. Pp (3 años)'!D261)</f>
        <v/>
      </c>
      <c r="E229" s="88" t="str">
        <f>IF(ISBLANK('[1]5. Pp (3 años)'!E261),"",'[1]5. Pp (3 años)'!E261)</f>
        <v/>
      </c>
      <c r="F229" s="88" t="str">
        <f>IF(ISBLANK('[1]5. Pp (3 años)'!F261),"",'[1]5. Pp (3 años)'!F261)</f>
        <v/>
      </c>
      <c r="G229" s="89" t="str">
        <f>IF(ISBLANK('[1]5. Pp (3 años)'!I261),"",'[1]5. Pp (3 años)'!I261)</f>
        <v/>
      </c>
      <c r="H229" s="90" t="str">
        <f>IF(ISBLANK('[1]5. Pp (3 años)'!K261),"",'[1]5. Pp (3 años)'!K261)</f>
        <v/>
      </c>
      <c r="I229" s="78" t="str">
        <f>IF(ISBLANK('[1]9. METAS'!K235),"",'[1]9. METAS'!K235)</f>
        <v/>
      </c>
      <c r="J229" s="79" t="str">
        <f>IF(ISBLANK('[1]9. METAS'!Q235),"",'[1]9. METAS'!Q235)</f>
        <v/>
      </c>
      <c r="K229" s="46" t="str">
        <f>IF(ISBLANK('[1]9. METAS'!R235),"",'[1]9. METAS'!R235)</f>
        <v/>
      </c>
      <c r="L229" s="46" t="str">
        <f>IF(ISBLANK('[1]9. METAS'!S235),"",'[1]9. METAS'!S235)</f>
        <v/>
      </c>
      <c r="M229" s="47" t="str">
        <f>IF(ISBLANK('[1]9. METAS'!T235),"",'[1]9. METAS'!T235)</f>
        <v/>
      </c>
      <c r="N229" s="80"/>
      <c r="O229" s="81"/>
      <c r="P229" s="81"/>
      <c r="Q229" s="82"/>
      <c r="R229" s="48" t="str">
        <f t="shared" si="21"/>
        <v>100%</v>
      </c>
      <c r="S229" s="49" t="str">
        <f t="shared" si="21"/>
        <v>100%</v>
      </c>
      <c r="T229" s="49" t="str">
        <f t="shared" si="21"/>
        <v>100%</v>
      </c>
      <c r="U229" s="50" t="str">
        <f t="shared" si="21"/>
        <v>100%</v>
      </c>
      <c r="V229" s="67" t="str">
        <f t="shared" si="17"/>
        <v>No Programado</v>
      </c>
      <c r="W229" s="49" t="str">
        <f t="shared" si="18"/>
        <v>No Programado</v>
      </c>
      <c r="X229" s="49" t="str">
        <f t="shared" si="19"/>
        <v>No Programado</v>
      </c>
      <c r="Y229" s="52" t="str">
        <f t="shared" si="20"/>
        <v>No Programado</v>
      </c>
      <c r="Z229" s="95"/>
      <c r="AA229" s="96"/>
      <c r="AB229" s="96"/>
      <c r="AC229" s="97"/>
    </row>
    <row r="230" spans="3:29" ht="43.2" hidden="1" x14ac:dyDescent="0.3">
      <c r="C230" s="86" t="str">
        <f>IF(ISBLANK('[1]5. Pp (3 años)'!C262),"",'[1]5. Pp (3 años)'!C262)</f>
        <v/>
      </c>
      <c r="D230" s="87" t="str">
        <f>IF(ISBLANK('[1]5. Pp (3 años)'!D262),"",'[1]5. Pp (3 años)'!D262)</f>
        <v/>
      </c>
      <c r="E230" s="88" t="str">
        <f>IF(ISBLANK('[1]5. Pp (3 años)'!E262),"",'[1]5. Pp (3 años)'!E262)</f>
        <v/>
      </c>
      <c r="F230" s="88" t="str">
        <f>IF(ISBLANK('[1]5. Pp (3 años)'!F262),"",'[1]5. Pp (3 años)'!F262)</f>
        <v/>
      </c>
      <c r="G230" s="89" t="str">
        <f>IF(ISBLANK('[1]5. Pp (3 años)'!I262),"",'[1]5. Pp (3 años)'!I262)</f>
        <v/>
      </c>
      <c r="H230" s="90" t="str">
        <f>IF(ISBLANK('[1]5. Pp (3 años)'!K262),"",'[1]5. Pp (3 años)'!K262)</f>
        <v/>
      </c>
      <c r="I230" s="78" t="str">
        <f>IF(ISBLANK('[1]9. METAS'!K236),"",'[1]9. METAS'!K236)</f>
        <v/>
      </c>
      <c r="J230" s="79" t="str">
        <f>IF(ISBLANK('[1]9. METAS'!Q236),"",'[1]9. METAS'!Q236)</f>
        <v/>
      </c>
      <c r="K230" s="46" t="str">
        <f>IF(ISBLANK('[1]9. METAS'!R236),"",'[1]9. METAS'!R236)</f>
        <v/>
      </c>
      <c r="L230" s="46" t="str">
        <f>IF(ISBLANK('[1]9. METAS'!S236),"",'[1]9. METAS'!S236)</f>
        <v/>
      </c>
      <c r="M230" s="47" t="str">
        <f>IF(ISBLANK('[1]9. METAS'!T236),"",'[1]9. METAS'!T236)</f>
        <v/>
      </c>
      <c r="N230" s="80"/>
      <c r="O230" s="81"/>
      <c r="P230" s="81"/>
      <c r="Q230" s="82"/>
      <c r="R230" s="48" t="str">
        <f t="shared" si="21"/>
        <v>100%</v>
      </c>
      <c r="S230" s="49" t="str">
        <f t="shared" si="21"/>
        <v>100%</v>
      </c>
      <c r="T230" s="49" t="str">
        <f t="shared" si="21"/>
        <v>100%</v>
      </c>
      <c r="U230" s="50" t="str">
        <f t="shared" si="21"/>
        <v>100%</v>
      </c>
      <c r="V230" s="67" t="str">
        <f t="shared" si="17"/>
        <v>No Programado</v>
      </c>
      <c r="W230" s="49" t="str">
        <f t="shared" si="18"/>
        <v>No Programado</v>
      </c>
      <c r="X230" s="49" t="str">
        <f t="shared" si="19"/>
        <v>No Programado</v>
      </c>
      <c r="Y230" s="52" t="str">
        <f t="shared" si="20"/>
        <v>No Programado</v>
      </c>
      <c r="Z230" s="95"/>
      <c r="AA230" s="96"/>
      <c r="AB230" s="96"/>
      <c r="AC230" s="97"/>
    </row>
    <row r="231" spans="3:29" ht="43.2" hidden="1" x14ac:dyDescent="0.3">
      <c r="C231" s="86" t="str">
        <f>IF(ISBLANK('[1]5. Pp (3 años)'!C263),"",'[1]5. Pp (3 años)'!C263)</f>
        <v/>
      </c>
      <c r="D231" s="87" t="str">
        <f>IF(ISBLANK('[1]5. Pp (3 años)'!D263),"",'[1]5. Pp (3 años)'!D263)</f>
        <v/>
      </c>
      <c r="E231" s="88" t="str">
        <f>IF(ISBLANK('[1]5. Pp (3 años)'!E263),"",'[1]5. Pp (3 años)'!E263)</f>
        <v/>
      </c>
      <c r="F231" s="88" t="str">
        <f>IF(ISBLANK('[1]5. Pp (3 años)'!F263),"",'[1]5. Pp (3 años)'!F263)</f>
        <v/>
      </c>
      <c r="G231" s="89" t="str">
        <f>IF(ISBLANK('[1]5. Pp (3 años)'!I263),"",'[1]5. Pp (3 años)'!I263)</f>
        <v/>
      </c>
      <c r="H231" s="90" t="str">
        <f>IF(ISBLANK('[1]5. Pp (3 años)'!K263),"",'[1]5. Pp (3 años)'!K263)</f>
        <v/>
      </c>
      <c r="I231" s="78" t="str">
        <f>IF(ISBLANK('[1]9. METAS'!K237),"",'[1]9. METAS'!K237)</f>
        <v/>
      </c>
      <c r="J231" s="79" t="str">
        <f>IF(ISBLANK('[1]9. METAS'!Q237),"",'[1]9. METAS'!Q237)</f>
        <v/>
      </c>
      <c r="K231" s="46" t="str">
        <f>IF(ISBLANK('[1]9. METAS'!R237),"",'[1]9. METAS'!R237)</f>
        <v/>
      </c>
      <c r="L231" s="46" t="str">
        <f>IF(ISBLANK('[1]9. METAS'!S237),"",'[1]9. METAS'!S237)</f>
        <v/>
      </c>
      <c r="M231" s="47" t="str">
        <f>IF(ISBLANK('[1]9. METAS'!T237),"",'[1]9. METAS'!T237)</f>
        <v/>
      </c>
      <c r="N231" s="80"/>
      <c r="O231" s="81"/>
      <c r="P231" s="81"/>
      <c r="Q231" s="82"/>
      <c r="R231" s="48" t="str">
        <f t="shared" si="21"/>
        <v>100%</v>
      </c>
      <c r="S231" s="49" t="str">
        <f t="shared" si="21"/>
        <v>100%</v>
      </c>
      <c r="T231" s="49" t="str">
        <f t="shared" si="21"/>
        <v>100%</v>
      </c>
      <c r="U231" s="50" t="str">
        <f t="shared" si="21"/>
        <v>100%</v>
      </c>
      <c r="V231" s="67" t="str">
        <f t="shared" si="17"/>
        <v>No Programado</v>
      </c>
      <c r="W231" s="49" t="str">
        <f t="shared" si="18"/>
        <v>No Programado</v>
      </c>
      <c r="X231" s="49" t="str">
        <f t="shared" si="19"/>
        <v>No Programado</v>
      </c>
      <c r="Y231" s="52" t="str">
        <f t="shared" si="20"/>
        <v>No Programado</v>
      </c>
      <c r="Z231" s="95"/>
      <c r="AA231" s="96"/>
      <c r="AB231" s="96"/>
      <c r="AC231" s="97"/>
    </row>
    <row r="232" spans="3:29" ht="43.2" hidden="1" x14ac:dyDescent="0.3">
      <c r="C232" s="86" t="str">
        <f>IF(ISBLANK('[1]5. Pp (3 años)'!C264),"",'[1]5. Pp (3 años)'!C264)</f>
        <v/>
      </c>
      <c r="D232" s="87" t="str">
        <f>IF(ISBLANK('[1]5. Pp (3 años)'!D264),"",'[1]5. Pp (3 años)'!D264)</f>
        <v/>
      </c>
      <c r="E232" s="88" t="str">
        <f>IF(ISBLANK('[1]5. Pp (3 años)'!E264),"",'[1]5. Pp (3 años)'!E264)</f>
        <v/>
      </c>
      <c r="F232" s="88" t="str">
        <f>IF(ISBLANK('[1]5. Pp (3 años)'!F264),"",'[1]5. Pp (3 años)'!F264)</f>
        <v/>
      </c>
      <c r="G232" s="89" t="str">
        <f>IF(ISBLANK('[1]5. Pp (3 años)'!I264),"",'[1]5. Pp (3 años)'!I264)</f>
        <v/>
      </c>
      <c r="H232" s="90" t="str">
        <f>IF(ISBLANK('[1]5. Pp (3 años)'!K264),"",'[1]5. Pp (3 años)'!K264)</f>
        <v/>
      </c>
      <c r="I232" s="78" t="str">
        <f>IF(ISBLANK('[1]9. METAS'!K238),"",'[1]9. METAS'!K238)</f>
        <v/>
      </c>
      <c r="J232" s="79" t="str">
        <f>IF(ISBLANK('[1]9. METAS'!Q238),"",'[1]9. METAS'!Q238)</f>
        <v/>
      </c>
      <c r="K232" s="46" t="str">
        <f>IF(ISBLANK('[1]9. METAS'!R238),"",'[1]9. METAS'!R238)</f>
        <v/>
      </c>
      <c r="L232" s="46" t="str">
        <f>IF(ISBLANK('[1]9. METAS'!S238),"",'[1]9. METAS'!S238)</f>
        <v/>
      </c>
      <c r="M232" s="47" t="str">
        <f>IF(ISBLANK('[1]9. METAS'!T238),"",'[1]9. METAS'!T238)</f>
        <v/>
      </c>
      <c r="N232" s="80"/>
      <c r="O232" s="81"/>
      <c r="P232" s="81"/>
      <c r="Q232" s="82"/>
      <c r="R232" s="48" t="str">
        <f t="shared" si="21"/>
        <v>100%</v>
      </c>
      <c r="S232" s="49" t="str">
        <f t="shared" si="21"/>
        <v>100%</v>
      </c>
      <c r="T232" s="49" t="str">
        <f t="shared" si="21"/>
        <v>100%</v>
      </c>
      <c r="U232" s="50" t="str">
        <f t="shared" si="21"/>
        <v>100%</v>
      </c>
      <c r="V232" s="67" t="str">
        <f t="shared" si="17"/>
        <v>No Programado</v>
      </c>
      <c r="W232" s="49" t="str">
        <f t="shared" si="18"/>
        <v>No Programado</v>
      </c>
      <c r="X232" s="49" t="str">
        <f t="shared" si="19"/>
        <v>No Programado</v>
      </c>
      <c r="Y232" s="52" t="str">
        <f t="shared" si="20"/>
        <v>No Programado</v>
      </c>
      <c r="Z232" s="95"/>
      <c r="AA232" s="96"/>
      <c r="AB232" s="96"/>
      <c r="AC232" s="97"/>
    </row>
    <row r="233" spans="3:29" ht="43.2" hidden="1" x14ac:dyDescent="0.3">
      <c r="C233" s="86" t="str">
        <f>IF(ISBLANK('[1]5. Pp (3 años)'!C265),"",'[1]5. Pp (3 años)'!C265)</f>
        <v/>
      </c>
      <c r="D233" s="87" t="str">
        <f>IF(ISBLANK('[1]5. Pp (3 años)'!D265),"",'[1]5. Pp (3 años)'!D265)</f>
        <v/>
      </c>
      <c r="E233" s="88" t="str">
        <f>IF(ISBLANK('[1]5. Pp (3 años)'!E265),"",'[1]5. Pp (3 años)'!E265)</f>
        <v/>
      </c>
      <c r="F233" s="88" t="str">
        <f>IF(ISBLANK('[1]5. Pp (3 años)'!F265),"",'[1]5. Pp (3 años)'!F265)</f>
        <v/>
      </c>
      <c r="G233" s="89" t="str">
        <f>IF(ISBLANK('[1]5. Pp (3 años)'!I265),"",'[1]5. Pp (3 años)'!I265)</f>
        <v/>
      </c>
      <c r="H233" s="90" t="str">
        <f>IF(ISBLANK('[1]5. Pp (3 años)'!K265),"",'[1]5. Pp (3 años)'!K265)</f>
        <v/>
      </c>
      <c r="I233" s="78" t="str">
        <f>IF(ISBLANK('[1]9. METAS'!K239),"",'[1]9. METAS'!K239)</f>
        <v/>
      </c>
      <c r="J233" s="79" t="str">
        <f>IF(ISBLANK('[1]9. METAS'!Q239),"",'[1]9. METAS'!Q239)</f>
        <v/>
      </c>
      <c r="K233" s="46" t="str">
        <f>IF(ISBLANK('[1]9. METAS'!R239),"",'[1]9. METAS'!R239)</f>
        <v/>
      </c>
      <c r="L233" s="46" t="str">
        <f>IF(ISBLANK('[1]9. METAS'!S239),"",'[1]9. METAS'!S239)</f>
        <v/>
      </c>
      <c r="M233" s="47" t="str">
        <f>IF(ISBLANK('[1]9. METAS'!T239),"",'[1]9. METAS'!T239)</f>
        <v/>
      </c>
      <c r="N233" s="80"/>
      <c r="O233" s="81"/>
      <c r="P233" s="81"/>
      <c r="Q233" s="82"/>
      <c r="R233" s="48" t="str">
        <f t="shared" si="21"/>
        <v>100%</v>
      </c>
      <c r="S233" s="49" t="str">
        <f t="shared" si="21"/>
        <v>100%</v>
      </c>
      <c r="T233" s="49" t="str">
        <f t="shared" si="21"/>
        <v>100%</v>
      </c>
      <c r="U233" s="50" t="str">
        <f t="shared" si="21"/>
        <v>100%</v>
      </c>
      <c r="V233" s="67" t="str">
        <f t="shared" si="17"/>
        <v>No Programado</v>
      </c>
      <c r="W233" s="49" t="str">
        <f t="shared" si="18"/>
        <v>No Programado</v>
      </c>
      <c r="X233" s="49" t="str">
        <f t="shared" si="19"/>
        <v>No Programado</v>
      </c>
      <c r="Y233" s="52" t="str">
        <f t="shared" si="20"/>
        <v>No Programado</v>
      </c>
      <c r="Z233" s="95"/>
      <c r="AA233" s="96"/>
      <c r="AB233" s="96"/>
      <c r="AC233" s="97"/>
    </row>
    <row r="234" spans="3:29" ht="43.2" hidden="1" x14ac:dyDescent="0.3">
      <c r="C234" s="73" t="str">
        <f>IF(ISBLANK('[1]5. Pp (3 años)'!C266),"",'[1]5. Pp (3 años)'!C266)</f>
        <v/>
      </c>
      <c r="D234" s="74" t="str">
        <f>IF(ISBLANK('[1]5. Pp (3 años)'!D266),"",'[1]5. Pp (3 años)'!D266)</f>
        <v/>
      </c>
      <c r="E234" s="75" t="str">
        <f>IF(ISBLANK('[1]5. Pp (3 años)'!E266),"",'[1]5. Pp (3 años)'!E266)</f>
        <v/>
      </c>
      <c r="F234" s="75" t="str">
        <f>IF(ISBLANK('[1]5. Pp (3 años)'!F266),"",'[1]5. Pp (3 años)'!F266)</f>
        <v/>
      </c>
      <c r="G234" s="76" t="str">
        <f>IF(ISBLANK('[1]5. Pp (3 años)'!I266),"",'[1]5. Pp (3 años)'!I266)</f>
        <v/>
      </c>
      <c r="H234" s="77" t="str">
        <f>IF(ISBLANK('[1]5. Pp (3 años)'!K266),"",'[1]5. Pp (3 años)'!K266)</f>
        <v/>
      </c>
      <c r="I234" s="78" t="str">
        <f>IF(ISBLANK('[1]9. METAS'!K240),"",'[1]9. METAS'!K240)</f>
        <v/>
      </c>
      <c r="J234" s="79" t="str">
        <f>IF(ISBLANK('[1]9. METAS'!Q240),"",'[1]9. METAS'!Q240)</f>
        <v/>
      </c>
      <c r="K234" s="46" t="str">
        <f>IF(ISBLANK('[1]9. METAS'!R240),"",'[1]9. METAS'!R240)</f>
        <v/>
      </c>
      <c r="L234" s="46" t="str">
        <f>IF(ISBLANK('[1]9. METAS'!S240),"",'[1]9. METAS'!S240)</f>
        <v/>
      </c>
      <c r="M234" s="47" t="str">
        <f>IF(ISBLANK('[1]9. METAS'!T240),"",'[1]9. METAS'!T240)</f>
        <v/>
      </c>
      <c r="N234" s="80"/>
      <c r="O234" s="81"/>
      <c r="P234" s="81"/>
      <c r="Q234" s="82"/>
      <c r="R234" s="48" t="str">
        <f t="shared" si="21"/>
        <v>100%</v>
      </c>
      <c r="S234" s="49" t="str">
        <f t="shared" si="21"/>
        <v>100%</v>
      </c>
      <c r="T234" s="49" t="str">
        <f t="shared" si="21"/>
        <v>100%</v>
      </c>
      <c r="U234" s="50" t="str">
        <f t="shared" si="21"/>
        <v>100%</v>
      </c>
      <c r="V234" s="67" t="str">
        <f t="shared" si="17"/>
        <v>No Programado</v>
      </c>
      <c r="W234" s="49" t="str">
        <f t="shared" si="18"/>
        <v>No Programado</v>
      </c>
      <c r="X234" s="49" t="str">
        <f t="shared" si="19"/>
        <v>No Programado</v>
      </c>
      <c r="Y234" s="52" t="str">
        <f t="shared" si="20"/>
        <v>No Programado</v>
      </c>
      <c r="Z234" s="95"/>
      <c r="AA234" s="96"/>
      <c r="AB234" s="96"/>
      <c r="AC234" s="97"/>
    </row>
    <row r="235" spans="3:29" ht="43.2" hidden="1" x14ac:dyDescent="0.3">
      <c r="C235" s="86" t="str">
        <f>IF(ISBLANK('[1]5. Pp (3 años)'!C267),"",'[1]5. Pp (3 años)'!C267)</f>
        <v/>
      </c>
      <c r="D235" s="87" t="str">
        <f>IF(ISBLANK('[1]5. Pp (3 años)'!D267),"",'[1]5. Pp (3 años)'!D267)</f>
        <v/>
      </c>
      <c r="E235" s="88" t="str">
        <f>IF(ISBLANK('[1]5. Pp (3 años)'!E267),"",'[1]5. Pp (3 años)'!E267)</f>
        <v/>
      </c>
      <c r="F235" s="88" t="str">
        <f>IF(ISBLANK('[1]5. Pp (3 años)'!F267),"",'[1]5. Pp (3 años)'!F267)</f>
        <v/>
      </c>
      <c r="G235" s="89" t="str">
        <f>IF(ISBLANK('[1]5. Pp (3 años)'!I267),"",'[1]5. Pp (3 años)'!I267)</f>
        <v/>
      </c>
      <c r="H235" s="90" t="str">
        <f>IF(ISBLANK('[1]5. Pp (3 años)'!K267),"",'[1]5. Pp (3 años)'!K267)</f>
        <v/>
      </c>
      <c r="I235" s="78" t="str">
        <f>IF(ISBLANK('[1]9. METAS'!K241),"",'[1]9. METAS'!K241)</f>
        <v/>
      </c>
      <c r="J235" s="79" t="str">
        <f>IF(ISBLANK('[1]9. METAS'!Q241),"",'[1]9. METAS'!Q241)</f>
        <v/>
      </c>
      <c r="K235" s="46" t="str">
        <f>IF(ISBLANK('[1]9. METAS'!R241),"",'[1]9. METAS'!R241)</f>
        <v/>
      </c>
      <c r="L235" s="46" t="str">
        <f>IF(ISBLANK('[1]9. METAS'!S241),"",'[1]9. METAS'!S241)</f>
        <v/>
      </c>
      <c r="M235" s="47" t="str">
        <f>IF(ISBLANK('[1]9. METAS'!T241),"",'[1]9. METAS'!T241)</f>
        <v/>
      </c>
      <c r="N235" s="80"/>
      <c r="O235" s="81"/>
      <c r="P235" s="81"/>
      <c r="Q235" s="82"/>
      <c r="R235" s="48" t="str">
        <f t="shared" si="21"/>
        <v>100%</v>
      </c>
      <c r="S235" s="49" t="str">
        <f t="shared" si="21"/>
        <v>100%</v>
      </c>
      <c r="T235" s="49" t="str">
        <f t="shared" si="21"/>
        <v>100%</v>
      </c>
      <c r="U235" s="50" t="str">
        <f t="shared" si="21"/>
        <v>100%</v>
      </c>
      <c r="V235" s="67" t="str">
        <f t="shared" si="17"/>
        <v>No Programado</v>
      </c>
      <c r="W235" s="49" t="str">
        <f t="shared" si="18"/>
        <v>No Programado</v>
      </c>
      <c r="X235" s="49" t="str">
        <f t="shared" si="19"/>
        <v>No Programado</v>
      </c>
      <c r="Y235" s="52" t="str">
        <f t="shared" si="20"/>
        <v>No Programado</v>
      </c>
      <c r="Z235" s="95"/>
      <c r="AA235" s="96"/>
      <c r="AB235" s="96"/>
      <c r="AC235" s="97"/>
    </row>
    <row r="236" spans="3:29" ht="43.2" hidden="1" x14ac:dyDescent="0.3">
      <c r="C236" s="86" t="str">
        <f>IF(ISBLANK('[1]5. Pp (3 años)'!C268),"",'[1]5. Pp (3 años)'!C268)</f>
        <v/>
      </c>
      <c r="D236" s="87" t="str">
        <f>IF(ISBLANK('[1]5. Pp (3 años)'!D268),"",'[1]5. Pp (3 años)'!D268)</f>
        <v/>
      </c>
      <c r="E236" s="88" t="str">
        <f>IF(ISBLANK('[1]5. Pp (3 años)'!E268),"",'[1]5. Pp (3 años)'!E268)</f>
        <v/>
      </c>
      <c r="F236" s="88" t="str">
        <f>IF(ISBLANK('[1]5. Pp (3 años)'!F268),"",'[1]5. Pp (3 años)'!F268)</f>
        <v/>
      </c>
      <c r="G236" s="89" t="str">
        <f>IF(ISBLANK('[1]5. Pp (3 años)'!I268),"",'[1]5. Pp (3 años)'!I268)</f>
        <v/>
      </c>
      <c r="H236" s="90" t="str">
        <f>IF(ISBLANK('[1]5. Pp (3 años)'!K268),"",'[1]5. Pp (3 años)'!K268)</f>
        <v/>
      </c>
      <c r="I236" s="78" t="str">
        <f>IF(ISBLANK('[1]9. METAS'!K242),"",'[1]9. METAS'!K242)</f>
        <v/>
      </c>
      <c r="J236" s="79" t="str">
        <f>IF(ISBLANK('[1]9. METAS'!Q242),"",'[1]9. METAS'!Q242)</f>
        <v/>
      </c>
      <c r="K236" s="46" t="str">
        <f>IF(ISBLANK('[1]9. METAS'!R242),"",'[1]9. METAS'!R242)</f>
        <v/>
      </c>
      <c r="L236" s="46" t="str">
        <f>IF(ISBLANK('[1]9. METAS'!S242),"",'[1]9. METAS'!S242)</f>
        <v/>
      </c>
      <c r="M236" s="47" t="str">
        <f>IF(ISBLANK('[1]9. METAS'!T242),"",'[1]9. METAS'!T242)</f>
        <v/>
      </c>
      <c r="N236" s="80"/>
      <c r="O236" s="81"/>
      <c r="P236" s="81"/>
      <c r="Q236" s="82"/>
      <c r="R236" s="48" t="str">
        <f t="shared" si="21"/>
        <v>100%</v>
      </c>
      <c r="S236" s="49" t="str">
        <f t="shared" si="21"/>
        <v>100%</v>
      </c>
      <c r="T236" s="49" t="str">
        <f t="shared" si="21"/>
        <v>100%</v>
      </c>
      <c r="U236" s="50" t="str">
        <f t="shared" si="21"/>
        <v>100%</v>
      </c>
      <c r="V236" s="67" t="str">
        <f t="shared" si="17"/>
        <v>No Programado</v>
      </c>
      <c r="W236" s="49" t="str">
        <f t="shared" si="18"/>
        <v>No Programado</v>
      </c>
      <c r="X236" s="49" t="str">
        <f t="shared" si="19"/>
        <v>No Programado</v>
      </c>
      <c r="Y236" s="52" t="str">
        <f t="shared" si="20"/>
        <v>No Programado</v>
      </c>
      <c r="Z236" s="95"/>
      <c r="AA236" s="96"/>
      <c r="AB236" s="96"/>
      <c r="AC236" s="97"/>
    </row>
    <row r="237" spans="3:29" ht="43.2" hidden="1" x14ac:dyDescent="0.3">
      <c r="C237" s="86" t="str">
        <f>IF(ISBLANK('[1]5. Pp (3 años)'!C269),"",'[1]5. Pp (3 años)'!C269)</f>
        <v/>
      </c>
      <c r="D237" s="87" t="str">
        <f>IF(ISBLANK('[1]5. Pp (3 años)'!D269),"",'[1]5. Pp (3 años)'!D269)</f>
        <v/>
      </c>
      <c r="E237" s="88" t="str">
        <f>IF(ISBLANK('[1]5. Pp (3 años)'!E269),"",'[1]5. Pp (3 años)'!E269)</f>
        <v/>
      </c>
      <c r="F237" s="88" t="str">
        <f>IF(ISBLANK('[1]5. Pp (3 años)'!F269),"",'[1]5. Pp (3 años)'!F269)</f>
        <v/>
      </c>
      <c r="G237" s="89" t="str">
        <f>IF(ISBLANK('[1]5. Pp (3 años)'!I269),"",'[1]5. Pp (3 años)'!I269)</f>
        <v/>
      </c>
      <c r="H237" s="90" t="str">
        <f>IF(ISBLANK('[1]5. Pp (3 años)'!K269),"",'[1]5. Pp (3 años)'!K269)</f>
        <v/>
      </c>
      <c r="I237" s="78" t="str">
        <f>IF(ISBLANK('[1]9. METAS'!K243),"",'[1]9. METAS'!K243)</f>
        <v/>
      </c>
      <c r="J237" s="79" t="str">
        <f>IF(ISBLANK('[1]9. METAS'!Q243),"",'[1]9. METAS'!Q243)</f>
        <v/>
      </c>
      <c r="K237" s="46" t="str">
        <f>IF(ISBLANK('[1]9. METAS'!R243),"",'[1]9. METAS'!R243)</f>
        <v/>
      </c>
      <c r="L237" s="46" t="str">
        <f>IF(ISBLANK('[1]9. METAS'!S243),"",'[1]9. METAS'!S243)</f>
        <v/>
      </c>
      <c r="M237" s="47" t="str">
        <f>IF(ISBLANK('[1]9. METAS'!T243),"",'[1]9. METAS'!T243)</f>
        <v/>
      </c>
      <c r="N237" s="80"/>
      <c r="O237" s="81"/>
      <c r="P237" s="81"/>
      <c r="Q237" s="82"/>
      <c r="R237" s="48" t="str">
        <f t="shared" si="21"/>
        <v>100%</v>
      </c>
      <c r="S237" s="49" t="str">
        <f t="shared" si="21"/>
        <v>100%</v>
      </c>
      <c r="T237" s="49" t="str">
        <f t="shared" si="21"/>
        <v>100%</v>
      </c>
      <c r="U237" s="50" t="str">
        <f t="shared" si="21"/>
        <v>100%</v>
      </c>
      <c r="V237" s="67" t="str">
        <f t="shared" si="17"/>
        <v>No Programado</v>
      </c>
      <c r="W237" s="49" t="str">
        <f t="shared" si="18"/>
        <v>No Programado</v>
      </c>
      <c r="X237" s="49" t="str">
        <f t="shared" si="19"/>
        <v>No Programado</v>
      </c>
      <c r="Y237" s="52" t="str">
        <f t="shared" si="20"/>
        <v>No Programado</v>
      </c>
      <c r="Z237" s="95"/>
      <c r="AA237" s="96"/>
      <c r="AB237" s="96"/>
      <c r="AC237" s="97"/>
    </row>
    <row r="238" spans="3:29" ht="43.2" hidden="1" x14ac:dyDescent="0.3">
      <c r="C238" s="86" t="str">
        <f>IF(ISBLANK('[1]5. Pp (3 años)'!C270),"",'[1]5. Pp (3 años)'!C270)</f>
        <v/>
      </c>
      <c r="D238" s="87" t="str">
        <f>IF(ISBLANK('[1]5. Pp (3 años)'!D270),"",'[1]5. Pp (3 años)'!D270)</f>
        <v/>
      </c>
      <c r="E238" s="88" t="str">
        <f>IF(ISBLANK('[1]5. Pp (3 años)'!E270),"",'[1]5. Pp (3 años)'!E270)</f>
        <v/>
      </c>
      <c r="F238" s="88" t="str">
        <f>IF(ISBLANK('[1]5. Pp (3 años)'!F270),"",'[1]5. Pp (3 años)'!F270)</f>
        <v/>
      </c>
      <c r="G238" s="89" t="str">
        <f>IF(ISBLANK('[1]5. Pp (3 años)'!I270),"",'[1]5. Pp (3 años)'!I270)</f>
        <v/>
      </c>
      <c r="H238" s="90" t="str">
        <f>IF(ISBLANK('[1]5. Pp (3 años)'!K270),"",'[1]5. Pp (3 años)'!K270)</f>
        <v/>
      </c>
      <c r="I238" s="78" t="str">
        <f>IF(ISBLANK('[1]9. METAS'!K244),"",'[1]9. METAS'!K244)</f>
        <v/>
      </c>
      <c r="J238" s="79" t="str">
        <f>IF(ISBLANK('[1]9. METAS'!Q244),"",'[1]9. METAS'!Q244)</f>
        <v/>
      </c>
      <c r="K238" s="46" t="str">
        <f>IF(ISBLANK('[1]9. METAS'!R244),"",'[1]9. METAS'!R244)</f>
        <v/>
      </c>
      <c r="L238" s="46" t="str">
        <f>IF(ISBLANK('[1]9. METAS'!S244),"",'[1]9. METAS'!S244)</f>
        <v/>
      </c>
      <c r="M238" s="47" t="str">
        <f>IF(ISBLANK('[1]9. METAS'!T244),"",'[1]9. METAS'!T244)</f>
        <v/>
      </c>
      <c r="N238" s="80"/>
      <c r="O238" s="81"/>
      <c r="P238" s="81"/>
      <c r="Q238" s="82"/>
      <c r="R238" s="48" t="str">
        <f t="shared" si="21"/>
        <v>100%</v>
      </c>
      <c r="S238" s="49" t="str">
        <f t="shared" si="21"/>
        <v>100%</v>
      </c>
      <c r="T238" s="49" t="str">
        <f t="shared" si="21"/>
        <v>100%</v>
      </c>
      <c r="U238" s="50" t="str">
        <f t="shared" si="21"/>
        <v>100%</v>
      </c>
      <c r="V238" s="67" t="str">
        <f t="shared" si="17"/>
        <v>No Programado</v>
      </c>
      <c r="W238" s="49" t="str">
        <f t="shared" si="18"/>
        <v>No Programado</v>
      </c>
      <c r="X238" s="49" t="str">
        <f t="shared" si="19"/>
        <v>No Programado</v>
      </c>
      <c r="Y238" s="52" t="str">
        <f t="shared" si="20"/>
        <v>No Programado</v>
      </c>
      <c r="Z238" s="95"/>
      <c r="AA238" s="96"/>
      <c r="AB238" s="96"/>
      <c r="AC238" s="97"/>
    </row>
    <row r="239" spans="3:29" ht="43.2" hidden="1" x14ac:dyDescent="0.3">
      <c r="C239" s="86" t="str">
        <f>IF(ISBLANK('[1]5. Pp (3 años)'!C271),"",'[1]5. Pp (3 años)'!C271)</f>
        <v/>
      </c>
      <c r="D239" s="87" t="str">
        <f>IF(ISBLANK('[1]5. Pp (3 años)'!D271),"",'[1]5. Pp (3 años)'!D271)</f>
        <v/>
      </c>
      <c r="E239" s="88" t="str">
        <f>IF(ISBLANK('[1]5. Pp (3 años)'!E271),"",'[1]5. Pp (3 años)'!E271)</f>
        <v/>
      </c>
      <c r="F239" s="88" t="str">
        <f>IF(ISBLANK('[1]5. Pp (3 años)'!F271),"",'[1]5. Pp (3 años)'!F271)</f>
        <v/>
      </c>
      <c r="G239" s="89" t="str">
        <f>IF(ISBLANK('[1]5. Pp (3 años)'!I271),"",'[1]5. Pp (3 años)'!I271)</f>
        <v/>
      </c>
      <c r="H239" s="90" t="str">
        <f>IF(ISBLANK('[1]5. Pp (3 años)'!K271),"",'[1]5. Pp (3 años)'!K271)</f>
        <v/>
      </c>
      <c r="I239" s="78" t="str">
        <f>IF(ISBLANK('[1]9. METAS'!K245),"",'[1]9. METAS'!K245)</f>
        <v/>
      </c>
      <c r="J239" s="79" t="str">
        <f>IF(ISBLANK('[1]9. METAS'!Q245),"",'[1]9. METAS'!Q245)</f>
        <v/>
      </c>
      <c r="K239" s="46" t="str">
        <f>IF(ISBLANK('[1]9. METAS'!R245),"",'[1]9. METAS'!R245)</f>
        <v/>
      </c>
      <c r="L239" s="46" t="str">
        <f>IF(ISBLANK('[1]9. METAS'!S245),"",'[1]9. METAS'!S245)</f>
        <v/>
      </c>
      <c r="M239" s="47" t="str">
        <f>IF(ISBLANK('[1]9. METAS'!T245),"",'[1]9. METAS'!T245)</f>
        <v/>
      </c>
      <c r="N239" s="80"/>
      <c r="O239" s="81"/>
      <c r="P239" s="81"/>
      <c r="Q239" s="82"/>
      <c r="R239" s="48" t="str">
        <f t="shared" si="21"/>
        <v>100%</v>
      </c>
      <c r="S239" s="49" t="str">
        <f t="shared" si="21"/>
        <v>100%</v>
      </c>
      <c r="T239" s="49" t="str">
        <f t="shared" si="21"/>
        <v>100%</v>
      </c>
      <c r="U239" s="50" t="str">
        <f t="shared" si="21"/>
        <v>100%</v>
      </c>
      <c r="V239" s="67" t="str">
        <f t="shared" si="17"/>
        <v>No Programado</v>
      </c>
      <c r="W239" s="49" t="str">
        <f t="shared" si="18"/>
        <v>No Programado</v>
      </c>
      <c r="X239" s="49" t="str">
        <f t="shared" si="19"/>
        <v>No Programado</v>
      </c>
      <c r="Y239" s="52" t="str">
        <f t="shared" si="20"/>
        <v>No Programado</v>
      </c>
      <c r="Z239" s="95"/>
      <c r="AA239" s="96"/>
      <c r="AB239" s="96"/>
      <c r="AC239" s="97"/>
    </row>
    <row r="240" spans="3:29" ht="43.2" hidden="1" x14ac:dyDescent="0.3">
      <c r="C240" s="86" t="str">
        <f>IF(ISBLANK('[1]5. Pp (3 años)'!C272),"",'[1]5. Pp (3 años)'!C272)</f>
        <v/>
      </c>
      <c r="D240" s="87" t="str">
        <f>IF(ISBLANK('[1]5. Pp (3 años)'!D272),"",'[1]5. Pp (3 años)'!D272)</f>
        <v/>
      </c>
      <c r="E240" s="88" t="str">
        <f>IF(ISBLANK('[1]5. Pp (3 años)'!E272),"",'[1]5. Pp (3 años)'!E272)</f>
        <v/>
      </c>
      <c r="F240" s="88" t="str">
        <f>IF(ISBLANK('[1]5. Pp (3 años)'!F272),"",'[1]5. Pp (3 años)'!F272)</f>
        <v/>
      </c>
      <c r="G240" s="89" t="str">
        <f>IF(ISBLANK('[1]5. Pp (3 años)'!I272),"",'[1]5. Pp (3 años)'!I272)</f>
        <v/>
      </c>
      <c r="H240" s="90" t="str">
        <f>IF(ISBLANK('[1]5. Pp (3 años)'!K272),"",'[1]5. Pp (3 años)'!K272)</f>
        <v/>
      </c>
      <c r="I240" s="78" t="str">
        <f>IF(ISBLANK('[1]9. METAS'!K246),"",'[1]9. METAS'!K246)</f>
        <v/>
      </c>
      <c r="J240" s="79" t="str">
        <f>IF(ISBLANK('[1]9. METAS'!Q246),"",'[1]9. METAS'!Q246)</f>
        <v/>
      </c>
      <c r="K240" s="46" t="str">
        <f>IF(ISBLANK('[1]9. METAS'!R246),"",'[1]9. METAS'!R246)</f>
        <v/>
      </c>
      <c r="L240" s="46" t="str">
        <f>IF(ISBLANK('[1]9. METAS'!S246),"",'[1]9. METAS'!S246)</f>
        <v/>
      </c>
      <c r="M240" s="47" t="str">
        <f>IF(ISBLANK('[1]9. METAS'!T246),"",'[1]9. METAS'!T246)</f>
        <v/>
      </c>
      <c r="N240" s="80"/>
      <c r="O240" s="81"/>
      <c r="P240" s="81"/>
      <c r="Q240" s="82"/>
      <c r="R240" s="48" t="str">
        <f t="shared" si="21"/>
        <v>100%</v>
      </c>
      <c r="S240" s="49" t="str">
        <f t="shared" si="21"/>
        <v>100%</v>
      </c>
      <c r="T240" s="49" t="str">
        <f t="shared" si="21"/>
        <v>100%</v>
      </c>
      <c r="U240" s="50" t="str">
        <f t="shared" si="21"/>
        <v>100%</v>
      </c>
      <c r="V240" s="67" t="str">
        <f t="shared" si="17"/>
        <v>No Programado</v>
      </c>
      <c r="W240" s="49" t="str">
        <f t="shared" si="18"/>
        <v>No Programado</v>
      </c>
      <c r="X240" s="49" t="str">
        <f t="shared" si="19"/>
        <v>No Programado</v>
      </c>
      <c r="Y240" s="52" t="str">
        <f t="shared" si="20"/>
        <v>No Programado</v>
      </c>
      <c r="Z240" s="95"/>
      <c r="AA240" s="96"/>
      <c r="AB240" s="96"/>
      <c r="AC240" s="97"/>
    </row>
    <row r="241" spans="3:29" ht="43.2" hidden="1" x14ac:dyDescent="0.3">
      <c r="C241" s="98" t="str">
        <f>IF(ISBLANK('[1]5. Pp (3 años)'!C273),"",'[1]5. Pp (3 años)'!C273)</f>
        <v/>
      </c>
      <c r="D241" s="87" t="str">
        <f>IF(ISBLANK('[1]5. Pp (3 años)'!D273),"",'[1]5. Pp (3 años)'!D273)</f>
        <v/>
      </c>
      <c r="E241" s="88" t="str">
        <f>IF(ISBLANK('[1]5. Pp (3 años)'!E273),"",'[1]5. Pp (3 años)'!E273)</f>
        <v/>
      </c>
      <c r="F241" s="88" t="str">
        <f>IF(ISBLANK('[1]5. Pp (3 años)'!F273),"",'[1]5. Pp (3 años)'!F273)</f>
        <v/>
      </c>
      <c r="G241" s="89" t="str">
        <f>IF(ISBLANK('[1]5. Pp (3 años)'!I273),"",'[1]5. Pp (3 años)'!I273)</f>
        <v/>
      </c>
      <c r="H241" s="90" t="str">
        <f>IF(ISBLANK('[1]5. Pp (3 años)'!K273),"",'[1]5. Pp (3 años)'!K273)</f>
        <v/>
      </c>
      <c r="I241" s="78" t="str">
        <f>IF(ISBLANK('[1]9. METAS'!K247),"",'[1]9. METAS'!K247)</f>
        <v/>
      </c>
      <c r="J241" s="79" t="str">
        <f>IF(ISBLANK('[1]9. METAS'!Q247),"",'[1]9. METAS'!Q247)</f>
        <v/>
      </c>
      <c r="K241" s="46" t="str">
        <f>IF(ISBLANK('[1]9. METAS'!R247),"",'[1]9. METAS'!R247)</f>
        <v/>
      </c>
      <c r="L241" s="46" t="str">
        <f>IF(ISBLANK('[1]9. METAS'!S247),"",'[1]9. METAS'!S247)</f>
        <v/>
      </c>
      <c r="M241" s="47" t="str">
        <f>IF(ISBLANK('[1]9. METAS'!T247),"",'[1]9. METAS'!T247)</f>
        <v/>
      </c>
      <c r="N241" s="80"/>
      <c r="O241" s="81"/>
      <c r="P241" s="81"/>
      <c r="Q241" s="82"/>
      <c r="R241" s="48" t="str">
        <f t="shared" si="21"/>
        <v>100%</v>
      </c>
      <c r="S241" s="49" t="str">
        <f t="shared" si="21"/>
        <v>100%</v>
      </c>
      <c r="T241" s="49" t="str">
        <f t="shared" si="21"/>
        <v>100%</v>
      </c>
      <c r="U241" s="50" t="str">
        <f t="shared" si="21"/>
        <v>100%</v>
      </c>
      <c r="V241" s="67" t="str">
        <f t="shared" si="17"/>
        <v>No Programado</v>
      </c>
      <c r="W241" s="49" t="str">
        <f t="shared" si="18"/>
        <v>No Programado</v>
      </c>
      <c r="X241" s="49" t="str">
        <f t="shared" si="19"/>
        <v>No Programado</v>
      </c>
      <c r="Y241" s="52" t="str">
        <f t="shared" si="20"/>
        <v>No Programado</v>
      </c>
      <c r="Z241" s="95"/>
      <c r="AA241" s="96"/>
      <c r="AB241" s="96"/>
      <c r="AC241" s="97"/>
    </row>
    <row r="242" spans="3:29" ht="43.2" hidden="1" x14ac:dyDescent="0.3">
      <c r="C242" s="86" t="str">
        <f>IF(ISBLANK('[1]5. Pp (3 años)'!C274),"",'[1]5. Pp (3 años)'!C274)</f>
        <v/>
      </c>
      <c r="D242" s="87" t="str">
        <f>IF(ISBLANK('[1]5. Pp (3 años)'!D274),"",'[1]5. Pp (3 años)'!D274)</f>
        <v/>
      </c>
      <c r="E242" s="88" t="str">
        <f>IF(ISBLANK('[1]5. Pp (3 años)'!E274),"",'[1]5. Pp (3 años)'!E274)</f>
        <v/>
      </c>
      <c r="F242" s="88" t="str">
        <f>IF(ISBLANK('[1]5. Pp (3 años)'!F274),"",'[1]5. Pp (3 años)'!F274)</f>
        <v/>
      </c>
      <c r="G242" s="89" t="str">
        <f>IF(ISBLANK('[1]5. Pp (3 años)'!I274),"",'[1]5. Pp (3 años)'!I274)</f>
        <v/>
      </c>
      <c r="H242" s="90" t="str">
        <f>IF(ISBLANK('[1]5. Pp (3 años)'!K274),"",'[1]5. Pp (3 años)'!K274)</f>
        <v/>
      </c>
      <c r="I242" s="78" t="str">
        <f>IF(ISBLANK('[1]9. METAS'!K248),"",'[1]9. METAS'!K248)</f>
        <v/>
      </c>
      <c r="J242" s="79" t="str">
        <f>IF(ISBLANK('[1]9. METAS'!Q248),"",'[1]9. METAS'!Q248)</f>
        <v/>
      </c>
      <c r="K242" s="46" t="str">
        <f>IF(ISBLANK('[1]9. METAS'!R248),"",'[1]9. METAS'!R248)</f>
        <v/>
      </c>
      <c r="L242" s="46" t="str">
        <f>IF(ISBLANK('[1]9. METAS'!S248),"",'[1]9. METAS'!S248)</f>
        <v/>
      </c>
      <c r="M242" s="47" t="str">
        <f>IF(ISBLANK('[1]9. METAS'!T248),"",'[1]9. METAS'!T248)</f>
        <v/>
      </c>
      <c r="N242" s="80"/>
      <c r="O242" s="81"/>
      <c r="P242" s="81"/>
      <c r="Q242" s="82"/>
      <c r="R242" s="48" t="str">
        <f t="shared" si="21"/>
        <v>100%</v>
      </c>
      <c r="S242" s="49" t="str">
        <f t="shared" si="21"/>
        <v>100%</v>
      </c>
      <c r="T242" s="49" t="str">
        <f t="shared" si="21"/>
        <v>100%</v>
      </c>
      <c r="U242" s="50" t="str">
        <f t="shared" si="21"/>
        <v>100%</v>
      </c>
      <c r="V242" s="67" t="str">
        <f t="shared" si="17"/>
        <v>No Programado</v>
      </c>
      <c r="W242" s="49" t="str">
        <f t="shared" si="18"/>
        <v>No Programado</v>
      </c>
      <c r="X242" s="49" t="str">
        <f t="shared" si="19"/>
        <v>No Programado</v>
      </c>
      <c r="Y242" s="52" t="str">
        <f t="shared" si="20"/>
        <v>No Programado</v>
      </c>
      <c r="Z242" s="95"/>
      <c r="AA242" s="96"/>
      <c r="AB242" s="96"/>
      <c r="AC242" s="97"/>
    </row>
    <row r="243" spans="3:29" ht="43.2" hidden="1" x14ac:dyDescent="0.3">
      <c r="C243" s="98" t="str">
        <f>IF(ISBLANK('[1]5. Pp (3 años)'!C275),"",'[1]5. Pp (3 años)'!C275)</f>
        <v/>
      </c>
      <c r="D243" s="87" t="str">
        <f>IF(ISBLANK('[1]5. Pp (3 años)'!D275),"",'[1]5. Pp (3 años)'!D275)</f>
        <v/>
      </c>
      <c r="E243" s="88" t="str">
        <f>IF(ISBLANK('[1]5. Pp (3 años)'!E275),"",'[1]5. Pp (3 años)'!E275)</f>
        <v/>
      </c>
      <c r="F243" s="88" t="str">
        <f>IF(ISBLANK('[1]5. Pp (3 años)'!F275),"",'[1]5. Pp (3 años)'!F275)</f>
        <v/>
      </c>
      <c r="G243" s="89" t="str">
        <f>IF(ISBLANK('[1]5. Pp (3 años)'!I275),"",'[1]5. Pp (3 años)'!I275)</f>
        <v/>
      </c>
      <c r="H243" s="90" t="str">
        <f>IF(ISBLANK('[1]5. Pp (3 años)'!K275),"",'[1]5. Pp (3 años)'!K275)</f>
        <v/>
      </c>
      <c r="I243" s="78" t="str">
        <f>IF(ISBLANK('[1]9. METAS'!K249),"",'[1]9. METAS'!K249)</f>
        <v/>
      </c>
      <c r="J243" s="79" t="str">
        <f>IF(ISBLANK('[1]9. METAS'!Q249),"",'[1]9. METAS'!Q249)</f>
        <v/>
      </c>
      <c r="K243" s="46" t="str">
        <f>IF(ISBLANK('[1]9. METAS'!R249),"",'[1]9. METAS'!R249)</f>
        <v/>
      </c>
      <c r="L243" s="46" t="str">
        <f>IF(ISBLANK('[1]9. METAS'!S249),"",'[1]9. METAS'!S249)</f>
        <v/>
      </c>
      <c r="M243" s="47" t="str">
        <f>IF(ISBLANK('[1]9. METAS'!T249),"",'[1]9. METAS'!T249)</f>
        <v/>
      </c>
      <c r="N243" s="80"/>
      <c r="O243" s="81"/>
      <c r="P243" s="81"/>
      <c r="Q243" s="82"/>
      <c r="R243" s="48" t="str">
        <f t="shared" si="21"/>
        <v>100%</v>
      </c>
      <c r="S243" s="49" t="str">
        <f t="shared" si="21"/>
        <v>100%</v>
      </c>
      <c r="T243" s="49" t="str">
        <f t="shared" si="21"/>
        <v>100%</v>
      </c>
      <c r="U243" s="50" t="str">
        <f t="shared" si="21"/>
        <v>100%</v>
      </c>
      <c r="V243" s="67" t="str">
        <f t="shared" si="17"/>
        <v>No Programado</v>
      </c>
      <c r="W243" s="49" t="str">
        <f t="shared" si="18"/>
        <v>No Programado</v>
      </c>
      <c r="X243" s="49" t="str">
        <f t="shared" si="19"/>
        <v>No Programado</v>
      </c>
      <c r="Y243" s="52" t="str">
        <f t="shared" si="20"/>
        <v>No Programado</v>
      </c>
      <c r="Z243" s="95"/>
      <c r="AA243" s="96"/>
      <c r="AB243" s="96"/>
      <c r="AC243" s="97"/>
    </row>
    <row r="244" spans="3:29" ht="43.8" hidden="1" thickBot="1" x14ac:dyDescent="0.35">
      <c r="C244" s="99" t="str">
        <f>IF(ISBLANK('[1]5. Pp (3 años)'!C276),"",'[1]5. Pp (3 años)'!C276)</f>
        <v/>
      </c>
      <c r="D244" s="100" t="str">
        <f>IF(ISBLANK('[1]5. Pp (3 años)'!D276),"",'[1]5. Pp (3 años)'!D276)</f>
        <v/>
      </c>
      <c r="E244" s="101" t="str">
        <f>IF(ISBLANK('[1]5. Pp (3 años)'!E276),"",'[1]5. Pp (3 años)'!E276)</f>
        <v/>
      </c>
      <c r="F244" s="101" t="str">
        <f>IF(ISBLANK('[1]5. Pp (3 años)'!F276),"",'[1]5. Pp (3 años)'!F276)</f>
        <v/>
      </c>
      <c r="G244" s="102" t="str">
        <f>IF(ISBLANK('[1]5. Pp (3 años)'!I276),"",'[1]5. Pp (3 años)'!I276)</f>
        <v/>
      </c>
      <c r="H244" s="103" t="str">
        <f>IF(ISBLANK('[1]5. Pp (3 años)'!K276),"",'[1]5. Pp (3 años)'!K276)</f>
        <v/>
      </c>
      <c r="I244" s="104" t="str">
        <f>IF(ISBLANK('[1]9. METAS'!K250),"",'[1]9. METAS'!K250)</f>
        <v/>
      </c>
      <c r="J244" s="105" t="str">
        <f>IF(ISBLANK('[1]9. METAS'!Q250),"",'[1]9. METAS'!Q250)</f>
        <v/>
      </c>
      <c r="K244" s="106" t="str">
        <f>IF(ISBLANK('[1]9. METAS'!R250),"",'[1]9. METAS'!R250)</f>
        <v/>
      </c>
      <c r="L244" s="106" t="str">
        <f>IF(ISBLANK('[1]9. METAS'!S250),"",'[1]9. METAS'!S250)</f>
        <v/>
      </c>
      <c r="M244" s="107" t="str">
        <f>IF(ISBLANK('[1]9. METAS'!T250),"",'[1]9. METAS'!T250)</f>
        <v/>
      </c>
      <c r="N244" s="108">
        <v>87</v>
      </c>
      <c r="O244" s="109">
        <v>87</v>
      </c>
      <c r="P244" s="109">
        <v>45</v>
      </c>
      <c r="Q244" s="110">
        <v>78</v>
      </c>
      <c r="R244" s="111" t="str">
        <f t="shared" si="21"/>
        <v>100%</v>
      </c>
      <c r="S244" s="112" t="str">
        <f t="shared" si="21"/>
        <v>100%</v>
      </c>
      <c r="T244" s="112" t="str">
        <f t="shared" si="21"/>
        <v>100%</v>
      </c>
      <c r="U244" s="113" t="str">
        <f t="shared" si="21"/>
        <v>100%</v>
      </c>
      <c r="V244" s="114" t="str">
        <f t="shared" si="17"/>
        <v>No Programado</v>
      </c>
      <c r="W244" s="112" t="str">
        <f t="shared" si="18"/>
        <v>No Programado</v>
      </c>
      <c r="X244" s="112" t="str">
        <f t="shared" si="19"/>
        <v>No Programado</v>
      </c>
      <c r="Y244" s="115" t="str">
        <f t="shared" si="20"/>
        <v>No Programado</v>
      </c>
      <c r="Z244" s="116"/>
      <c r="AA244" s="117"/>
      <c r="AB244" s="117"/>
      <c r="AC244" s="118"/>
    </row>
    <row r="246" spans="3:29" ht="15" thickBot="1" x14ac:dyDescent="0.35"/>
    <row r="247" spans="3:29" ht="15" thickBot="1" x14ac:dyDescent="0.35">
      <c r="C247"/>
      <c r="D247" s="168" t="s">
        <v>35</v>
      </c>
      <c r="E247" s="169"/>
      <c r="F247" s="169"/>
      <c r="G247" s="169"/>
      <c r="H247" s="169"/>
      <c r="I247" s="169"/>
      <c r="J247" s="169"/>
      <c r="K247" s="169"/>
      <c r="L247" s="169"/>
      <c r="M247" s="169"/>
      <c r="N247" s="169"/>
      <c r="O247" s="169"/>
      <c r="P247" s="169"/>
      <c r="Q247" s="169"/>
      <c r="R247" s="169"/>
      <c r="S247" s="169"/>
      <c r="T247" s="169"/>
      <c r="U247" s="169"/>
      <c r="V247" s="169"/>
      <c r="W247" s="170"/>
    </row>
    <row r="248" spans="3:29" ht="79.2" customHeight="1" thickBot="1" x14ac:dyDescent="0.35">
      <c r="C248"/>
      <c r="D248" s="171" t="s">
        <v>36</v>
      </c>
      <c r="E248" s="171" t="s">
        <v>37</v>
      </c>
      <c r="F248" s="173" t="s">
        <v>38</v>
      </c>
      <c r="G248" s="174"/>
      <c r="H248" s="174"/>
      <c r="I248" s="175"/>
      <c r="J248" s="173" t="s">
        <v>39</v>
      </c>
      <c r="K248" s="174"/>
      <c r="L248" s="174"/>
      <c r="M248" s="175"/>
      <c r="N248" s="173" t="s">
        <v>40</v>
      </c>
      <c r="O248" s="174"/>
      <c r="P248" s="174"/>
      <c r="Q248" s="175"/>
      <c r="R248" s="173" t="s">
        <v>41</v>
      </c>
      <c r="S248" s="174"/>
      <c r="T248" s="174"/>
      <c r="U248" s="176"/>
      <c r="V248" s="177" t="s">
        <v>54</v>
      </c>
      <c r="W248" s="178"/>
    </row>
    <row r="249" spans="3:29" ht="23.4" thickBot="1" x14ac:dyDescent="0.35">
      <c r="C249"/>
      <c r="D249" s="172"/>
      <c r="E249" s="172"/>
      <c r="F249" s="152" t="s">
        <v>50</v>
      </c>
      <c r="G249" s="153" t="s">
        <v>51</v>
      </c>
      <c r="H249" s="154" t="s">
        <v>52</v>
      </c>
      <c r="I249" s="155" t="s">
        <v>53</v>
      </c>
      <c r="J249" s="152" t="s">
        <v>50</v>
      </c>
      <c r="K249" s="153" t="s">
        <v>42</v>
      </c>
      <c r="L249" s="154" t="s">
        <v>43</v>
      </c>
      <c r="M249" s="155" t="s">
        <v>44</v>
      </c>
      <c r="N249" s="152" t="s">
        <v>50</v>
      </c>
      <c r="O249" s="153" t="s">
        <v>42</v>
      </c>
      <c r="P249" s="156" t="s">
        <v>43</v>
      </c>
      <c r="Q249" s="155" t="s">
        <v>44</v>
      </c>
      <c r="R249" s="152" t="s">
        <v>50</v>
      </c>
      <c r="S249" s="153" t="s">
        <v>42</v>
      </c>
      <c r="T249" s="154" t="s">
        <v>43</v>
      </c>
      <c r="U249" s="157" t="s">
        <v>44</v>
      </c>
      <c r="V249" s="179"/>
      <c r="W249" s="180"/>
    </row>
    <row r="250" spans="3:29" x14ac:dyDescent="0.3">
      <c r="C250"/>
      <c r="D250" s="119"/>
      <c r="E250" s="120"/>
      <c r="F250" s="121"/>
      <c r="G250" s="122"/>
      <c r="H250" s="122"/>
      <c r="I250" s="123"/>
      <c r="J250" s="124"/>
      <c r="K250" s="125"/>
      <c r="L250" s="125"/>
      <c r="M250" s="126"/>
      <c r="N250" s="127" t="str">
        <f>IFERROR((J250/F250),"NO APLICA")</f>
        <v>NO APLICA</v>
      </c>
      <c r="O250" s="128" t="str">
        <f>IFERROR((K250/G250),"NO APLICA")</f>
        <v>NO APLICA</v>
      </c>
      <c r="P250" s="129" t="str">
        <f t="shared" ref="P250:Q253" si="22">IFERROR((L250/H250),"NO APLICA")</f>
        <v>NO APLICA</v>
      </c>
      <c r="Q250" s="130" t="str">
        <f t="shared" si="22"/>
        <v>NO APLICA</v>
      </c>
      <c r="R250" s="127" t="str">
        <f>IFERROR(((J250)/(F250)),"NO APLICA")</f>
        <v>NO APLICA</v>
      </c>
      <c r="S250" s="128" t="str">
        <f>IFERROR(((J250+K250)/(F250+G250)),"NO APLICA")</f>
        <v>NO APLICA</v>
      </c>
      <c r="T250" s="128" t="str">
        <f>IFERROR(((J250+K250+L250)/(F250+G250+H250)),"NO APLICA")</f>
        <v>NO APLICA</v>
      </c>
      <c r="U250" s="130" t="str">
        <f>IFERROR(((J250+K250+L250+M250)/(F250+G250+H250+I250)),"NO APLICA")</f>
        <v>NO APLICA</v>
      </c>
      <c r="V250" s="181"/>
      <c r="W250" s="182"/>
    </row>
    <row r="251" spans="3:29" ht="33" customHeight="1" x14ac:dyDescent="0.3">
      <c r="C251"/>
      <c r="D251" s="131" t="s">
        <v>45</v>
      </c>
      <c r="E251" s="132">
        <v>5451226.7400000002</v>
      </c>
      <c r="F251" s="121">
        <v>1362806.68</v>
      </c>
      <c r="G251" s="121">
        <v>1362806.68</v>
      </c>
      <c r="H251" s="121">
        <v>1362806.68</v>
      </c>
      <c r="I251" s="121">
        <v>1362806.68</v>
      </c>
      <c r="J251" s="133">
        <v>356600.33</v>
      </c>
      <c r="K251" s="134">
        <v>1051809</v>
      </c>
      <c r="L251" s="135">
        <v>715431</v>
      </c>
      <c r="M251" s="136">
        <v>886285.54</v>
      </c>
      <c r="N251" s="127">
        <f>IFERROR((J251/F251),"NO APLICA")</f>
        <v>0.2616661154023695</v>
      </c>
      <c r="O251" s="128">
        <f t="shared" ref="N251:O253" si="23">IFERROR((K251/G251),"NO APLICA")</f>
        <v>0.77179618755611035</v>
      </c>
      <c r="P251" s="129">
        <f t="shared" si="22"/>
        <v>0.52496880922244971</v>
      </c>
      <c r="Q251" s="137">
        <f t="shared" si="22"/>
        <v>0.65033841777177093</v>
      </c>
      <c r="R251" s="127">
        <f>IFERROR(((J251)/(F251)),"NO APLICA")</f>
        <v>0.2616661154023695</v>
      </c>
      <c r="S251" s="128">
        <f>IFERROR(((J251+K251)/(F251+G251)),"NO APLICA")</f>
        <v>0.51673115147923998</v>
      </c>
      <c r="T251" s="128">
        <f>IFERROR(((J251+K251+L251)/(F251+G251+H251)),"NO APLICA")</f>
        <v>0.51947703739364315</v>
      </c>
      <c r="U251" s="137">
        <f>IFERROR(((J251+K251+L251+M251)/(F251+G251+H251+I251)),"NO APLICA")</f>
        <v>0.55219238248817515</v>
      </c>
      <c r="V251" s="183"/>
      <c r="W251" s="184"/>
    </row>
    <row r="252" spans="3:29" ht="27.6" x14ac:dyDescent="0.3">
      <c r="C252"/>
      <c r="D252" s="131" t="s">
        <v>46</v>
      </c>
      <c r="E252" s="132">
        <v>2368901</v>
      </c>
      <c r="F252" s="121">
        <v>592225.25</v>
      </c>
      <c r="G252" s="121">
        <v>592225.25</v>
      </c>
      <c r="H252" s="121">
        <v>592225.25</v>
      </c>
      <c r="I252" s="121">
        <v>592225.25</v>
      </c>
      <c r="J252" s="133">
        <v>443953.06</v>
      </c>
      <c r="K252" s="134">
        <v>205698.56</v>
      </c>
      <c r="L252" s="135">
        <v>292558.18</v>
      </c>
      <c r="M252" s="136">
        <v>320821.19</v>
      </c>
      <c r="N252" s="127">
        <f t="shared" si="23"/>
        <v>0.7496354807566884</v>
      </c>
      <c r="O252" s="128">
        <f t="shared" si="23"/>
        <v>0.34733162761972747</v>
      </c>
      <c r="P252" s="129">
        <f t="shared" si="22"/>
        <v>0.49399815357416793</v>
      </c>
      <c r="Q252" s="137">
        <f t="shared" si="22"/>
        <v>0.54172156624527579</v>
      </c>
      <c r="R252" s="127">
        <f>IFERROR(((J252)/(F252)),"NO APLICA")</f>
        <v>0.7496354807566884</v>
      </c>
      <c r="S252" s="128">
        <f>IFERROR(((J252+K252)/(F252+G252)),"NO APLICA")</f>
        <v>0.54848355418820793</v>
      </c>
      <c r="T252" s="128">
        <f>IFERROR(((J252+K252+L252)/(F252+G252+H252)),"NO APLICA")</f>
        <v>0.53032175398352799</v>
      </c>
      <c r="U252" s="137">
        <f>IFERROR(((J252+K252+L252+M252)/(F252+G252+H252+I252)),"NO APLICA")</f>
        <v>0.53317170704896488</v>
      </c>
      <c r="V252" s="183"/>
      <c r="W252" s="184"/>
    </row>
    <row r="253" spans="3:29" ht="15" thickBot="1" x14ac:dyDescent="0.35">
      <c r="C253"/>
      <c r="D253" s="138"/>
      <c r="E253" s="139"/>
      <c r="F253" s="140"/>
      <c r="G253" s="141"/>
      <c r="H253" s="141"/>
      <c r="I253" s="142"/>
      <c r="J253" s="140"/>
      <c r="K253" s="143"/>
      <c r="L253" s="143"/>
      <c r="M253" s="144"/>
      <c r="N253" s="145" t="str">
        <f t="shared" si="23"/>
        <v>NO APLICA</v>
      </c>
      <c r="O253" s="146" t="str">
        <f t="shared" si="23"/>
        <v>NO APLICA</v>
      </c>
      <c r="P253" s="147" t="str">
        <f t="shared" si="22"/>
        <v>NO APLICA</v>
      </c>
      <c r="Q253" s="148" t="str">
        <f t="shared" si="22"/>
        <v>NO APLICA</v>
      </c>
      <c r="R253" s="145" t="str">
        <f t="shared" ref="R253" si="24">IFERROR(((J253)/(F253)),"NO APLICA")</f>
        <v>NO APLICA</v>
      </c>
      <c r="S253" s="146" t="str">
        <f t="shared" ref="S253" si="25">IFERROR(((J253+K253)/(F253+G253)),"NO APLICA")</f>
        <v>NO APLICA</v>
      </c>
      <c r="T253" s="146" t="str">
        <f t="shared" ref="T253" si="26">IFERROR(((J253+K253+L253)/(F253+G253+H253)),"NO APLICA")</f>
        <v>NO APLICA</v>
      </c>
      <c r="U253" s="148" t="str">
        <f t="shared" ref="U253" si="27">IFERROR(((J253+K253+L253+M253)/(F253+G253+H253+I253)),"NO APLICA")</f>
        <v>NO APLICA</v>
      </c>
      <c r="V253" s="185"/>
      <c r="W253" s="186"/>
    </row>
    <row r="254" spans="3:29" x14ac:dyDescent="0.3">
      <c r="C254"/>
      <c r="D254"/>
      <c r="E254"/>
      <c r="F254"/>
      <c r="G254"/>
      <c r="H254"/>
      <c r="I254"/>
      <c r="J254"/>
      <c r="K254"/>
      <c r="L254"/>
      <c r="M254"/>
      <c r="N254"/>
      <c r="O254"/>
      <c r="P254"/>
      <c r="Q254" s="149"/>
      <c r="R254"/>
      <c r="S254"/>
      <c r="T254"/>
      <c r="U254"/>
      <c r="V254"/>
      <c r="W254"/>
    </row>
    <row r="255" spans="3:29" x14ac:dyDescent="0.3">
      <c r="C255"/>
      <c r="D255"/>
      <c r="E255"/>
      <c r="F255"/>
      <c r="G255"/>
      <c r="H255"/>
      <c r="I255"/>
      <c r="J255"/>
      <c r="K255"/>
      <c r="L255"/>
      <c r="M255"/>
      <c r="N255"/>
      <c r="O255"/>
      <c r="P255"/>
      <c r="Q255" s="149"/>
      <c r="R255"/>
      <c r="S255"/>
      <c r="T255"/>
      <c r="U255"/>
      <c r="V255"/>
      <c r="W255"/>
    </row>
    <row r="256" spans="3:29" x14ac:dyDescent="0.3">
      <c r="C256"/>
      <c r="D256"/>
      <c r="E256"/>
      <c r="F256"/>
      <c r="G256"/>
      <c r="H256"/>
      <c r="I256"/>
      <c r="J256"/>
      <c r="K256"/>
      <c r="L256"/>
      <c r="M256"/>
      <c r="N256"/>
      <c r="O256"/>
      <c r="P256"/>
      <c r="Q256" s="149"/>
      <c r="R256"/>
      <c r="S256"/>
      <c r="T256"/>
      <c r="U256"/>
      <c r="V256"/>
      <c r="W256"/>
    </row>
    <row r="257" spans="3:23" x14ac:dyDescent="0.3">
      <c r="C257"/>
      <c r="D257"/>
      <c r="E257"/>
      <c r="F257"/>
      <c r="G257"/>
      <c r="H257"/>
      <c r="I257"/>
      <c r="J257"/>
      <c r="K257"/>
      <c r="L257"/>
      <c r="M257"/>
      <c r="N257"/>
      <c r="O257"/>
      <c r="P257"/>
      <c r="Q257" s="149"/>
      <c r="R257"/>
      <c r="S257"/>
      <c r="T257"/>
      <c r="U257"/>
      <c r="V257"/>
      <c r="W257"/>
    </row>
    <row r="258" spans="3:23" x14ac:dyDescent="0.3">
      <c r="C258"/>
      <c r="D258"/>
      <c r="E258"/>
      <c r="F258"/>
      <c r="G258"/>
      <c r="H258"/>
      <c r="I258"/>
      <c r="J258"/>
      <c r="K258"/>
      <c r="L258"/>
      <c r="M258"/>
      <c r="N258"/>
      <c r="O258"/>
      <c r="P258"/>
      <c r="Q258" s="149"/>
      <c r="R258"/>
      <c r="S258"/>
      <c r="T258"/>
      <c r="U258"/>
      <c r="V258"/>
      <c r="W258"/>
    </row>
    <row r="259" spans="3:23" ht="15" thickBot="1" x14ac:dyDescent="0.35">
      <c r="C259"/>
      <c r="D259"/>
      <c r="E259"/>
      <c r="F259"/>
      <c r="G259"/>
      <c r="H259"/>
      <c r="I259"/>
      <c r="J259"/>
      <c r="K259"/>
      <c r="L259"/>
      <c r="M259"/>
      <c r="N259"/>
      <c r="O259"/>
      <c r="P259"/>
      <c r="Q259" s="149"/>
      <c r="R259"/>
      <c r="S259"/>
      <c r="T259"/>
      <c r="U259"/>
      <c r="V259"/>
      <c r="W259"/>
    </row>
    <row r="260" spans="3:23" ht="72.599999999999994" customHeight="1" x14ac:dyDescent="0.3">
      <c r="C260" s="187" t="s">
        <v>47</v>
      </c>
      <c r="D260" s="187"/>
      <c r="E260" s="187"/>
      <c r="F260" s="150"/>
      <c r="G260" s="188" t="s">
        <v>48</v>
      </c>
      <c r="H260" s="188"/>
      <c r="I260" s="188"/>
      <c r="J260" s="151"/>
      <c r="K260"/>
      <c r="L260"/>
      <c r="M260" s="187" t="s">
        <v>49</v>
      </c>
      <c r="N260" s="187"/>
      <c r="O260" s="187"/>
      <c r="P260" s="187"/>
      <c r="Q260" s="187"/>
      <c r="R260" s="187"/>
      <c r="S260" s="187"/>
      <c r="T260" s="187"/>
      <c r="U260" s="187"/>
      <c r="V260" s="187"/>
      <c r="W260" s="187"/>
    </row>
  </sheetData>
  <protectedRanges>
    <protectedRange algorithmName="SHA-512" hashValue="VSDpUfYaSu2o1GNz/dNG0/zdAR2SyjQ4x4E+I/O817AEKyLH+9hkU426TeaW1NebwBiHlEu/vd5f18TkOfpfxw==" saltValue="bop94IANOsb3/TmZjo7hbg==" spinCount="100000" sqref="AB14:AC244 AA14:AA22 AA24:AA244 Z28:Z244" name="JUSTIFICACION"/>
    <protectedRange algorithmName="SHA-512" hashValue="PyDnLAnXuexsOqi8KJHCKzcUAp86toIIEBW+RCNRBEQ8pkfZ5Xs8mBFFyPh/CfoZjuwvxP0ysfkxAiPWYIa8EQ==" saltValue="DjMvsJDE8TVyQBko9VSiZA==" spinCount="100000" sqref="N14:Q14 N16:Q244 O15:Q15" name="META ALCANZADA"/>
    <protectedRange algorithmName="SHA-512" hashValue="VSDpUfYaSu2o1GNz/dNG0/zdAR2SyjQ4x4E+I/O817AEKyLH+9hkU426TeaW1NebwBiHlEu/vd5f18TkOfpfxw==" saltValue="bop94IANOsb3/TmZjo7hbg==" spinCount="100000" sqref="Z14" name="JUSTIFICACION_2"/>
    <protectedRange algorithmName="SHA-512" hashValue="VSDpUfYaSu2o1GNz/dNG0/zdAR2SyjQ4x4E+I/O817AEKyLH+9hkU426TeaW1NebwBiHlEu/vd5f18TkOfpfxw==" saltValue="bop94IANOsb3/TmZjo7hbg==" spinCount="100000" sqref="Z15:Z27" name="JUSTIFICACION_1_1"/>
  </protectedRanges>
  <autoFilter ref="C13:AC244" xr:uid="{C07FFF0F-6140-454C-AE91-3AE11CF8980C}"/>
  <mergeCells count="26">
    <mergeCell ref="V250:W250"/>
    <mergeCell ref="V251:W251"/>
    <mergeCell ref="V252:W252"/>
    <mergeCell ref="V253:W253"/>
    <mergeCell ref="C260:E260"/>
    <mergeCell ref="G260:I260"/>
    <mergeCell ref="M260:W260"/>
    <mergeCell ref="D247:W247"/>
    <mergeCell ref="D248:D249"/>
    <mergeCell ref="E248:E249"/>
    <mergeCell ref="F248:I248"/>
    <mergeCell ref="J248:M248"/>
    <mergeCell ref="N248:Q248"/>
    <mergeCell ref="R248:U248"/>
    <mergeCell ref="V248:W249"/>
    <mergeCell ref="E5:N6"/>
    <mergeCell ref="E7:M7"/>
    <mergeCell ref="E8:N8"/>
    <mergeCell ref="E9:N9"/>
    <mergeCell ref="I11:Y11"/>
    <mergeCell ref="Z11:Z13"/>
    <mergeCell ref="C12:H12"/>
    <mergeCell ref="I12:M12"/>
    <mergeCell ref="N12:Q12"/>
    <mergeCell ref="R12:U12"/>
    <mergeCell ref="V12:Y12"/>
  </mergeCells>
  <conditionalFormatting sqref="F250:I253">
    <cfRule type="containsBlanks" dxfId="15" priority="7">
      <formula>LEN(TRIM(F250))=0</formula>
    </cfRule>
  </conditionalFormatting>
  <conditionalFormatting sqref="J14:M244">
    <cfRule type="containsBlanks" dxfId="14" priority="9">
      <formula>LEN(TRIM(J14))=0</formula>
    </cfRule>
  </conditionalFormatting>
  <conditionalFormatting sqref="J250:M253">
    <cfRule type="containsBlanks" dxfId="13" priority="6">
      <formula>LEN(TRIM(J250))=0</formula>
    </cfRule>
  </conditionalFormatting>
  <conditionalFormatting sqref="N15">
    <cfRule type="containsBlanks" dxfId="12" priority="8">
      <formula>LEN(TRIM(N15))=0</formula>
    </cfRule>
  </conditionalFormatting>
  <conditionalFormatting sqref="N14:Q14 O15:Q15 N16:Q244">
    <cfRule type="containsBlanks" dxfId="11" priority="10">
      <formula>LEN(TRIM(N14))=0</formula>
    </cfRule>
  </conditionalFormatting>
  <conditionalFormatting sqref="N250:U253">
    <cfRule type="cellIs" dxfId="10" priority="1" operator="equal">
      <formula>"NO APLICA"</formula>
    </cfRule>
    <cfRule type="cellIs" dxfId="9" priority="2" operator="between">
      <formula>0.7</formula>
      <formula>1.2</formula>
    </cfRule>
    <cfRule type="cellIs" dxfId="8" priority="3" operator="between">
      <formula>0.5</formula>
      <formula>0.7</formula>
    </cfRule>
    <cfRule type="cellIs" dxfId="7" priority="4" operator="lessThan">
      <formula>0.5</formula>
    </cfRule>
    <cfRule type="cellIs" dxfId="6" priority="5" operator="greaterThan">
      <formula>1.2</formula>
    </cfRule>
  </conditionalFormatting>
  <conditionalFormatting sqref="R14:U244">
    <cfRule type="cellIs" dxfId="5" priority="11" stopIfTrue="1" operator="equal">
      <formula>"100%"</formula>
    </cfRule>
    <cfRule type="cellIs" dxfId="4" priority="12" stopIfTrue="1" operator="lessThan">
      <formula>0.5</formula>
    </cfRule>
    <cfRule type="cellIs" dxfId="3" priority="13" stopIfTrue="1" operator="between">
      <formula>0.5</formula>
      <formula>0.7</formula>
    </cfRule>
    <cfRule type="cellIs" dxfId="2" priority="14" stopIfTrue="1" operator="between">
      <formula>0.7</formula>
      <formula>1.2</formula>
    </cfRule>
    <cfRule type="cellIs" dxfId="1" priority="15" stopIfTrue="1" operator="greaterThanOrEqual">
      <formula>1.2</formula>
    </cfRule>
    <cfRule type="containsBlanks" dxfId="0" priority="16" stopIfTrue="1">
      <formula>LEN(TRIM(R14))=0</formula>
    </cfRule>
  </conditionalFormatting>
  <printOptions horizontalCentered="1"/>
  <pageMargins left="0.25" right="0.25" top="0.75" bottom="0.75" header="0.3" footer="0.3"/>
  <pageSetup paperSize="5"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11. SEGUIMIENTO 2026</vt:lpstr>
      <vt:lpstr>'11. SEGUIMIENTO 2026'!Área_de_impresión</vt:lpstr>
      <vt:lpstr>'11. SEGUIMIENTO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Guadalupe Kantun</dc:creator>
  <cp:lastModifiedBy>Guadalupe Kantun</cp:lastModifiedBy>
  <cp:lastPrinted>2026-04-14T17:57:51Z</cp:lastPrinted>
  <dcterms:created xsi:type="dcterms:W3CDTF">2026-04-09T19:01:53Z</dcterms:created>
  <dcterms:modified xsi:type="dcterms:W3CDTF">2026-04-14T18:29:09Z</dcterms:modified>
</cp:coreProperties>
</file>