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Propietario\Downloads\"/>
    </mc:Choice>
  </mc:AlternateContent>
  <xr:revisionPtr revIDLastSave="0" documentId="13_ncr:1_{CFA1412B-7710-4D13-8A9B-BFF3E6DE7DF2}" xr6:coauthVersionLast="47" xr6:coauthVersionMax="47" xr10:uidLastSave="{00000000-0000-0000-0000-000000000000}"/>
  <bookViews>
    <workbookView xWindow="-120" yWindow="-120" windowWidth="29040" windowHeight="15840" tabRatio="761" activeTab="2" xr2:uid="{00000000-000D-0000-FFFF-FFFF00000000}"/>
  </bookViews>
  <sheets>
    <sheet name="FID FIN 1.01.1" sheetId="125" r:id="rId1"/>
    <sheet name="FID FIN 1.01.1 (2)" sheetId="126" r:id="rId2"/>
    <sheet name="FID FIN 1.01.1 (3)" sheetId="127" r:id="rId3"/>
    <sheet name="P.1.22.1.1 PROPOSITO" sheetId="119" r:id="rId4"/>
    <sheet name="C.1.22.1.1.1 PACCI" sheetId="74" r:id="rId5"/>
    <sheet name=" A.1.22.1.1.1.1 PESPEAI" sheetId="75" r:id="rId6"/>
    <sheet name=" A.1.22.1.1.1.2 PACCI" sheetId="76" r:id="rId7"/>
    <sheet name=" A.1.22.1.1.1.3 PAERC" sheetId="77" r:id="rId8"/>
    <sheet name=" A.1.22.1.1.1.4 PCDPISO" sheetId="78" r:id="rId9"/>
    <sheet name=" A.1.22.1.1.1.5 PRPSMI" sheetId="79" r:id="rId10"/>
    <sheet name=" A.1.22.1.1.1.6 PEADSUTYS" sheetId="80" r:id="rId11"/>
    <sheet name=" A.1.22.1.1.1.7 PEPMACSCC" sheetId="81" r:id="rId12"/>
    <sheet name=" A.1.22.1.1.1.8 PCAAAPS" sheetId="82" r:id="rId13"/>
    <sheet name=" A.1.22.1.1.1.9 PICCS" sheetId="83" r:id="rId14"/>
    <sheet name=" A.1.22.1.1.1.10 TVQDR" sheetId="107" r:id="rId15"/>
    <sheet name=" A.1.22.1.1.1.11 PPA" sheetId="108" r:id="rId16"/>
    <sheet name=" A.1.22.1.1.1.12 PSISPP" sheetId="109" r:id="rId17"/>
    <sheet name=" A.1.22.1.1.1.13 PICNIE" sheetId="110" r:id="rId18"/>
    <sheet name=" A.1.22.1.1.1.14" sheetId="111" r:id="rId19"/>
    <sheet name=" A.1.22.1.1.1.15" sheetId="112" r:id="rId20"/>
    <sheet name=" A.1.22.1.1.1.16" sheetId="113" r:id="rId21"/>
    <sheet name=" A.1.22.1.1.1.17" sheetId="114" r:id="rId22"/>
    <sheet name=" A.1.22.1.1.1.18" sheetId="120" r:id="rId23"/>
    <sheet name=" A.1.22.1.1.1.19" sheetId="121" r:id="rId24"/>
    <sheet name=" A.1.22.1.1.1.20" sheetId="122" r:id="rId25"/>
    <sheet name=" A.1.22.1.1.1.21" sheetId="123" r:id="rId26"/>
  </sheets>
  <definedNames>
    <definedName name="_xlnm.Print_Area" localSheetId="0">'FID FIN 1.01.1'!$B$2:$H$55</definedName>
    <definedName name="_xlnm.Print_Area" localSheetId="1">'FID FIN 1.01.1 (2)'!$B$2:$H$55</definedName>
    <definedName name="_xlnm.Print_Area" localSheetId="2">'FID FIN 1.01.1 (3)'!$B$2:$H$55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27" l="1"/>
  <c r="G29" i="126"/>
  <c r="G29" i="125"/>
  <c r="H30" i="107"/>
  <c r="H29" i="119"/>
  <c r="H29" i="114" l="1"/>
  <c r="H29" i="113"/>
  <c r="H29" i="112"/>
  <c r="H29" i="111"/>
  <c r="H29" i="110" l="1"/>
  <c r="H29" i="109"/>
  <c r="H29" i="108"/>
  <c r="H29" i="83" l="1"/>
  <c r="H29" i="82"/>
  <c r="H29" i="78"/>
  <c r="H29" i="77"/>
</calcChain>
</file>

<file path=xl/sharedStrings.xml><?xml version="1.0" encoding="utf-8"?>
<sst xmlns="http://schemas.openxmlformats.org/spreadsheetml/2006/main" count="3213" uniqueCount="443">
  <si>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</si>
  <si>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</si>
  <si>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</si>
  <si>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</si>
  <si>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</si>
  <si>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</si>
  <si>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</si>
  <si>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</si>
  <si>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</si>
  <si>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</si>
  <si>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</si>
  <si>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</si>
  <si>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</si>
  <si>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</si>
  <si>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</si>
  <si>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</si>
  <si>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</si>
  <si>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</si>
  <si>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</si>
  <si>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Tipo de valor de la meta.</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</si>
  <si>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</si>
  <si>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</si>
  <si>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</si>
  <si>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</si>
  <si>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</si>
  <si>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</si>
  <si>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</si>
  <si>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</si>
  <si>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</si>
  <si>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</si>
  <si>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</si>
  <si>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</si>
  <si>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</si>
  <si>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</si>
  <si>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</si>
  <si>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</si>
  <si>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</si>
  <si>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</si>
  <si>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</si>
  <si>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TRIMESTRE 4</t>
  </si>
  <si>
    <t>ANUAL</t>
  </si>
  <si>
    <t>MINIGRÁFICA</t>
  </si>
  <si>
    <t>Características de las Variables del indicador</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</si>
  <si>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</si>
  <si>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</si>
  <si>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</si>
  <si>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</si>
  <si>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</si>
  <si>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</si>
  <si>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</si>
  <si>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</si>
  <si>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Responsable del diseño del Indicador</t>
  </si>
  <si>
    <t>Unidad administrativa del responsable</t>
  </si>
  <si>
    <t>Puesto del responsable</t>
  </si>
  <si>
    <t>Correo electrónico del responsable</t>
  </si>
  <si>
    <t>Teléfono del responsable</t>
  </si>
  <si>
    <t xml:space="preserve">Firma del Responsable </t>
  </si>
  <si>
    <t>NO APLICA</t>
  </si>
  <si>
    <t>Monitoreable</t>
  </si>
  <si>
    <t xml:space="preserve"> (        )</t>
  </si>
  <si>
    <t xml:space="preserve"> (         )</t>
  </si>
  <si>
    <t>Seleccionar el compartamiento del Indicador hacia la meta
(ascendente o descendente + regular o nominal)</t>
  </si>
  <si>
    <t>Ascendente</t>
  </si>
  <si>
    <t>Descendente</t>
  </si>
  <si>
    <t>Regular
(comportamiento constante dentro de un rango)</t>
  </si>
  <si>
    <t>Nominal
(no existen datos históricos)</t>
  </si>
  <si>
    <t>Absoluta</t>
  </si>
  <si>
    <t>Relativa</t>
  </si>
  <si>
    <t>ascendente</t>
  </si>
  <si>
    <t>mayor o igual  a 50%  o menor o igual a 70%</t>
  </si>
  <si>
    <t>menor o igual a cero</t>
  </si>
  <si>
    <t>mayor a cero y menor a +20%</t>
  </si>
  <si>
    <t xml:space="preserve">mayor o igual a +20% </t>
  </si>
  <si>
    <t>UNIDAD RESPONSABLE</t>
  </si>
  <si>
    <t>(    X     )</t>
  </si>
  <si>
    <t>Porcentaje</t>
  </si>
  <si>
    <t>descendente ( estos parametros podrán variar de acuerdo al indicador)</t>
  </si>
  <si>
    <t>(   X      )</t>
  </si>
  <si>
    <t>NOMBRE DEL PROGRAMA PRESUPUESTARIO ANUAL</t>
  </si>
  <si>
    <t>(     X    )</t>
  </si>
  <si>
    <t>(    X   )</t>
  </si>
  <si>
    <t>(      X     )</t>
  </si>
  <si>
    <t>(    X      )</t>
  </si>
  <si>
    <t>(     X     )</t>
  </si>
  <si>
    <t xml:space="preserve"> (  X  )</t>
  </si>
  <si>
    <t xml:space="preserve"> ( X  )</t>
  </si>
  <si>
    <t>(   X     )</t>
  </si>
  <si>
    <t>(      X   )</t>
  </si>
  <si>
    <t>Contraloría Municipal</t>
  </si>
  <si>
    <t>Director</t>
  </si>
  <si>
    <t>Actividad</t>
  </si>
  <si>
    <t>Trimestral</t>
  </si>
  <si>
    <r>
      <rPr>
        <b/>
        <sz val="9"/>
        <color theme="1"/>
        <rFont val="Calibri"/>
        <family val="2"/>
        <scheme val="minor"/>
      </rPr>
      <t xml:space="preserve">PACCI: </t>
    </r>
    <r>
      <rPr>
        <sz val="9"/>
        <color theme="1"/>
        <rFont val="Calibri"/>
        <family val="2"/>
        <scheme val="minor"/>
      </rPr>
      <t>Porcentaje de Actividades de Combate a la Corrupción Implementadas</t>
    </r>
  </si>
  <si>
    <t>Componente</t>
  </si>
  <si>
    <t>(         )</t>
  </si>
  <si>
    <t xml:space="preserve">Se medirá la supervisión de las Actividades que mitiguen posibles actos de corrupción </t>
  </si>
  <si>
    <t xml:space="preserve">PACCI= (ACCI/ ACCP) * 100)  </t>
  </si>
  <si>
    <t>Actividades de Combate a la Corrupción Implementadas</t>
  </si>
  <si>
    <t>ACCI</t>
  </si>
  <si>
    <t>Reporte trimestral cargado en la plataforma Intranet de la Contraloría Municipal</t>
  </si>
  <si>
    <t>Actividades</t>
  </si>
  <si>
    <t>ACCP</t>
  </si>
  <si>
    <t>Actividades de Combate a la Corrupción Programadas</t>
  </si>
  <si>
    <t>Dirección de la Función Pública Municipal</t>
  </si>
  <si>
    <t>881 28 00 ext 4005</t>
  </si>
  <si>
    <r>
      <rPr>
        <b/>
        <sz val="9"/>
        <color theme="1"/>
        <rFont val="Calibri"/>
        <family val="2"/>
        <scheme val="minor"/>
      </rPr>
      <t xml:space="preserve">PESPEAI: </t>
    </r>
    <r>
      <rPr>
        <sz val="9"/>
        <color theme="1"/>
        <rFont val="Calibri"/>
        <family val="2"/>
        <scheme val="minor"/>
      </rPr>
      <t>Porcentaje de Evaluación y Seguimiento al Programa Especial Anticorrupción Implementado</t>
    </r>
  </si>
  <si>
    <t xml:space="preserve">PESPEAI = (AESPEAI / AESPEAP) x 100 </t>
  </si>
  <si>
    <t>AESPEAI</t>
  </si>
  <si>
    <t xml:space="preserve">Evaluaciones y seguimientos </t>
  </si>
  <si>
    <t>AESPEAP</t>
  </si>
  <si>
    <t xml:space="preserve">PAERC = (TAERC/TAERS) x 100 </t>
  </si>
  <si>
    <r>
      <rPr>
        <b/>
        <sz val="9"/>
        <color theme="1"/>
        <rFont val="Calibri"/>
        <family val="2"/>
        <scheme val="minor"/>
      </rPr>
      <t xml:space="preserve">PACCI: </t>
    </r>
    <r>
      <rPr>
        <sz val="9"/>
        <color theme="1"/>
        <rFont val="Calibri"/>
        <family val="2"/>
        <scheme val="minor"/>
      </rPr>
      <t xml:space="preserve">Porcentaje de Actividades de Combate a la Corrupción Implementadas </t>
    </r>
  </si>
  <si>
    <t xml:space="preserve">PACCI= (ACCI/ ACCP) * 100) </t>
  </si>
  <si>
    <t xml:space="preserve"> Actividades de Combate a la Corrupción Programadas</t>
  </si>
  <si>
    <t xml:space="preserve">ACCI 
</t>
  </si>
  <si>
    <t xml:space="preserve">Programa de Combate a la Corrupción </t>
  </si>
  <si>
    <r>
      <rPr>
        <b/>
        <sz val="9"/>
        <color theme="1"/>
        <rFont val="Calibri"/>
        <family val="2"/>
        <scheme val="minor"/>
      </rPr>
      <t xml:space="preserve">PAERC: </t>
    </r>
    <r>
      <rPr>
        <sz val="9"/>
        <color theme="1"/>
        <rFont val="Calibri"/>
        <family val="2"/>
        <scheme val="minor"/>
      </rPr>
      <t xml:space="preserve">Porcentaje de Actas de Entrega y Recepción Concluidas     </t>
    </r>
  </si>
  <si>
    <t>Mide el cumplimiento de los Sujetos Obligados en el  proceso de Entrega y Recepción de los servidores públicos, conforme a la normatividad vigente.</t>
  </si>
  <si>
    <t>TAERS</t>
  </si>
  <si>
    <t>Actas de Entrega y Recepción</t>
  </si>
  <si>
    <r>
      <rPr>
        <b/>
        <sz val="9"/>
        <color theme="1"/>
        <rFont val="Calibri"/>
        <family val="2"/>
        <scheme val="minor"/>
      </rPr>
      <t xml:space="preserve">PCDPISO:  </t>
    </r>
    <r>
      <rPr>
        <sz val="9"/>
        <color theme="1"/>
        <rFont val="Calibri"/>
        <family val="2"/>
        <scheme val="minor"/>
      </rPr>
      <t xml:space="preserve">Porcentaje de Cumplimiento en Declaraciones Patrimoniales y de Interés  de sujetos obligados     </t>
    </r>
  </si>
  <si>
    <t>PCDPISO = (TDPIP/NDPIE) x 100</t>
  </si>
  <si>
    <t>Total de Declaraciones Patrimoniales y de Interes presentadas</t>
  </si>
  <si>
    <t xml:space="preserve"> Número de Declaraciones Patrimoniales y de Interes estimadas</t>
  </si>
  <si>
    <t>NDPIE</t>
  </si>
  <si>
    <t xml:space="preserve">TDPIP
</t>
  </si>
  <si>
    <t>Declaraciónes</t>
  </si>
  <si>
    <t>Detectar y disminuir porsibles actos de Corrupción por el desempeño de los Inspectores Municipales.</t>
  </si>
  <si>
    <t>Mide el nivel de cumplimiento de los sujetos obligados en la presentación de sus Declaraciones Patrimoniales y de Interes.</t>
  </si>
  <si>
    <r>
      <rPr>
        <b/>
        <sz val="9"/>
        <color theme="1"/>
        <rFont val="Calibri"/>
        <family val="2"/>
        <scheme val="minor"/>
      </rPr>
      <t xml:space="preserve">PRPSMI: </t>
    </r>
    <r>
      <rPr>
        <sz val="9"/>
        <color theme="1"/>
        <rFont val="Calibri"/>
        <family val="2"/>
        <scheme val="minor"/>
      </rPr>
      <t>Porcentaje de Registros del Padrón en el Sistema Municipal de Inspectores</t>
    </r>
  </si>
  <si>
    <t xml:space="preserve">
PRPSMI= (RIDSMI/ IRCD) * 100)    
</t>
  </si>
  <si>
    <t xml:space="preserve"> Registro de Inspectores por dependencia  en el Sistema Municipal de Inspectores</t>
  </si>
  <si>
    <t>Inspectores Reportados en el Catálogo de cada Dependencia</t>
  </si>
  <si>
    <t>IRCD</t>
  </si>
  <si>
    <t>Registro efectuados en el Sistema Municipal de Inspectores</t>
  </si>
  <si>
    <r>
      <rPr>
        <b/>
        <sz val="9"/>
        <color theme="1"/>
        <rFont val="Calibri"/>
        <family val="2"/>
        <scheme val="minor"/>
      </rPr>
      <t xml:space="preserve">PEADSUTYS: </t>
    </r>
    <r>
      <rPr>
        <sz val="9"/>
        <color theme="1"/>
        <rFont val="Calibri"/>
        <family val="2"/>
        <scheme val="minor"/>
      </rPr>
      <t xml:space="preserve"> Porcentaje de evaluaciones aplicadas para detectar la satisfacción de los usuarios en Trámites y Servicios.</t>
    </r>
  </si>
  <si>
    <t>Mide el nivel de satisfacción de los usuarios que acuden a las dependencias municipales para gestionar trámites o servicios, y en su caso, presentar quejas o denuncias.</t>
  </si>
  <si>
    <t>Evaluaciones de Satisfacción Ciudadana Aplicadas</t>
  </si>
  <si>
    <t>ESCP</t>
  </si>
  <si>
    <t>Evaluaciones de Satisfacción Ciudadana Programadas</t>
  </si>
  <si>
    <t>Evaluaciones de Satisfacción Ciudadana aplicadas</t>
  </si>
  <si>
    <r>
      <rPr>
        <b/>
        <sz val="9"/>
        <color theme="1"/>
        <rFont val="Calibri"/>
        <family val="2"/>
        <scheme val="minor"/>
      </rPr>
      <t xml:space="preserve">PEPMACSCC: </t>
    </r>
    <r>
      <rPr>
        <sz val="9"/>
        <color theme="1"/>
        <rFont val="Calibri"/>
        <family val="2"/>
        <scheme val="minor"/>
      </rPr>
      <t>Porcentaje de Evaluaciones del Programa Municipal de Acreditación "Calidad y Servicio con CUENTAS CLARAS"(PMACSCC)</t>
    </r>
  </si>
  <si>
    <t>Promueve y evalua la mejora de la Imagen Institucional y la Calidad en el Servicio que reciba la ciudadanía, mediante la aplicación de evaluaciones periódicas y auditorías administrativas bajo la metodologí de las "5 S's" a las Dependencias y Unidades Administrativas de la Administración Pública Municipal.</t>
  </si>
  <si>
    <t xml:space="preserve">
PACCI= (EAAPMACSCC5A/ EAAPMACSCC5P) * 100)    
</t>
  </si>
  <si>
    <t>Evaluaciones y Auditorías Administrativas del PMACSCC y 5 S's Aplicadas</t>
  </si>
  <si>
    <t>Evaluaciones y Auditorías Administrativas del PMACSCC y 5 S's Programadas</t>
  </si>
  <si>
    <t xml:space="preserve">EAAPMACSCC5A
</t>
  </si>
  <si>
    <t>EAAPMACSCC5P</t>
  </si>
  <si>
    <t>Evaluaciones y Auditorías Adminsitrativas aplicadas</t>
  </si>
  <si>
    <r>
      <rPr>
        <b/>
        <sz val="9"/>
        <color theme="1"/>
        <rFont val="Calibri"/>
        <family val="2"/>
        <scheme val="minor"/>
      </rPr>
      <t xml:space="preserve">PCAAAPS: </t>
    </r>
    <r>
      <rPr>
        <sz val="9"/>
        <color theme="1"/>
        <rFont val="Calibri"/>
        <family val="2"/>
        <scheme val="minor"/>
      </rPr>
      <t>Porcentaje de cumplimiento en la aplicación de Auditorías Administrativas a Programas Sociales.</t>
    </r>
  </si>
  <si>
    <t>Supervisa y audita administrativamente el ejercicio de estímulos económicos para programas sociales, atendidos con recursos públicos de orden municipal.</t>
  </si>
  <si>
    <t xml:space="preserve">
PCAAAPS= (AAA/ AAP) * 100)    
</t>
  </si>
  <si>
    <t>Auditorías Administradas Aplicadas</t>
  </si>
  <si>
    <t>AAP</t>
  </si>
  <si>
    <t>Auditorías Administrativas Programadas</t>
  </si>
  <si>
    <t>Evaluaciónes y Auditorías Administrativas aplicadas</t>
  </si>
  <si>
    <r>
      <rPr>
        <b/>
        <sz val="9"/>
        <color theme="1"/>
        <rFont val="Calibri"/>
        <family val="2"/>
        <scheme val="minor"/>
      </rPr>
      <t xml:space="preserve">PICCS: </t>
    </r>
    <r>
      <rPr>
        <sz val="9"/>
        <color theme="1"/>
        <rFont val="Calibri"/>
        <family val="2"/>
        <scheme val="minor"/>
      </rPr>
      <t>Porcentaje de Integración de Comités de Contraloría Social</t>
    </r>
  </si>
  <si>
    <t>Supervisa la integración de los Comités de Contraloría Social se garantiza que a su vez los ciudadanos que los integran le den seguimiento al proceso de licitación, ejecución y entrega - recepción de la Obra Pública, determinada en el Progrma de Inversión de cada año; además que se les da a sus integrantes el respectivo apoyo y atención por parte de la Contraloría y las dependencias involucradas.</t>
  </si>
  <si>
    <t xml:space="preserve"> Comités de Contraloría Social Instalados</t>
  </si>
  <si>
    <t>CCSP</t>
  </si>
  <si>
    <t>Comités de Contraloría Social Programados</t>
  </si>
  <si>
    <t>Comités de Contraloría Social Instalados</t>
  </si>
  <si>
    <t>Dirección de Investigación en Materia de Responsabilidades Administrativas</t>
  </si>
  <si>
    <t>dir.investigacioncm@cancun.gob.mx</t>
  </si>
  <si>
    <t>881 28 00 ext 4013</t>
  </si>
  <si>
    <t>NOMBRE DEL PROGRAMA PRESUPUESTARIO ANUAL (PPA)</t>
  </si>
  <si>
    <t>Monitoreable.</t>
  </si>
  <si>
    <t>Seleccionar el compartamiento del Indicador hacia la meta.
(ascendente o descendente + regular o nominal)</t>
  </si>
  <si>
    <t>Ascendente.</t>
  </si>
  <si>
    <t>Descendente.</t>
  </si>
  <si>
    <t>Absoluta.</t>
  </si>
  <si>
    <t>Relativa.</t>
  </si>
  <si>
    <t>(        )</t>
  </si>
  <si>
    <t>(   X    )</t>
  </si>
  <si>
    <t>(     X      )</t>
  </si>
  <si>
    <t>Mide el grado de satisfacción de la ciudadanía respecto a la atención recibida por los servidores públicos. Un valor de cero indica que la atención no ha presentado mejoría. Un valor negativo indica que la atención ha mejorado. Un valor positivo indica que la atención no ha mejorado.</t>
  </si>
  <si>
    <t xml:space="preserve">TVQDR = [( NQDR - NQDER) / NQDER ] x 100   </t>
  </si>
  <si>
    <t xml:space="preserve"> Número de Expedientes de Quejas y/o Denuncias Recibidas</t>
  </si>
  <si>
    <t>NQDER</t>
  </si>
  <si>
    <t>Número de Quejas y/o Denuncias que se Espera Recibir</t>
  </si>
  <si>
    <t>NQDR</t>
  </si>
  <si>
    <t xml:space="preserve">Tabla Dinamica Expedientes DIMRA    </t>
  </si>
  <si>
    <t>Quejas y Denuncias</t>
  </si>
  <si>
    <t>Dirección de Investigación en Materis de Responsabilidades Administrativas</t>
  </si>
  <si>
    <r>
      <t xml:space="preserve">PPA: </t>
    </r>
    <r>
      <rPr>
        <sz val="9"/>
        <color theme="1"/>
        <rFont val="Calibri"/>
        <family val="2"/>
        <scheme val="minor"/>
      </rPr>
      <t>Porcentaje de personas atendidas por la contraloría municipal.</t>
    </r>
  </si>
  <si>
    <t xml:space="preserve">Número de Personas Atendidas  </t>
  </si>
  <si>
    <t>Número personas estimadas</t>
  </si>
  <si>
    <t>NPE</t>
  </si>
  <si>
    <t>NPA</t>
  </si>
  <si>
    <t>Informe de Atenciones ciudadanas</t>
  </si>
  <si>
    <t>Personas</t>
  </si>
  <si>
    <r>
      <rPr>
        <b/>
        <sz val="9"/>
        <color rgb="FF000000"/>
        <rFont val="Calibri"/>
        <family val="2"/>
      </rPr>
      <t xml:space="preserve">TVQDR: </t>
    </r>
    <r>
      <rPr>
        <sz val="9"/>
        <color rgb="FF000000"/>
        <rFont val="Calibri"/>
        <family val="2"/>
      </rPr>
      <t>Tasa de variación de quejas y/o denuncias ciudadanas recibidas</t>
    </r>
  </si>
  <si>
    <t>(       X    )</t>
  </si>
  <si>
    <t>Mide la cantidad de personas que denuncian actos en contra de los servidores públicos</t>
  </si>
  <si>
    <t>Dirección de Substanciación</t>
  </si>
  <si>
    <t>9988 812800 Extensión 4008</t>
  </si>
  <si>
    <t>substanciacion.contraloria@cancun.gob.mx</t>
  </si>
  <si>
    <t>Expedientes de procedimientos de responsabilidad administrativa</t>
  </si>
  <si>
    <r>
      <t xml:space="preserve">PSISPP: </t>
    </r>
    <r>
      <rPr>
        <sz val="9"/>
        <color theme="1"/>
        <rFont val="Calibri"/>
        <family val="2"/>
        <scheme val="minor"/>
      </rPr>
      <t>Porcentaje de sanciones impuestas a servidores públicos y/o particulares</t>
    </r>
  </si>
  <si>
    <t xml:space="preserve">Lic.Sixta Trinidad Cruz  </t>
  </si>
  <si>
    <t>Coordinador de Resoluciones</t>
  </si>
  <si>
    <t>Mide las sanciones determinadas a los Servidores Públicos y/o particulares, derivadas de las resoluciones emitidas.</t>
  </si>
  <si>
    <t>SAPR + SAPriR + SER + SSTR + SDCR + SIR</t>
  </si>
  <si>
    <t>Sanción de Amonestación Pública Realizadas + Sanción de Amonestación Privada Realizadas + Sanciones Económicas Realizadas + Sanción de Suspensiones Temporales Realizadas + Sanción con Destitución del Cargo Realizadas + Sanción con Inhabilitación Realizadas</t>
  </si>
  <si>
    <t xml:space="preserve">Sanciones </t>
  </si>
  <si>
    <t>NSRAD</t>
  </si>
  <si>
    <t>Número de Sanciones de Responsabilidad Administrativa Determernidas</t>
  </si>
  <si>
    <r>
      <t xml:space="preserve">PCNIE: </t>
    </r>
    <r>
      <rPr>
        <sz val="9"/>
        <color theme="1"/>
        <rFont val="Calibri"/>
        <family val="2"/>
        <scheme val="minor"/>
      </rPr>
      <t>Porcentaje de Constancias de No Inhabilitación Emitidas</t>
    </r>
  </si>
  <si>
    <t>Mide el porcentaje de solicitudes de los ciudadanos para obtener un cargo público.</t>
  </si>
  <si>
    <t xml:space="preserve">PCNIE = (NCNIR / NCNIS) x 100
  </t>
  </si>
  <si>
    <r>
      <t xml:space="preserve">Nombre del documento: </t>
    </r>
    <r>
      <rPr>
        <sz val="9"/>
        <color theme="1"/>
        <rFont val="Calibri"/>
        <family val="2"/>
        <scheme val="minor"/>
      </rPr>
      <t xml:space="preserve">Solicitudes emitidas de Constancias de No Inhabilitación </t>
    </r>
    <r>
      <rPr>
        <b/>
        <sz val="9"/>
        <color theme="1"/>
        <rFont val="Calibri"/>
        <family val="2"/>
        <scheme val="minor"/>
      </rPr>
      <t xml:space="preserve">                                             
Nombre del área que lo elabora: </t>
    </r>
    <r>
      <rPr>
        <sz val="9"/>
        <color theme="1"/>
        <rFont val="Calibri"/>
        <family val="2"/>
        <scheme val="minor"/>
      </rPr>
      <t xml:space="preserve">Dirección de Substanciación  </t>
    </r>
    <r>
      <rPr>
        <b/>
        <sz val="9"/>
        <color theme="1"/>
        <rFont val="Calibri"/>
        <family val="2"/>
        <scheme val="minor"/>
      </rPr>
      <t xml:space="preserve">
Periodicidad: </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Archivo digital de constancias emitidas</t>
    </r>
  </si>
  <si>
    <t>Número de Constancias de No Inhabilitación Emitidas</t>
  </si>
  <si>
    <t xml:space="preserve"> NCNIS</t>
  </si>
  <si>
    <t xml:space="preserve">Solicitudes emitidas de Constancias de No Inhabilitación </t>
  </si>
  <si>
    <t>Constancias</t>
  </si>
  <si>
    <t>Número de Constancias de No Inhabilitación Solicitadas</t>
  </si>
  <si>
    <t>NCNIR</t>
  </si>
  <si>
    <t>C. María de la Cruz Ávila Noh</t>
  </si>
  <si>
    <t>Asistente Administrativo</t>
  </si>
  <si>
    <t>(          )</t>
  </si>
  <si>
    <t>Acciones de Evaluación y Seguimiento al Programa Especial Anticorrupción Implementado</t>
  </si>
  <si>
    <t xml:space="preserve">Acciones de Evaluación y Seguimiento al Programa Especial Anticorrupción Programado  </t>
  </si>
  <si>
    <t>No Aplica</t>
  </si>
  <si>
    <t xml:space="preserve">Se medirá la supervisión de las Actividades que mitiguen posibles actos de Corrupción </t>
  </si>
  <si>
    <t>Actas</t>
  </si>
  <si>
    <t>Declaraciones Patrimoniales</t>
  </si>
  <si>
    <t>Registro</t>
  </si>
  <si>
    <t>Evaluaciones</t>
  </si>
  <si>
    <t>Aditorías</t>
  </si>
  <si>
    <t>Comites</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</si>
  <si>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</si>
  <si>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 xml:space="preserve">Total de Actas de Entrega-Recepción Concluidas </t>
  </si>
  <si>
    <t>Total de Actas de Entrega-Recepción Solicitadas</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</si>
  <si>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</si>
  <si>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O-PP 1.22  Programa Especial Anticorrupción</t>
  </si>
  <si>
    <t>O-PP 1.22 Programa Especial Anticorrupción</t>
  </si>
  <si>
    <t>C. Gerardo José de Jesús Saucedo Favila</t>
  </si>
  <si>
    <t>O-PP 1.22Programa Especial Anticorrupción</t>
  </si>
  <si>
    <t>Contribuir a la renovación de los mecanismos de gestión flexibilizando nuestras estructuras y procedimientos administrativos con calidad, innovación tecnológica y combate a la corrupción mediante la implementación de acciones que mejoren el sistema político del municipio.</t>
  </si>
  <si>
    <t>1.22.1</t>
  </si>
  <si>
    <t>1.22.1.1.1</t>
  </si>
  <si>
    <t>Actividades de combate a la corrupción implementadas</t>
  </si>
  <si>
    <t>1.22.1.1.1.1</t>
  </si>
  <si>
    <t>Implementación, evaluación y seguimiento al programa especial anticorrupción</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</si>
  <si>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t>
    </r>
    <r>
      <rPr>
        <sz val="9"/>
        <color theme="1"/>
        <rFont val="Calibri"/>
        <family val="2"/>
        <scheme val="minor"/>
      </rPr>
      <t xml:space="preserve"> 
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t>
    </r>
  </si>
  <si>
    <t>Mide la disminución de posibles actos de corrupción a través de la evaluación y seguimiento a acciones del Programa Especial Anticorrupción</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</si>
  <si>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t>
    </r>
    <r>
      <rPr>
        <sz val="9"/>
        <color theme="1"/>
        <rFont val="Calibri"/>
        <family val="2"/>
        <scheme val="minor"/>
      </rPr>
      <t xml:space="preserve"> 
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</si>
  <si>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Seguimiento a actividades de Combate a la Corrupción implementadas</t>
  </si>
  <si>
    <t>1.22.1.1.1.2</t>
  </si>
  <si>
    <t xml:space="preserve">TAERC  </t>
  </si>
  <si>
    <t>Intervención en el proceso de Entrega y Recepción de los servidores públicos, conforme a la normatividad vigente</t>
  </si>
  <si>
    <t>1.2.1.1.1.3</t>
  </si>
  <si>
    <t>Recepción, control y resguardo de las declaraciones de situación patrimonial y de Interés de todos los servidores públicos de la Administración Pública Municipal.</t>
  </si>
  <si>
    <t>1.22.1.1.1.4</t>
  </si>
  <si>
    <t>1.22.1.1.1.5</t>
  </si>
  <si>
    <t>Registro y Control del Sistema Municipal de Inspectores</t>
  </si>
  <si>
    <r>
      <t xml:space="preserve">Nombre completo del Documento que sustenta la información: 
</t>
    </r>
    <r>
      <rPr>
        <sz val="9"/>
        <color theme="1"/>
        <rFont val="Calibri"/>
        <family val="2"/>
        <scheme val="minor"/>
      </rPr>
      <t>Sistema Informático denominado Sistema Municipal de Inspectores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https://contraloria.cancun.gob.mx/index.php en el apartado de "Verifica y Califica"</t>
    </r>
  </si>
  <si>
    <t xml:space="preserve">RIDSMI
</t>
  </si>
  <si>
    <t>Monitoreo de la satisfacción ciudadana sobre servicios recibidos mediante la contraloría Itinerante</t>
  </si>
  <si>
    <t>1.22.1.1.1.6</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</si>
  <si>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</si>
  <si>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ESCA</t>
  </si>
  <si>
    <t xml:space="preserve">PEADSUTYS= (ESCA/ ESCP) * 100     </t>
  </si>
  <si>
    <t>Eficientar Trámites y Servicios mediante el Programa Municipal de Acreditación "Calidad y Servicio con CUENTAS CLARAS", Auditorías Administrativas de "5 S's" y el Protocolo de Atención Ciudadana para Trámites y Servicios.</t>
  </si>
  <si>
    <t>1.22.1.1.1.7</t>
  </si>
  <si>
    <t>1.22.1.1.1.8</t>
  </si>
  <si>
    <t>Supervisión y Auditoría a Programas y/o recursos asignados para estímulos económicos y programas sociales.</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</si>
  <si>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 ubicado en la oficina de la Dirección de la Función Pública Municipal</t>
    </r>
  </si>
  <si>
    <t>AAA</t>
  </si>
  <si>
    <t>1.22.1.1.1.9</t>
  </si>
  <si>
    <t>Supervisión de la integración de Comités de Contraloría Social, que sean requeridos para el seguimiento de la Obra Pública Municipal.</t>
  </si>
  <si>
    <t xml:space="preserve">PICCS:= (CCSI/ CCSP) * 100 </t>
  </si>
  <si>
    <r>
      <t xml:space="preserve">Nombre completo del Documento que sustenta la información: 
</t>
    </r>
    <r>
      <rPr>
        <sz val="9"/>
        <color theme="1"/>
        <rFont val="Calibri"/>
        <family val="2"/>
        <scheme val="minor"/>
      </rPr>
      <t>Reporte trimestral cargado en la plataforma Intranet de la Contraloría Municipal</t>
    </r>
    <r>
      <rPr>
        <b/>
        <sz val="9"/>
        <color theme="1"/>
        <rFont val="Calibri"/>
        <family val="2"/>
        <scheme val="minor"/>
      </rPr>
      <t xml:space="preserve">
Nombre del área que genera o publica la información: 
</t>
    </r>
    <r>
      <rPr>
        <sz val="9"/>
        <color theme="1"/>
        <rFont val="Calibri"/>
        <family val="2"/>
        <scheme val="minor"/>
      </rPr>
      <t>Dirección de la Función Pública Municipal</t>
    </r>
    <r>
      <rPr>
        <b/>
        <sz val="9"/>
        <color theme="1"/>
        <rFont val="Calibri"/>
        <family val="2"/>
        <scheme val="minor"/>
      </rPr>
      <t xml:space="preserve">
Periodicidad con que se genera el documento: 
</t>
    </r>
    <r>
      <rPr>
        <sz val="9"/>
        <color theme="1"/>
        <rFont val="Calibri"/>
        <family val="2"/>
        <scheme val="minor"/>
      </rPr>
      <t>Trimestral</t>
    </r>
    <r>
      <rPr>
        <b/>
        <sz val="9"/>
        <color theme="1"/>
        <rFont val="Calibri"/>
        <family val="2"/>
        <scheme val="minor"/>
      </rPr>
      <t xml:space="preserve">
Liga de la página de la que se obtiene la información:
 </t>
    </r>
    <r>
      <rPr>
        <sz val="9"/>
        <color theme="1"/>
        <rFont val="Calibri"/>
        <family val="2"/>
        <scheme val="minor"/>
      </rPr>
      <t>Recopiladores con Actas de Instalación ubicados en la oficina de la Dirección de la Función Pública Municipal</t>
    </r>
  </si>
  <si>
    <t xml:space="preserve">CCSI </t>
  </si>
  <si>
    <t>1.22.1.1.1.10</t>
  </si>
  <si>
    <t>Integración de expedientes respecto a las quejas o denuncias presentadas por la ciudadanía.</t>
  </si>
  <si>
    <r>
      <t xml:space="preserve">Nombre del Documento: 
</t>
    </r>
    <r>
      <rPr>
        <sz val="9"/>
        <color rgb="FF000000"/>
        <rFont val="Calibri"/>
        <family val="2"/>
      </rPr>
      <t xml:space="preserve">Tabla Dinamica Expedientes DIMRA     </t>
    </r>
    <r>
      <rPr>
        <b/>
        <sz val="9"/>
        <color rgb="FF000000"/>
        <rFont val="Calibri"/>
        <family val="2"/>
      </rPr>
      <t xml:space="preserve"> 
Nombre de quien genera la información:
</t>
    </r>
    <r>
      <rPr>
        <sz val="9"/>
        <color rgb="FF000000"/>
        <rFont val="Calibri"/>
        <family val="2"/>
      </rPr>
      <t>Dirección de Investigación en Materia de Responsabilidades Administrativas</t>
    </r>
    <r>
      <rPr>
        <b/>
        <sz val="9"/>
        <color rgb="FF000000"/>
        <rFont val="Calibri"/>
        <family val="2"/>
      </rPr>
      <t xml:space="preserve">
Periodicidad con que se genera la información: 
</t>
    </r>
    <r>
      <rPr>
        <sz val="9"/>
        <color rgb="FF000000"/>
        <rFont val="Calibri"/>
        <family val="2"/>
      </rPr>
      <t xml:space="preserve">Trimestral </t>
    </r>
    <r>
      <rPr>
        <b/>
        <sz val="9"/>
        <color rgb="FF000000"/>
        <rFont val="Calibri"/>
        <family val="2"/>
      </rPr>
      <t xml:space="preserve">   
Liga de la página donde se localiza la información si es el caso</t>
    </r>
    <r>
      <rPr>
        <sz val="9"/>
        <color rgb="FF000000"/>
        <rFont val="Calibri"/>
        <family val="2"/>
      </rPr>
      <t xml:space="preserve">: 
Documento de excel denominado expedientes, Libro y control de expedientes. </t>
    </r>
  </si>
  <si>
    <t>Tasa de variación</t>
  </si>
  <si>
    <t>1.22.1.1.1.11</t>
  </si>
  <si>
    <t xml:space="preserve">PPA= ( NPA / NPE ) x 100   </t>
  </si>
  <si>
    <t>Atención a la ciudadanía en materia de responsabilidad administrativa por los servidores públicos y/o particulares.</t>
  </si>
  <si>
    <r>
      <t xml:space="preserve">Nombre del Documento:
</t>
    </r>
    <r>
      <rPr>
        <sz val="9"/>
        <color theme="1"/>
        <rFont val="Calibri"/>
        <family val="2"/>
        <scheme val="minor"/>
      </rPr>
      <t xml:space="preserve">Informe de Atenciones ciudadanas </t>
    </r>
    <r>
      <rPr>
        <b/>
        <sz val="9"/>
        <color theme="1"/>
        <rFont val="Calibri"/>
        <family val="2"/>
        <scheme val="minor"/>
      </rPr>
      <t xml:space="preserve">                           
Nombre de quien genera la información:</t>
    </r>
    <r>
      <rPr>
        <sz val="9"/>
        <color theme="1"/>
        <rFont val="Calibri"/>
        <family val="2"/>
        <scheme val="minor"/>
      </rPr>
      <t xml:space="preserve"> 
Dirección de Investigación en Materia de Responsabilidades Administrativas </t>
    </r>
    <r>
      <rPr>
        <b/>
        <sz val="9"/>
        <color theme="1"/>
        <rFont val="Calibri"/>
        <family val="2"/>
        <scheme val="minor"/>
      </rPr>
      <t xml:space="preserve">
Periodicidad con que se genera la información:
 </t>
    </r>
    <r>
      <rPr>
        <sz val="9"/>
        <color theme="1"/>
        <rFont val="Calibri"/>
        <family val="2"/>
        <scheme val="minor"/>
      </rPr>
      <t xml:space="preserve">Trimestral    </t>
    </r>
    <r>
      <rPr>
        <b/>
        <sz val="9"/>
        <color theme="1"/>
        <rFont val="Calibri"/>
        <family val="2"/>
        <scheme val="minor"/>
      </rPr>
      <t xml:space="preserve">  
Liga de la página donde se localiza la información si es el caso: 
</t>
    </r>
    <r>
      <rPr>
        <sz val="9"/>
        <color theme="1"/>
        <rFont val="Calibri"/>
        <family val="2"/>
        <scheme val="minor"/>
      </rPr>
      <t>Lefort de atenciones ciudadanas, repisa número 9</t>
    </r>
  </si>
  <si>
    <t>1.22.1.1.1.12</t>
  </si>
  <si>
    <t>Emisión de resoluciones de Responsabilidad Administrativa</t>
  </si>
  <si>
    <t xml:space="preserve">PSISPP = [(SAPR + SAPriR + SER + SSTR + SDCR + SIR) / NSRAD] x 100 </t>
  </si>
  <si>
    <r>
      <t xml:space="preserve">Nombre del documento: 
</t>
    </r>
    <r>
      <rPr>
        <sz val="9"/>
        <color theme="1"/>
        <rFont val="Calibri"/>
        <family val="2"/>
        <scheme val="minor"/>
      </rPr>
      <t xml:space="preserve">Expedientes de procedimientos de Responsabilidad Administrativa    </t>
    </r>
    <r>
      <rPr>
        <b/>
        <sz val="9"/>
        <color theme="1"/>
        <rFont val="Calibri"/>
        <family val="2"/>
        <scheme val="minor"/>
      </rPr>
      <t xml:space="preserve">  
Nombre del área que lo elabora: 
</t>
    </r>
    <r>
      <rPr>
        <sz val="9"/>
        <color theme="1"/>
        <rFont val="Calibri"/>
        <family val="2"/>
        <scheme val="minor"/>
      </rPr>
      <t xml:space="preserve">Dirección de Substanciación  </t>
    </r>
    <r>
      <rPr>
        <b/>
        <sz val="9"/>
        <color theme="1"/>
        <rFont val="Calibri"/>
        <family val="2"/>
        <scheme val="minor"/>
      </rPr>
      <t xml:space="preserve">
Periodicidad: 
</t>
    </r>
    <r>
      <rPr>
        <sz val="9"/>
        <color theme="1"/>
        <rFont val="Calibri"/>
        <family val="2"/>
        <scheme val="minor"/>
      </rPr>
      <t>Trimestral</t>
    </r>
    <r>
      <rPr>
        <b/>
        <sz val="9"/>
        <color theme="1"/>
        <rFont val="Calibri"/>
        <family val="2"/>
        <scheme val="minor"/>
      </rPr>
      <t xml:space="preserve">
Liga de la página donde se localiza la información si es el caso: 
</t>
    </r>
    <r>
      <rPr>
        <sz val="9"/>
        <color theme="1"/>
        <rFont val="Calibri"/>
        <family val="2"/>
        <scheme val="minor"/>
      </rPr>
      <t>Area de integración</t>
    </r>
  </si>
  <si>
    <t>1.22.1.1.1.13</t>
  </si>
  <si>
    <t>Emisión de constancias de No Inhabilitación.</t>
  </si>
  <si>
    <t>Impartición de Cursos de Capacitación Integral Institucional</t>
  </si>
  <si>
    <t>1.22.1.1.1.14</t>
  </si>
  <si>
    <t>1.22.1.1.1.15</t>
  </si>
  <si>
    <t>Evaluación al desempeño laboral hacia servidores(as) públicos(as).</t>
  </si>
  <si>
    <t>1.22.1.1.1.16</t>
  </si>
  <si>
    <t>Atención de solicitudes de la Herramienta Protesta Ciudadana.</t>
  </si>
  <si>
    <t>1.22.1.1.1.17</t>
  </si>
  <si>
    <t>Actualización de Manuales Administrativos para las unidades y dependencias municipales</t>
  </si>
  <si>
    <t>1.22.1.1.1.18</t>
  </si>
  <si>
    <t>1.22.1.1.1.19</t>
  </si>
  <si>
    <t>1.22.1.1.1.20</t>
  </si>
  <si>
    <t>1.22.1.1.1.21</t>
  </si>
  <si>
    <t>Recepción de solicitudes de acceso a la información pública</t>
  </si>
  <si>
    <t>Solventación de Denuncias en el Sistema de Portales de Transparencia</t>
  </si>
  <si>
    <t>Solventación de las denuncias por el tratamiento indebido de Datos Personale</t>
  </si>
  <si>
    <t>Atención a las solicitudes de Derecho A.R.C.O.P.</t>
  </si>
  <si>
    <t>PPCI: Porcentaje de Cursos de Capacitación Integral Institucional impartidos</t>
  </si>
  <si>
    <t>Con esta información, se mide el número de cursos de  capacitación en modalidad presencial y virtual  dirigidos a las y los servidores públicos que busca responder a sus necesidades de profesionalización, dichos cursos serán publicados en la Convocatoria de Eventos de Cursos.</t>
  </si>
  <si>
    <r>
      <t xml:space="preserve">
PPCI= (NCI=/NCE)*100
</t>
    </r>
    <r>
      <rPr>
        <b/>
        <sz val="9"/>
        <color theme="1"/>
        <rFont val="Calibri"/>
        <family val="2"/>
        <scheme val="minor"/>
      </rPr>
      <t/>
    </r>
  </si>
  <si>
    <t>descendente</t>
  </si>
  <si>
    <r>
      <t xml:space="preserve">Nombre del Documento:  
</t>
    </r>
    <r>
      <rPr>
        <sz val="9"/>
        <color theme="1"/>
        <rFont val="Calibri"/>
        <family val="2"/>
        <scheme val="minor"/>
      </rPr>
      <t>Carpeta de Capacitación 2023, la cual contiene: Programa de Capacitación Integral Institucional, Informe Estadístico de cursos impartidos y personal capacitado, Convocatoria de eventos de cursos (digital)</t>
    </r>
    <r>
      <rPr>
        <b/>
        <sz val="9"/>
        <color theme="1"/>
        <rFont val="Calibri"/>
        <family val="2"/>
        <scheme val="minor"/>
      </rPr>
      <t xml:space="preserve"> 
Nombre de quien genera la información: </t>
    </r>
    <r>
      <rPr>
        <sz val="9"/>
        <color theme="1"/>
        <rFont val="Calibri"/>
        <family val="2"/>
        <scheme val="minor"/>
      </rPr>
      <t>ICCAL, Departamento de Capacitación.</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 xml:space="preserve">
Archivos de ICCAL, Departamento de Capacitación. Carpeta de Capacitación. 
Clave de expediente: MBJ-PM-OM-DICC-JDC-002-22.</t>
    </r>
  </si>
  <si>
    <t>NCI</t>
  </si>
  <si>
    <t>Número de cursos impartidos</t>
  </si>
  <si>
    <t>Informe Estadístico de cursos impartidos y personal capacitado</t>
  </si>
  <si>
    <t>Documento</t>
  </si>
  <si>
    <t>NCE</t>
  </si>
  <si>
    <t>Numero de cursos estimados</t>
  </si>
  <si>
    <t>Convocatoria de eventos de cursos</t>
  </si>
  <si>
    <t>César Rafael Eslava Melo</t>
  </si>
  <si>
    <t>Instituto de Capacitación en Calidad</t>
  </si>
  <si>
    <t>Encargado de Despacho de la Dirección del ICCAL</t>
  </si>
  <si>
    <t>ceslava@cancun.gob.mx</t>
  </si>
  <si>
    <t>998.887.89.29</t>
  </si>
  <si>
    <t>PSPE: Porcentaje de servidores(as) públicos(as) evaluados(as)</t>
  </si>
  <si>
    <t>Este indicador mide el número de las y los servidores públicos con evaluaciones respecto a sus competencias laborales, lo que busca se fomenten y fortalezcan mejores servicios a la ciudadania.</t>
  </si>
  <si>
    <t xml:space="preserve">
PSPE= (NEEV/NSES)*100
</t>
  </si>
  <si>
    <r>
      <t>Nombre del Documento:</t>
    </r>
    <r>
      <rPr>
        <sz val="9"/>
        <color theme="1"/>
        <rFont val="Calibri"/>
        <family val="2"/>
        <scheme val="minor"/>
      </rPr>
      <t xml:space="preserve">Carpeta de Evaluación de Desempeño (Varios tomos) </t>
    </r>
    <r>
      <rPr>
        <b/>
        <sz val="9"/>
        <color theme="1"/>
        <rFont val="Calibri"/>
        <family val="2"/>
        <scheme val="minor"/>
      </rPr>
      <t xml:space="preserve">
Nombre de quien genera la información: </t>
    </r>
    <r>
      <rPr>
        <sz val="9"/>
        <color theme="1"/>
        <rFont val="Calibri"/>
        <family val="2"/>
        <scheme val="minor"/>
      </rPr>
      <t>Área de Evaluación de Desempeño</t>
    </r>
    <r>
      <rPr>
        <b/>
        <sz val="9"/>
        <color theme="1"/>
        <rFont val="Calibri"/>
        <family val="2"/>
        <scheme val="minor"/>
      </rPr>
      <t xml:space="preserve">
Periodicidad con que se genera la información: </t>
    </r>
    <r>
      <rPr>
        <sz val="9"/>
        <color theme="1"/>
        <rFont val="Calibri"/>
        <family val="2"/>
        <scheme val="minor"/>
      </rPr>
      <t>Trimestral</t>
    </r>
    <r>
      <rPr>
        <b/>
        <sz val="9"/>
        <color theme="1"/>
        <rFont val="Calibri"/>
        <family val="2"/>
        <scheme val="minor"/>
      </rPr>
      <t xml:space="preserve"> 
Liga de la página donde se localiza la información o ubicación: </t>
    </r>
    <r>
      <rPr>
        <sz val="9"/>
        <color theme="1"/>
        <rFont val="Calibri"/>
        <family val="2"/>
        <scheme val="minor"/>
      </rPr>
      <t xml:space="preserve">
Archivos de ICCAL, Área de Estudios y Proyectos. Carpeta de Capacitación. Clave de expediente: MBJ-PM-OM-DICC-JAED-001-22</t>
    </r>
  </si>
  <si>
    <t>NEEV</t>
  </si>
  <si>
    <t>Número de servidores(as) públicos(as) evaluados(as)</t>
  </si>
  <si>
    <t>Evaluaciones llenadas correctamente</t>
  </si>
  <si>
    <t>NSES</t>
  </si>
  <si>
    <t>Número de servidores(as) públicos(as) estimados(as)</t>
  </si>
  <si>
    <t>Plantilla de personal adcrito al H. Ayuntamiento de Benito Juárez a excepción de la Secretaría de Transito y Seguridad Pública</t>
  </si>
  <si>
    <t>Base de datos</t>
  </si>
  <si>
    <t>PHPC: Porcentaje de solicitudes atendidas a través de la Herramienta Protesta Ciudadana.</t>
  </si>
  <si>
    <t>Permite medir el número de solicitudes hacia la Herramienta de Mejora Regulatoria Protesta Ciudadana que permita a la ciudadanía denunciar cualquier conducta inadecuada de servidoras y servidores públicos al solicitar algún trámite o servicio municipal.</t>
  </si>
  <si>
    <t>TSA</t>
  </si>
  <si>
    <t>Total de Solicitudes Atendidas</t>
  </si>
  <si>
    <t xml:space="preserve">Informe trimestral de Actividades de MR con fotografías. </t>
  </si>
  <si>
    <t>Solicitudes de la Herramienta Protesta Ciudadana.</t>
  </si>
  <si>
    <t>TSE</t>
  </si>
  <si>
    <t>Total de Solicitudes Esperadas</t>
  </si>
  <si>
    <t>Datos históricos, Resultados MIR 2021</t>
  </si>
  <si>
    <t>C. Ana Saraí Pérez Sánchez.</t>
  </si>
  <si>
    <t>Dirección de Mejora Regulatoria.</t>
  </si>
  <si>
    <t>Directora de Mejora Regulatoria.</t>
  </si>
  <si>
    <t>sara.imdai.benitojuarez@gmail.com</t>
  </si>
  <si>
    <t>9988812800 ext. 7702</t>
  </si>
  <si>
    <t>PMADA: Porcentaje de Manuales Administrativos Diseñados y Actualizados</t>
  </si>
  <si>
    <t>Medirá el número de los diversos manuales que han sido diseñados y actualizados, tales como de organización, de procedimientos y de diversos programas y proyectos (Alcoholimetría, COVID-19, etc.); esto tiene como objetivo coadyuvar en la Transparencia de la Administración Pública.</t>
  </si>
  <si>
    <t>NMADA</t>
  </si>
  <si>
    <t>Número de Manuales Administrativos Diseñados y Actualizados.</t>
  </si>
  <si>
    <t xml:space="preserve">Informe trimestral de Actividades de DAI, con fotografías. </t>
  </si>
  <si>
    <t>Manuales administrativos</t>
  </si>
  <si>
    <t>NMAP</t>
  </si>
  <si>
    <t>Número de Manuales Administrativos Programados.</t>
  </si>
  <si>
    <t>C. Adriana Díaz Altamira.</t>
  </si>
  <si>
    <t>Dirección de Desarrollo Administrativo e Innovación.</t>
  </si>
  <si>
    <t>Directora de Desarrollo Administrativo e Innovación.</t>
  </si>
  <si>
    <t>adriana.desarrollo.imdai@gmail.com</t>
  </si>
  <si>
    <r>
      <t xml:space="preserve">
</t>
    </r>
    <r>
      <rPr>
        <b/>
        <sz val="9"/>
        <color theme="1"/>
        <rFont val="Calibri"/>
        <family val="2"/>
        <scheme val="minor"/>
      </rPr>
      <t>PMAV</t>
    </r>
    <r>
      <rPr>
        <sz val="9"/>
        <color theme="1"/>
        <rFont val="Calibri"/>
        <family val="2"/>
        <scheme val="minor"/>
      </rPr>
      <t xml:space="preserve">= (NMADA/NMAP)*100
</t>
    </r>
  </si>
  <si>
    <t>PSAIPR = Porcentaje de Solicitudes de Acceso a la Información Pública Recibidas</t>
  </si>
  <si>
    <t xml:space="preserve">Con este indicador se mide la cantidad de solicitudes de Información que elabora la ciudadanía para solicitar acceso a documentos del H. Ayuntamiento. </t>
  </si>
  <si>
    <t>PSAIPR= (NSA/NSP)*100</t>
  </si>
  <si>
    <t>Nombre del Documento: Reporte trimestral que emite la Plataforma Nacional de Transparencia.
Nombre de quien genera la información: Dirección Jurídica
Periodicidad con que se genera la información: Trimestral                                                                     
                                                           Liga de la página donde se localiza la información o ubicación: https://www.plataformadetransparencia.org.mx/</t>
  </si>
  <si>
    <r>
      <rPr>
        <b/>
        <sz val="9"/>
        <color theme="1"/>
        <rFont val="Calibri"/>
        <family val="2"/>
        <scheme val="minor"/>
      </rPr>
      <t>Nombre del Documento:</t>
    </r>
    <r>
      <rPr>
        <sz val="9"/>
        <color theme="1"/>
        <rFont val="Calibri"/>
        <family val="2"/>
        <scheme val="minor"/>
      </rPr>
      <t xml:space="preserve"> 
Reporte trimestral que emite la Plataforma Nacional de Transparencia.
</t>
    </r>
    <r>
      <rPr>
        <b/>
        <sz val="9"/>
        <color theme="1"/>
        <rFont val="Calibri"/>
        <family val="2"/>
        <scheme val="minor"/>
      </rPr>
      <t>Nombre de quien genera la información:</t>
    </r>
    <r>
      <rPr>
        <sz val="9"/>
        <color theme="1"/>
        <rFont val="Calibri"/>
        <family val="2"/>
        <scheme val="minor"/>
      </rPr>
      <t xml:space="preserve"> 
Dirección Jurídica
</t>
    </r>
    <r>
      <rPr>
        <b/>
        <sz val="9"/>
        <color theme="1"/>
        <rFont val="Calibri"/>
        <family val="2"/>
        <scheme val="minor"/>
      </rPr>
      <t>Periodicidad con que se genera la información:</t>
    </r>
    <r>
      <rPr>
        <sz val="9"/>
        <color theme="1"/>
        <rFont val="Calibri"/>
        <family val="2"/>
        <scheme val="minor"/>
      </rPr>
      <t xml:space="preserve"> 
Trimestral                                                                     
</t>
    </r>
    <r>
      <rPr>
        <b/>
        <sz val="9"/>
        <color theme="1"/>
        <rFont val="Calibri"/>
        <family val="2"/>
        <scheme val="minor"/>
      </rPr>
      <t>Liga de la página donde se localiza la información o ubicación:</t>
    </r>
    <r>
      <rPr>
        <sz val="9"/>
        <color theme="1"/>
        <rFont val="Calibri"/>
        <family val="2"/>
        <scheme val="minor"/>
      </rPr>
      <t xml:space="preserve"> 
https://www.plataformadetransparencia.org.mx/</t>
    </r>
  </si>
  <si>
    <t>NSR</t>
  </si>
  <si>
    <t>Número de Solicitudes Recibidas</t>
  </si>
  <si>
    <t>Plataforma Nacional de Transparencia</t>
  </si>
  <si>
    <t>Solicitudes de Información</t>
  </si>
  <si>
    <t>NSP</t>
  </si>
  <si>
    <t>Número de Solicitudes Programadas</t>
  </si>
  <si>
    <t>Lic. Samanta Gómez Rivera</t>
  </si>
  <si>
    <t>Unidad de Transparencia, Acceso a la Información Pública y Protección de Datos Personales</t>
  </si>
  <si>
    <t>Directora Juridica</t>
  </si>
  <si>
    <t>sgmzrs12@gmail.com</t>
  </si>
  <si>
    <t>(998) 892 20 32</t>
  </si>
  <si>
    <t xml:space="preserve">PDSPT = Porcentaje de Denuncias Solventadas en los Portales de Transparencia </t>
  </si>
  <si>
    <t>Con este porcentaje se mide el número de  Denuncias resueltas a través del Sistema de Portales de Transparencia por falta y/o inconsistencias en la Información Pública cargada en la plataforma.</t>
  </si>
  <si>
    <t>PDSPT=(NDS/NDR)*100</t>
  </si>
  <si>
    <r>
      <rPr>
        <b/>
        <sz val="9"/>
        <color theme="1"/>
        <rFont val="Calibri"/>
        <family val="2"/>
        <scheme val="minor"/>
      </rPr>
      <t>Nombre del Documento:</t>
    </r>
    <r>
      <rPr>
        <sz val="9"/>
        <color theme="1"/>
        <rFont val="Calibri"/>
        <family val="2"/>
        <scheme val="minor"/>
      </rPr>
      <t xml:space="preserve"> 
Reporte trimestral que emite la Plataforma Nacional de Transparencia.
</t>
    </r>
    <r>
      <rPr>
        <b/>
        <sz val="9"/>
        <color theme="1"/>
        <rFont val="Calibri"/>
        <family val="2"/>
        <scheme val="minor"/>
      </rPr>
      <t xml:space="preserve">Nombre de quien genera la información: 
</t>
    </r>
    <r>
      <rPr>
        <sz val="9"/>
        <color theme="1"/>
        <rFont val="Calibri"/>
        <family val="2"/>
        <scheme val="minor"/>
      </rPr>
      <t xml:space="preserve">Dirección Jurídica
</t>
    </r>
    <r>
      <rPr>
        <b/>
        <sz val="9"/>
        <color theme="1"/>
        <rFont val="Calibri"/>
        <family val="2"/>
        <scheme val="minor"/>
      </rPr>
      <t>Periodicidad con que se genera la información:</t>
    </r>
    <r>
      <rPr>
        <sz val="9"/>
        <color theme="1"/>
        <rFont val="Calibri"/>
        <family val="2"/>
        <scheme val="minor"/>
      </rPr>
      <t xml:space="preserve"> 
Trimestral                                                                     
</t>
    </r>
    <r>
      <rPr>
        <b/>
        <sz val="9"/>
        <color theme="1"/>
        <rFont val="Calibri"/>
        <family val="2"/>
        <scheme val="minor"/>
      </rPr>
      <t>Liga de la página donde se localiza la información o ubicación:</t>
    </r>
    <r>
      <rPr>
        <sz val="9"/>
        <color theme="1"/>
        <rFont val="Calibri"/>
        <family val="2"/>
        <scheme val="minor"/>
      </rPr>
      <t xml:space="preserve"> 
https://www.plataformadetransparencia.org.mx/</t>
    </r>
  </si>
  <si>
    <t>NDS</t>
  </si>
  <si>
    <t>Número de Denuncias Solventadas</t>
  </si>
  <si>
    <t>Denuncias Solventadas</t>
  </si>
  <si>
    <t>Reglamentos Publicados</t>
  </si>
  <si>
    <t>NDR</t>
  </si>
  <si>
    <t>Número de Denuncias recibidas</t>
  </si>
  <si>
    <t>Denuncias Recibidas</t>
  </si>
  <si>
    <t>PASDA = Porcentaje de Atención a Solicitudes de Derecho A.R.C.O.P.</t>
  </si>
  <si>
    <t xml:space="preserve">Con este indicador se mide el número de atención de solicitudes de Derecho de Acceso, Rectificación, Cancelación, Oposición y Portabilidad de Datos Personales de parte de la ciudadanía. </t>
  </si>
  <si>
    <t>PASDA= (NSA/NSR)*100</t>
  </si>
  <si>
    <r>
      <rPr>
        <b/>
        <sz val="9"/>
        <color theme="1"/>
        <rFont val="Calibri"/>
        <family val="2"/>
        <scheme val="minor"/>
      </rPr>
      <t>Nombre del Documento:</t>
    </r>
    <r>
      <rPr>
        <sz val="9"/>
        <color theme="1"/>
        <rFont val="Calibri"/>
        <family val="2"/>
        <scheme val="minor"/>
      </rPr>
      <t xml:space="preserve"> 
Reporte trimestral que emite la Plataforma Nacional de Transparencia.
</t>
    </r>
    <r>
      <rPr>
        <b/>
        <sz val="9"/>
        <color theme="1"/>
        <rFont val="Calibri"/>
        <family val="2"/>
        <scheme val="minor"/>
      </rPr>
      <t xml:space="preserve">Nombre de quien genera la información:
</t>
    </r>
    <r>
      <rPr>
        <sz val="9"/>
        <color theme="1"/>
        <rFont val="Calibri"/>
        <family val="2"/>
        <scheme val="minor"/>
      </rPr>
      <t xml:space="preserve"> Dirección Jurídica
</t>
    </r>
    <r>
      <rPr>
        <b/>
        <sz val="9"/>
        <color theme="1"/>
        <rFont val="Calibri"/>
        <family val="2"/>
        <scheme val="minor"/>
      </rPr>
      <t xml:space="preserve">Periodicidad con que se genera la información:
 </t>
    </r>
    <r>
      <rPr>
        <sz val="9"/>
        <color theme="1"/>
        <rFont val="Calibri"/>
        <family val="2"/>
        <scheme val="minor"/>
      </rPr>
      <t xml:space="preserve">Trimestral                                                                     
</t>
    </r>
    <r>
      <rPr>
        <b/>
        <sz val="9"/>
        <color theme="1"/>
        <rFont val="Calibri"/>
        <family val="2"/>
        <scheme val="minor"/>
      </rPr>
      <t>Liga de la página donde se localiza la información o ubicación:</t>
    </r>
    <r>
      <rPr>
        <sz val="9"/>
        <color theme="1"/>
        <rFont val="Calibri"/>
        <family val="2"/>
        <scheme val="minor"/>
      </rPr>
      <t xml:space="preserve"> 
https://www.plataformadetransparencia.org.mx/</t>
    </r>
  </si>
  <si>
    <t>NSA</t>
  </si>
  <si>
    <t>Número de Solicitudes Atendidas</t>
  </si>
  <si>
    <t>Solicitudes atendidas</t>
  </si>
  <si>
    <t>Solicitudes recibidas</t>
  </si>
  <si>
    <t>Propósito</t>
  </si>
  <si>
    <t>PSPEF: Puntaje Obtenido en Sistema Politico Estable y Funcional</t>
  </si>
  <si>
    <t xml:space="preserve"> (  x   )</t>
  </si>
  <si>
    <t>El Sistema Político Estable y Funcional mide si la creación de un entorno de sana competencia y mayor rendición de cuentas  incentiva la inversión. El puntaje se obtiene con los siguientes Indicadores: participación ciudadana; ataques contra la prensa; barreras a las candidaturas independientes; organizaciones de la sociedad civil y percepción de corrupción estatal.</t>
  </si>
  <si>
    <t>El IMCO define el método de cálculo.</t>
  </si>
  <si>
    <r>
      <t xml:space="preserve">Nombre completo del Documento que sustenta la información: 
</t>
    </r>
    <r>
      <rPr>
        <sz val="9"/>
        <color theme="1"/>
        <rFont val="Calibri"/>
        <family val="2"/>
        <scheme val="minor"/>
      </rPr>
      <t>Base de datos del Índice de Competitividad Urbana 2021</t>
    </r>
    <r>
      <rPr>
        <b/>
        <sz val="9"/>
        <color theme="1"/>
        <rFont val="Calibri"/>
        <family val="2"/>
        <scheme val="minor"/>
      </rPr>
      <t xml:space="preserve">
Nombre del área que genera o publica la información: 
</t>
    </r>
    <r>
      <rPr>
        <sz val="9"/>
        <color theme="1"/>
        <rFont val="Calibri"/>
        <family val="2"/>
        <scheme val="minor"/>
      </rPr>
      <t>Instituto Mexicano para la Competitividad (IMCO).</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https://www.dropbox.com/scl/fi/549zj0wimsh1kff01s7cp/base-de-datos_ICU2021.xlsx?dl=0&amp;rlkey=hugfon4gwailwr4cg2wke48jj</t>
    </r>
  </si>
  <si>
    <t>Instituto Mexicano para la Competitividad (IMCO).</t>
  </si>
  <si>
    <t>Puntaje</t>
  </si>
  <si>
    <t>No aplica</t>
  </si>
  <si>
    <t xml:space="preserve">Mtro. Enrique Eduardo Encalada Sanchéz. </t>
  </si>
  <si>
    <t>Dirección de Planeación Municipal</t>
  </si>
  <si>
    <t xml:space="preserve">enried@hotmail.com </t>
  </si>
  <si>
    <t>881 28 00 ext 9400</t>
  </si>
  <si>
    <r>
      <t xml:space="preserve">Nombre del Documento:
</t>
    </r>
    <r>
      <rPr>
        <sz val="9"/>
        <color theme="1"/>
        <rFont val="Calibri"/>
        <family val="2"/>
        <scheme val="minor"/>
      </rPr>
      <t xml:space="preserve">Reporte trimestral que emite la Plataforma Nacional de Transparencia.
</t>
    </r>
    <r>
      <rPr>
        <b/>
        <sz val="9"/>
        <color theme="1"/>
        <rFont val="Calibri"/>
        <family val="2"/>
        <scheme val="minor"/>
      </rPr>
      <t xml:space="preserve">
Nombre de quien genera la información: 
</t>
    </r>
    <r>
      <rPr>
        <sz val="9"/>
        <color theme="1"/>
        <rFont val="Calibri"/>
        <family val="2"/>
        <scheme val="minor"/>
      </rPr>
      <t xml:space="preserve">Dirección Jurídica
</t>
    </r>
    <r>
      <rPr>
        <b/>
        <sz val="9"/>
        <color theme="1"/>
        <rFont val="Calibri"/>
        <family val="2"/>
        <scheme val="minor"/>
      </rPr>
      <t xml:space="preserve">
Periodicidad con que se genera la información: 
</t>
    </r>
    <r>
      <rPr>
        <sz val="9"/>
        <color theme="1"/>
        <rFont val="Calibri"/>
        <family val="2"/>
        <scheme val="minor"/>
      </rPr>
      <t xml:space="preserve">Trimestral         </t>
    </r>
    <r>
      <rPr>
        <b/>
        <sz val="9"/>
        <color theme="1"/>
        <rFont val="Calibri"/>
        <family val="2"/>
        <scheme val="minor"/>
      </rPr>
      <t xml:space="preserve">                                                            
Liga de la página donde se localiza la información o ubicación:
 </t>
    </r>
    <r>
      <rPr>
        <sz val="9"/>
        <color theme="1"/>
        <rFont val="Calibri"/>
        <family val="2"/>
        <scheme val="minor"/>
      </rPr>
      <t>https://www.plataformadetransparencia.org.mx/</t>
    </r>
  </si>
  <si>
    <t xml:space="preserve">PDSTI = Porcentaje de Denuncias Solventadas por Tratamiento Indebido </t>
  </si>
  <si>
    <t>Con este porcentaje se mide el número de Solventación de Denuncias impuestas por el tratamiento indebido de Datos Personales que obren bajo el resguardo de los Sujetos Obligados del H. Ayuntamiento de Benito Juárez, Quintana Roo.</t>
  </si>
  <si>
    <t>PDSTI= (NDS/NSR)*100</t>
  </si>
  <si>
    <t>funcionpublica@cancun.gob.mx</t>
  </si>
  <si>
    <t>No disponible</t>
  </si>
  <si>
    <t xml:space="preserve"> menor a 50% </t>
  </si>
  <si>
    <t>Ficha de Indicador de Desempeño. FID 2023</t>
  </si>
  <si>
    <t>Nombre del Documento: 
Oficio de Informe trimestral de la Dirección de Mejora Regulatoria que incluye el número de solicitudes atendidas a través de la Herramienta Protesta Ciudadana en el trimestre
Nombre de quien genera la información: 
Dirección de Mejora Regulatoria. 
Periodicidad con que se genera la información:
Trimestral
Liga de la página donde se localiza la información o ubicación:
Archivo de la Coordinación Administrativa del IMDAI 
LEFORT MBJ/PM/IMDAI/CA/01/2023 Informes Trimestrales</t>
  </si>
  <si>
    <t>Nombre del Documento: 
Oficio de Informe trimestral de la Dirección de Desarrollo Administrativo e Innovación que incluye número de Manuales Administrativos en el trimestre.
Nombre de quien genera la información: 
Dirección de Desarrollo Administrativo e Innovación.
Periodicidad con que se genera la información:
Trimestral
Liga de la página donde se localiza la información o ubicación:
Archivo de la Coordinación Administrativa del IMDAI 
LEFORT MBJ/PM/IMDAI/CA/01/2023 Informes Trimestrales</t>
  </si>
  <si>
    <t>Lic. Karla Margarita Gutierrez Encinas</t>
  </si>
  <si>
    <t xml:space="preserve">  </t>
  </si>
  <si>
    <r>
      <rPr>
        <b/>
        <sz val="9"/>
        <color theme="1"/>
        <rFont val="Calibri"/>
        <family val="2"/>
        <scheme val="minor"/>
      </rPr>
      <t>PSCSPM:</t>
    </r>
    <r>
      <rPr>
        <sz val="9"/>
        <color theme="1"/>
        <rFont val="Calibri"/>
        <family val="2"/>
        <scheme val="minor"/>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</si>
  <si>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Contraloria Municipal</t>
  </si>
  <si>
    <t>Fin</t>
  </si>
  <si>
    <t>(  x   )</t>
  </si>
  <si>
    <t xml:space="preserve"> (   )</t>
  </si>
  <si>
    <t xml:space="preserve">Con este indicador se pretende generar estimaciones  sobre las experiencias, percepciones y evaluación de la población de 18 años y más en ciudades de 100 mil habitantes y más sobre los trámites y servicios que proporcionaron los diferentes ámbitos de gobierno, asi como las estimaciones sobre la prevalencia de víctimas de actos de corrupción y la incidencia de los mismos cometidos en la realización de trámites, pagos, solicitudes de servicios públicos y otro tipo de contacto con las autoridades.  </t>
  </si>
  <si>
    <t>Encuesta de satisfacción de la Población de 18 años y más.
El INEGI establece el método de cálculo</t>
  </si>
  <si>
    <t>Bienal</t>
  </si>
  <si>
    <r>
      <t xml:space="preserve">Nombre completo del Documento que sustenta la información: 
</t>
    </r>
    <r>
      <rPr>
        <sz val="9"/>
        <color theme="1"/>
        <rFont val="Calibri"/>
        <family val="2"/>
        <scheme val="minor"/>
      </rPr>
      <t>Encuesta Nacional de Calidad e Impacto Gubernamental (ENCIG) 2021.</t>
    </r>
    <r>
      <rPr>
        <b/>
        <sz val="9"/>
        <color theme="1"/>
        <rFont val="Calibri"/>
        <family val="2"/>
        <scheme val="minor"/>
      </rPr>
      <t xml:space="preserve">
Nombre del área que genera o publica la información: 
</t>
    </r>
    <r>
      <rPr>
        <sz val="9"/>
        <color theme="1"/>
        <rFont val="Calibri"/>
        <family val="2"/>
        <scheme val="minor"/>
      </rPr>
      <t>Instituto Nacional de Estadística y Geografía.</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https://www.inegi.org.mx/programas/encig/2021/#tabulados</t>
    </r>
  </si>
  <si>
    <t>Encuesta Nacional de Calidad e Impacto Gubernamental (ENCIG) 2019.</t>
  </si>
  <si>
    <t>Encuesta</t>
  </si>
  <si>
    <t xml:space="preserve">Director de Planeación de la Dirección General de Planeación Municipal.      </t>
  </si>
  <si>
    <r>
      <rPr>
        <b/>
        <sz val="9"/>
        <color theme="1"/>
        <rFont val="Calibri"/>
        <family val="2"/>
        <scheme val="minor"/>
      </rPr>
      <t>IBG:</t>
    </r>
    <r>
      <rPr>
        <sz val="9"/>
        <color theme="1"/>
        <rFont val="Calibri"/>
        <family val="2"/>
        <scheme val="minor"/>
      </rPr>
      <t xml:space="preserve"> Índice de Buen Gobierno. </t>
    </r>
  </si>
  <si>
    <t>Con este indicador se mide la forma en que los gobiernos municipales son capaces de influir positivamente en la competitividad de sus ciudades.Para cumplir este objetivo se encuentran las políticas públicas orientadas a fomentar el desarrollo económico local. Por tanto, este subíndice incluye indicadores sobre su capacidad para generar ingresos propios, la calidad de la información de sus finanzas públicas, así como el impacto del gasto público para apoyar un desarrollo urbano ordenado.</t>
  </si>
  <si>
    <r>
      <t xml:space="preserve">La puntuación del Índice de Buen Gobierno se obtiene de la sumatoria de los valores ponderados de los 8 Indicadores que lo conforman con datos del 2008 al 2022 obtenidos por el Instituto Mexicano para la Competitividad (IMCO).
</t>
    </r>
    <r>
      <rPr>
        <b/>
        <sz val="9"/>
        <color theme="1"/>
        <rFont val="Calibri"/>
        <family val="2"/>
        <scheme val="minor"/>
      </rPr>
      <t>MÉTODO DE CÁLCULO</t>
    </r>
    <r>
      <rPr>
        <sz val="9"/>
        <color theme="1"/>
        <rFont val="Calibri"/>
        <family val="2"/>
        <scheme val="minor"/>
      </rPr>
      <t xml:space="preserve">
El IMCO define el método de cálculo.</t>
    </r>
  </si>
  <si>
    <r>
      <t xml:space="preserve">Nombre completo del Documento que sustenta la información: 
</t>
    </r>
    <r>
      <rPr>
        <sz val="9"/>
        <color theme="1"/>
        <rFont val="Calibri"/>
        <family val="2"/>
        <scheme val="minor"/>
      </rPr>
      <t>Encuesta Nacional de Calidad e Impacto Gubernamental (ENCIG) 2021</t>
    </r>
    <r>
      <rPr>
        <b/>
        <sz val="9"/>
        <color theme="1"/>
        <rFont val="Calibri"/>
        <family val="2"/>
        <scheme val="minor"/>
      </rPr>
      <t xml:space="preserve">
Nombre del área que genera o publica la información: 
</t>
    </r>
    <r>
      <rPr>
        <sz val="9"/>
        <color theme="1"/>
        <rFont val="Calibri"/>
        <family val="2"/>
        <scheme val="minor"/>
      </rPr>
      <t>Instituto Nacional de Estadística y Geografía INEGI</t>
    </r>
    <r>
      <rPr>
        <b/>
        <sz val="9"/>
        <color theme="1"/>
        <rFont val="Calibri"/>
        <family val="2"/>
        <scheme val="minor"/>
      </rPr>
      <t xml:space="preserve">
Periodicidad con que se genera el documento: 
</t>
    </r>
    <r>
      <rPr>
        <sz val="9"/>
        <color theme="1"/>
        <rFont val="Calibri"/>
        <family val="2"/>
        <scheme val="minor"/>
      </rPr>
      <t>Bienal</t>
    </r>
    <r>
      <rPr>
        <b/>
        <sz val="9"/>
        <color theme="1"/>
        <rFont val="Calibri"/>
        <family val="2"/>
        <scheme val="minor"/>
      </rPr>
      <t xml:space="preserve">
Liga de la página de la que se obtiene la información:
</t>
    </r>
    <r>
      <rPr>
        <sz val="9"/>
        <color theme="1"/>
        <rFont val="Calibri"/>
        <family val="2"/>
        <scheme val="minor"/>
      </rPr>
      <t>https://www.inegi.org.mx/programas/encig/2021/#tabulados</t>
    </r>
  </si>
  <si>
    <t>Informe Buen Gobierno y Finanzas Públicas, IMCO</t>
  </si>
  <si>
    <t>Índice</t>
  </si>
  <si>
    <r>
      <t xml:space="preserve">                                               </t>
    </r>
    <r>
      <rPr>
        <b/>
        <sz val="9"/>
        <color theme="1"/>
        <rFont val="Calibri"/>
        <family val="2"/>
        <scheme val="minor"/>
      </rPr>
      <t xml:space="preserve">          Calificación de Confianza al Gobierno Municipal
</t>
    </r>
    <r>
      <rPr>
        <sz val="9"/>
        <color theme="1"/>
        <rFont val="Calibri"/>
        <family val="2"/>
        <scheme val="minor"/>
      </rPr>
      <t xml:space="preserve">
                                                           El INEGI establece el método de cálculo
</t>
    </r>
    <r>
      <rPr>
        <b/>
        <sz val="9"/>
        <color theme="1"/>
        <rFont val="Calibri"/>
        <family val="2"/>
        <scheme val="minor"/>
      </rPr>
      <t xml:space="preserve">Tamaño de la muestra: </t>
    </r>
    <r>
      <rPr>
        <sz val="9"/>
        <color theme="1"/>
        <rFont val="Calibri"/>
        <family val="2"/>
        <scheme val="minor"/>
      </rPr>
      <t xml:space="preserve">46 mil viviendas en localidades de 100 mil habitantes y más.
</t>
    </r>
    <r>
      <rPr>
        <b/>
        <sz val="9"/>
        <color theme="1"/>
        <rFont val="Calibri"/>
        <family val="2"/>
        <scheme val="minor"/>
      </rPr>
      <t>Unidad de observación:</t>
    </r>
    <r>
      <rPr>
        <sz val="9"/>
        <color theme="1"/>
        <rFont val="Calibri"/>
        <family val="2"/>
        <scheme val="minor"/>
      </rPr>
      <t xml:space="preserve"> Vivienda particular seleccionada y sus hogares.
</t>
    </r>
    <r>
      <rPr>
        <b/>
        <sz val="9"/>
        <color theme="1"/>
        <rFont val="Calibri"/>
        <family val="2"/>
        <scheme val="minor"/>
      </rPr>
      <t>Unidad de muestreo:</t>
    </r>
    <r>
      <rPr>
        <sz val="9"/>
        <color theme="1"/>
        <rFont val="Calibri"/>
        <family val="2"/>
        <scheme val="minor"/>
      </rPr>
      <t xml:space="preserve"> La vivienda.
</t>
    </r>
    <r>
      <rPr>
        <b/>
        <sz val="9"/>
        <color theme="1"/>
        <rFont val="Calibri"/>
        <family val="2"/>
        <scheme val="minor"/>
      </rPr>
      <t>Unidad de análisis:</t>
    </r>
    <r>
      <rPr>
        <sz val="9"/>
        <color theme="1"/>
        <rFont val="Calibri"/>
        <family val="2"/>
        <scheme val="minor"/>
      </rPr>
      <t xml:space="preserve"> Persona de 18 años y más residente en la vivienda particular seleccionada en la muestra.
</t>
    </r>
    <r>
      <rPr>
        <b/>
        <sz val="9"/>
        <color theme="1"/>
        <rFont val="Calibri"/>
        <family val="2"/>
        <scheme val="minor"/>
      </rPr>
      <t>Marco muestral:</t>
    </r>
    <r>
      <rPr>
        <sz val="9"/>
        <color theme="1"/>
        <rFont val="Calibri"/>
        <family val="2"/>
        <scheme val="minor"/>
      </rPr>
      <t xml:space="preserve"> El marco de muestreo empleado es el Marco Nacional de Viviendas 2012 del INEGI, construido a partir de la información cartográfica y demográfica se obtuvo del XII Censo General de Población y Vivienda 2010.
</t>
    </r>
    <r>
      <rPr>
        <b/>
        <sz val="9"/>
        <color theme="1"/>
        <rFont val="Calibri"/>
        <family val="2"/>
        <scheme val="minor"/>
      </rPr>
      <t>Esquema de muestreo:</t>
    </r>
    <r>
      <rPr>
        <sz val="9"/>
        <color theme="1"/>
        <rFont val="Calibri"/>
        <family val="2"/>
        <scheme val="minor"/>
      </rPr>
      <t xml:space="preserve"> Probabilístico, trietápico, estratificado y por conglomerados.</t>
    </r>
  </si>
  <si>
    <t>Este indicador mide la percepción de la población con trámites y servicios públicos que proporcionan los diferentes niveles de gobierno, incluyendo servicios de seguridad pública y justicia, que aporte elementos para la toma de decisiones de política pública.</t>
  </si>
  <si>
    <r>
      <rPr>
        <b/>
        <sz val="9"/>
        <color theme="1"/>
        <rFont val="Calibri"/>
        <family val="2"/>
        <scheme val="minor"/>
      </rPr>
      <t>CDCOP18GM:</t>
    </r>
    <r>
      <rPr>
        <sz val="9"/>
        <color theme="1"/>
        <rFont val="Calibri"/>
        <family val="2"/>
        <scheme val="minor"/>
      </rPr>
      <t xml:space="preserve"> Calificación de confianza otorgada por la población de 18 años y más al gobierno municipal </t>
    </r>
  </si>
  <si>
    <r>
      <rPr>
        <b/>
        <sz val="9"/>
        <color theme="1"/>
        <rFont val="Calibri"/>
        <family val="2"/>
        <scheme val="minor"/>
      </rPr>
      <t>PSAPC</t>
    </r>
    <r>
      <rPr>
        <sz val="9"/>
        <color theme="1"/>
        <rFont val="Calibri"/>
        <family val="2"/>
        <scheme val="minor"/>
      </rPr>
      <t>= (TSA/TSE)*100</t>
    </r>
    <r>
      <rPr>
        <b/>
        <sz val="9"/>
        <color theme="1"/>
        <rFont val="Calibri"/>
        <family val="2"/>
        <scheme val="minor"/>
      </rPr>
      <t/>
    </r>
  </si>
  <si>
    <t xml:space="preserve">Características de las Variables del indicador  </t>
  </si>
  <si>
    <t>mayor a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</si>
</sst>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3"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b/>
      <sz val="7"/>
      <color theme="1"/>
      <name val="Calibri"/>
      <family val="2"/>
      <scheme val="minor"/>
    </font>
    <font>
      <u/>
      <sz val="11"/>
      <color theme="10"/>
      <name val="Calibri"/>
      <family val="2"/>
      <scheme val="minor"/>
    </font>
    <font>
      <sz val="11"/>
      <color rgb="FF000000"/>
      <name val="Montserrat"/>
    </font>
    <font>
      <b/>
      <sz val="14"/>
      <color rgb="FFFFFFFF"/>
      <name val="Montserrat"/>
    </font>
    <font>
      <b/>
      <sz val="14"/>
      <color rgb="FFFFFFFF"/>
      <name val="Calibri"/>
      <family val="2"/>
    </font>
    <font>
      <b/>
      <sz val="9"/>
      <color rgb="FF000000"/>
      <name val="Calibri"/>
      <family val="2"/>
    </font>
    <font>
      <sz val="9"/>
      <color rgb="FF000000"/>
      <name val="Calibri"/>
      <family val="2"/>
    </font>
    <font>
      <sz val="9"/>
      <color rgb="FF000000"/>
      <name val="Montserrat"/>
    </font>
    <font>
      <b/>
      <sz val="9"/>
      <name val="Calibri"/>
      <family val="2"/>
    </font>
    <font>
      <sz val="11"/>
      <color theme="1"/>
      <name val="Calibri"/>
      <family val="2"/>
      <scheme val="minor"/>
    </font>
    <font>
      <u/>
      <sz val="9"/>
      <color theme="10"/>
      <name val="Calibri"/>
      <family val="2"/>
      <scheme val="minor"/>
    </font>
    <font>
      <b/>
      <sz val="8"/>
      <color theme="1"/>
      <name val="Calibri"/>
      <family val="2"/>
      <scheme val="minor"/>
    </font>
    <font>
      <sz val="12"/>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717372"/>
        <bgColor indexed="64"/>
      </patternFill>
    </fill>
    <fill>
      <patternFill patternType="solid">
        <fgColor rgb="FF717372"/>
        <bgColor rgb="FF000000"/>
      </patternFill>
    </fill>
    <fill>
      <patternFill patternType="solid">
        <fgColor rgb="FFD9D9D9"/>
        <bgColor rgb="FF000000"/>
      </patternFill>
    </fill>
    <fill>
      <patternFill patternType="solid">
        <fgColor rgb="FFFFFFFF"/>
        <bgColor rgb="FF000000"/>
      </patternFill>
    </fill>
    <fill>
      <patternFill patternType="solid">
        <fgColor rgb="FFD0CECE"/>
        <bgColor rgb="FF000000"/>
      </patternFill>
    </fill>
    <fill>
      <patternFill patternType="solid">
        <fgColor theme="0"/>
        <bgColor rgb="FF000000"/>
      </patternFill>
    </fill>
    <fill>
      <patternFill patternType="solid">
        <fgColor theme="9" tint="0.39997558519241921"/>
        <bgColor indexed="64"/>
      </patternFill>
    </fill>
    <fill>
      <patternFill patternType="solid">
        <fgColor rgb="FFFF5555"/>
        <bgColor indexed="64"/>
      </patternFill>
    </fill>
  </fills>
  <borders count="44">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11" fillId="0" borderId="0" applyNumberFormat="0" applyFill="0" applyBorder="0" applyAlignment="0" applyProtection="0"/>
    <xf numFmtId="9" fontId="19" fillId="0" borderId="0" applyFont="0" applyFill="0" applyBorder="0" applyAlignment="0" applyProtection="0"/>
  </cellStyleXfs>
  <cellXfs count="277">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4" fillId="0" borderId="13"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Font="1" applyFill="1" applyBorder="1" applyAlignment="1">
      <alignment horizontal="center" vertical="center" wrapText="1"/>
    </xf>
    <xf numFmtId="0" fontId="4" fillId="0" borderId="8"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1" fillId="0" borderId="28" xfId="0" applyFont="1" applyBorder="1"/>
    <xf numFmtId="0" fontId="1" fillId="0" borderId="29" xfId="0" applyFont="1" applyBorder="1"/>
    <xf numFmtId="0" fontId="1" fillId="0" borderId="30" xfId="0" applyFont="1" applyBorder="1"/>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6" fillId="4" borderId="4" xfId="0" applyFont="1" applyFill="1" applyBorder="1" applyAlignment="1">
      <alignment horizontal="center" vertical="center" wrapText="1"/>
    </xf>
    <xf numFmtId="0" fontId="6" fillId="2" borderId="5" xfId="0" applyFont="1" applyFill="1" applyBorder="1" applyAlignment="1">
      <alignment vertical="center" wrapText="1"/>
    </xf>
    <xf numFmtId="0" fontId="10" fillId="2" borderId="2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6" fillId="2" borderId="5" xfId="0" applyFont="1" applyFill="1" applyBorder="1" applyAlignment="1">
      <alignment horizontal="center" vertical="center" wrapText="1"/>
    </xf>
    <xf numFmtId="0" fontId="12" fillId="0" borderId="0" xfId="0" applyFont="1"/>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0" xfId="0" applyFont="1" applyAlignment="1">
      <alignment vertical="center" wrapText="1"/>
    </xf>
    <xf numFmtId="0" fontId="13" fillId="0" borderId="27" xfId="0" applyFont="1" applyBorder="1" applyAlignment="1">
      <alignment vertical="center" wrapText="1"/>
    </xf>
    <xf numFmtId="0" fontId="12" fillId="0" borderId="28" xfId="0" applyFont="1" applyBorder="1"/>
    <xf numFmtId="0" fontId="12" fillId="0" borderId="29" xfId="0" applyFont="1" applyBorder="1"/>
    <xf numFmtId="0" fontId="12" fillId="0" borderId="30" xfId="0" applyFont="1" applyBorder="1"/>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5" fillId="8" borderId="12" xfId="0" applyFont="1" applyFill="1" applyBorder="1" applyAlignment="1">
      <alignment horizontal="center" vertical="center"/>
    </xf>
    <xf numFmtId="0" fontId="15" fillId="8" borderId="4" xfId="0" applyFont="1" applyFill="1" applyBorder="1" applyAlignment="1">
      <alignment horizontal="center" vertical="center"/>
    </xf>
    <xf numFmtId="0" fontId="16" fillId="0" borderId="1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1" xfId="0" applyFont="1" applyBorder="1" applyAlignment="1">
      <alignment vertical="center" wrapText="1"/>
    </xf>
    <xf numFmtId="0" fontId="16" fillId="0" borderId="13" xfId="0" applyFont="1" applyBorder="1" applyAlignment="1">
      <alignment horizontal="center" vertical="center" wrapText="1"/>
    </xf>
    <xf numFmtId="10" fontId="16" fillId="0" borderId="4"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5" fillId="8" borderId="20" xfId="0" applyFont="1" applyFill="1" applyBorder="1" applyAlignment="1">
      <alignment horizontal="center" vertical="center" wrapText="1"/>
    </xf>
    <xf numFmtId="0" fontId="15" fillId="8" borderId="17" xfId="0" applyFont="1" applyFill="1" applyBorder="1" applyAlignment="1">
      <alignment vertical="center" wrapText="1"/>
    </xf>
    <xf numFmtId="0" fontId="15" fillId="8" borderId="1"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6"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 fillId="0" borderId="0" xfId="0" applyFont="1" applyAlignment="1">
      <alignment vertical="center"/>
    </xf>
    <xf numFmtId="0" fontId="6" fillId="2" borderId="17" xfId="0" applyFont="1" applyFill="1" applyBorder="1" applyAlignment="1">
      <alignment vertical="center" wrapText="1"/>
    </xf>
    <xf numFmtId="10" fontId="4" fillId="0" borderId="4" xfId="2" applyNumberFormat="1" applyFont="1" applyBorder="1" applyAlignment="1">
      <alignment horizontal="center" vertical="center" wrapText="1"/>
    </xf>
    <xf numFmtId="0" fontId="9" fillId="0" borderId="4" xfId="0" applyFont="1" applyBorder="1" applyAlignment="1">
      <alignment horizontal="center" vertical="center"/>
    </xf>
    <xf numFmtId="0" fontId="5" fillId="0" borderId="12" xfId="0" applyFont="1" applyBorder="1" applyAlignment="1">
      <alignment horizontal="center" vertical="center" wrapText="1"/>
    </xf>
    <xf numFmtId="164" fontId="4" fillId="0" borderId="4"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21"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6" fillId="13" borderId="5" xfId="0" applyFont="1" applyFill="1" applyBorder="1" applyAlignment="1">
      <alignment horizontal="center" vertical="center" wrapText="1"/>
    </xf>
    <xf numFmtId="10" fontId="22" fillId="0" borderId="17" xfId="0" applyNumberFormat="1" applyFont="1" applyBorder="1" applyAlignment="1">
      <alignment horizontal="center" vertical="center" wrapText="1"/>
    </xf>
    <xf numFmtId="10" fontId="22" fillId="0" borderId="4" xfId="0" applyNumberFormat="1" applyFont="1" applyBorder="1" applyAlignment="1">
      <alignment horizontal="center" vertical="center" wrapText="1"/>
    </xf>
    <xf numFmtId="10" fontId="22" fillId="0" borderId="12"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6" fillId="2"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5" fillId="0" borderId="4" xfId="0" applyFont="1" applyBorder="1" applyAlignment="1">
      <alignment horizontal="center" vertical="center" wrapText="1"/>
    </xf>
    <xf numFmtId="0" fontId="6" fillId="2" borderId="1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4" xfId="0" applyFont="1" applyFill="1" applyBorder="1" applyAlignment="1">
      <alignment horizontal="center" vertical="center"/>
    </xf>
    <xf numFmtId="0" fontId="4" fillId="0" borderId="1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10" fontId="4" fillId="0" borderId="12" xfId="0" applyNumberFormat="1" applyFont="1" applyBorder="1" applyAlignment="1">
      <alignment horizontal="center" vertical="center" wrapText="1"/>
    </xf>
    <xf numFmtId="0" fontId="6" fillId="12" borderId="12"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6" fillId="0" borderId="12" xfId="0" applyFont="1" applyBorder="1" applyAlignment="1">
      <alignment horizontal="left" vertical="center" wrapText="1"/>
    </xf>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0"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8"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4" fillId="0" borderId="1"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4" fillId="0" borderId="35"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11" fillId="0" borderId="26" xfId="1" applyBorder="1" applyAlignment="1">
      <alignment horizontal="center" vertical="center"/>
    </xf>
    <xf numFmtId="0" fontId="4" fillId="0" borderId="26" xfId="0" applyFont="1" applyBorder="1" applyAlignment="1">
      <alignment horizontal="center" vertical="top" wrapText="1"/>
    </xf>
    <xf numFmtId="0" fontId="4" fillId="0" borderId="0" xfId="0" applyFont="1" applyAlignment="1">
      <alignment horizontal="center" vertical="top" wrapText="1"/>
    </xf>
    <xf numFmtId="0" fontId="6" fillId="0" borderId="22" xfId="0" applyFont="1" applyBorder="1" applyAlignment="1">
      <alignment horizontal="left" vertical="center" wrapText="1"/>
    </xf>
    <xf numFmtId="0" fontId="6" fillId="0" borderId="14"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33" xfId="0" applyFont="1" applyBorder="1" applyAlignment="1">
      <alignment horizontal="center" vertic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4" fillId="0" borderId="6" xfId="0" applyFont="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center" wrapText="1"/>
    </xf>
    <xf numFmtId="0" fontId="15" fillId="8" borderId="6"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7" borderId="2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5" fillId="8" borderId="1" xfId="0" applyFont="1" applyFill="1" applyBorder="1" applyAlignment="1">
      <alignment horizontal="center" vertical="top" wrapText="1"/>
    </xf>
    <xf numFmtId="0" fontId="15" fillId="8" borderId="2" xfId="0" applyFont="1" applyFill="1" applyBorder="1" applyAlignment="1">
      <alignment horizontal="center" vertical="top" wrapText="1"/>
    </xf>
    <xf numFmtId="0" fontId="15" fillId="8" borderId="3" xfId="0" applyFont="1" applyFill="1" applyBorder="1" applyAlignment="1">
      <alignment horizontal="center" vertical="top" wrapText="1"/>
    </xf>
    <xf numFmtId="0" fontId="15" fillId="8" borderId="6" xfId="0" applyFont="1" applyFill="1" applyBorder="1" applyAlignment="1">
      <alignment horizontal="center" vertical="center"/>
    </xf>
    <xf numFmtId="0" fontId="15" fillId="8" borderId="3" xfId="0" applyFont="1" applyFill="1" applyBorder="1" applyAlignment="1">
      <alignment horizontal="center" vertical="center"/>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5" fillId="8" borderId="17"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15" fillId="8" borderId="19" xfId="0"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5" fillId="8" borderId="34" xfId="0" applyFont="1" applyFill="1" applyBorder="1" applyAlignment="1">
      <alignment horizontal="center" vertical="center" wrapText="1"/>
    </xf>
    <xf numFmtId="0" fontId="15" fillId="8" borderId="35"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11" borderId="26" xfId="0" applyFont="1" applyFill="1" applyBorder="1" applyAlignment="1">
      <alignment horizontal="left" vertical="center" wrapText="1"/>
    </xf>
    <xf numFmtId="0" fontId="15" fillId="11" borderId="0" xfId="0" applyFont="1" applyFill="1" applyAlignment="1">
      <alignment horizontal="left" vertical="center" wrapText="1"/>
    </xf>
    <xf numFmtId="0" fontId="15" fillId="11" borderId="27" xfId="0" applyFont="1" applyFill="1" applyBorder="1" applyAlignment="1">
      <alignment horizontal="left" vertical="center" wrapText="1"/>
    </xf>
    <xf numFmtId="0" fontId="15" fillId="11" borderId="28" xfId="0" applyFont="1" applyFill="1" applyBorder="1" applyAlignment="1">
      <alignment horizontal="left" vertical="center" wrapText="1"/>
    </xf>
    <xf numFmtId="0" fontId="15" fillId="11" borderId="29" xfId="0" applyFont="1" applyFill="1" applyBorder="1" applyAlignment="1">
      <alignment horizontal="left" vertical="center" wrapText="1"/>
    </xf>
    <xf numFmtId="0" fontId="15" fillId="11" borderId="30" xfId="0" applyFont="1" applyFill="1" applyBorder="1" applyAlignment="1">
      <alignment horizontal="left" vertical="center" wrapText="1"/>
    </xf>
    <xf numFmtId="0" fontId="18" fillId="8" borderId="1"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1" fillId="0" borderId="22" xfId="1" applyBorder="1" applyAlignment="1">
      <alignment horizontal="center" vertical="center"/>
    </xf>
    <xf numFmtId="0" fontId="11" fillId="0" borderId="14" xfId="1" applyBorder="1" applyAlignment="1">
      <alignment horizontal="center" vertical="center"/>
    </xf>
    <xf numFmtId="0" fontId="11" fillId="0" borderId="36" xfId="1" applyBorder="1" applyAlignment="1">
      <alignment horizontal="center" vertic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15" fillId="10" borderId="17" xfId="0" applyFont="1" applyFill="1" applyBorder="1" applyAlignment="1">
      <alignment horizontal="center" vertical="center"/>
    </xf>
    <xf numFmtId="0" fontId="15" fillId="10" borderId="18" xfId="0" applyFont="1" applyFill="1" applyBorder="1" applyAlignment="1">
      <alignment horizontal="center" vertical="center"/>
    </xf>
    <xf numFmtId="0" fontId="15" fillId="10" borderId="19" xfId="0" applyFont="1" applyFill="1" applyBorder="1" applyAlignment="1">
      <alignment horizontal="center" vertical="center"/>
    </xf>
    <xf numFmtId="0" fontId="6" fillId="3" borderId="1" xfId="0" applyFont="1" applyFill="1" applyBorder="1" applyAlignment="1">
      <alignment horizontal="center" vertical="center" wrapText="1"/>
    </xf>
    <xf numFmtId="0" fontId="11" fillId="0" borderId="22" xfId="1" applyBorder="1" applyAlignment="1">
      <alignment horizontal="center"/>
    </xf>
    <xf numFmtId="0" fontId="0" fillId="0" borderId="14" xfId="0" applyBorder="1" applyAlignment="1">
      <alignment horizontal="center"/>
    </xf>
    <xf numFmtId="0" fontId="0" fillId="0" borderId="36" xfId="0" applyBorder="1" applyAlignment="1">
      <alignment horizontal="center"/>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11" fillId="0" borderId="22" xfId="1" applyBorder="1" applyAlignment="1">
      <alignment horizontal="center" vertical="center" wrapText="1"/>
    </xf>
    <xf numFmtId="0" fontId="0" fillId="0" borderId="14" xfId="0" applyBorder="1" applyAlignment="1">
      <alignment horizontal="center" vertical="center"/>
    </xf>
    <xf numFmtId="0" fontId="0" fillId="0" borderId="36" xfId="0" applyBorder="1" applyAlignment="1">
      <alignment horizontal="center" vertical="center"/>
    </xf>
    <xf numFmtId="0" fontId="20" fillId="0" borderId="22" xfId="1" applyFont="1" applyFill="1" applyBorder="1" applyAlignment="1">
      <alignment horizontal="center"/>
    </xf>
    <xf numFmtId="0" fontId="20" fillId="0" borderId="14" xfId="1" applyFont="1" applyFill="1" applyBorder="1" applyAlignment="1">
      <alignment horizontal="center"/>
    </xf>
    <xf numFmtId="0" fontId="4" fillId="0" borderId="14" xfId="0" applyFont="1" applyBorder="1" applyAlignment="1">
      <alignment horizontal="center"/>
    </xf>
    <xf numFmtId="0" fontId="4" fillId="0" borderId="36" xfId="0" applyFont="1" applyBorder="1" applyAlignment="1">
      <alignment horizontal="center"/>
    </xf>
    <xf numFmtId="0" fontId="4" fillId="0" borderId="22" xfId="0" applyFont="1" applyBorder="1" applyAlignment="1">
      <alignment horizontal="left" vertical="center" wrapText="1"/>
    </xf>
    <xf numFmtId="0" fontId="4" fillId="2" borderId="6"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111">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
      <fill>
        <patternFill>
          <bgColor theme="9" tint="0.39994506668294322"/>
        </patternFill>
      </fill>
    </dxf>
    <dxf>
      <fill>
        <patternFill>
          <bgColor rgb="FFFFFF00"/>
        </patternFill>
      </fill>
    </dxf>
    <dxf>
      <fill>
        <patternFill>
          <bgColor rgb="FFFF5555"/>
        </patternFill>
      </fill>
    </dxf>
    <dxf>
      <font>
        <color theme="1"/>
      </font>
      <fill>
        <patternFill>
          <bgColor rgb="FFFF5555"/>
        </patternFill>
      </fill>
    </dxf>
    <dxf>
      <fill>
        <patternFill>
          <bgColor theme="0"/>
        </patternFill>
      </fill>
    </dxf>
  </dxfs>
  <tableStyles count="0" defaultTableStyle="TableStyleMedium2" defaultPivotStyle="PivotStyleLight16"/>
  <colors>
    <mruColors>
      <color rgb="FFFF5555"/>
      <color rgb="FFFFB3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783797</xdr:colOff>
      <xdr:row>1</xdr:row>
      <xdr:rowOff>66675</xdr:rowOff>
    </xdr:from>
    <xdr:to>
      <xdr:col>7</xdr:col>
      <xdr:colOff>1087005</xdr:colOff>
      <xdr:row>3</xdr:row>
      <xdr:rowOff>114300</xdr:rowOff>
    </xdr:to>
    <xdr:pic>
      <xdr:nvPicPr>
        <xdr:cNvPr id="2" name="Imagen 3">
          <a:extLst>
            <a:ext uri="{FF2B5EF4-FFF2-40B4-BE49-F238E27FC236}">
              <a16:creationId xmlns:a16="http://schemas.microsoft.com/office/drawing/2014/main" id="{FD614F5A-8F37-4D75-AD56-109713E50E3F}"/>
            </a:ext>
          </a:extLst>
        </xdr:cNvPr>
        <xdr:cNvPicPr>
          <a:picLocks noChangeAspect="1"/>
        </xdr:cNvPicPr>
      </xdr:nvPicPr>
      <xdr:blipFill>
        <a:blip xmlns:r="http://schemas.openxmlformats.org/officeDocument/2006/relationships" r:embed="rId1"/>
        <a:stretch>
          <a:fillRect/>
        </a:stretch>
      </xdr:blipFill>
      <xdr:spPr>
        <a:xfrm>
          <a:off x="6451172" y="304800"/>
          <a:ext cx="1284283" cy="1000125"/>
        </a:xfrm>
        <a:prstGeom prst="rect">
          <a:avLst/>
        </a:prstGeom>
      </xdr:spPr>
    </xdr:pic>
    <xdr:clientData/>
  </xdr:twoCellAnchor>
  <xdr:twoCellAnchor editAs="oneCell">
    <xdr:from>
      <xdr:col>6</xdr:col>
      <xdr:colOff>314325</xdr:colOff>
      <xdr:row>10</xdr:row>
      <xdr:rowOff>123825</xdr:rowOff>
    </xdr:from>
    <xdr:to>
      <xdr:col>7</xdr:col>
      <xdr:colOff>361949</xdr:colOff>
      <xdr:row>10</xdr:row>
      <xdr:rowOff>924916</xdr:rowOff>
    </xdr:to>
    <xdr:pic>
      <xdr:nvPicPr>
        <xdr:cNvPr id="3" name="Imagen 2">
          <a:extLst>
            <a:ext uri="{FF2B5EF4-FFF2-40B4-BE49-F238E27FC236}">
              <a16:creationId xmlns:a16="http://schemas.microsoft.com/office/drawing/2014/main" id="{DB2D1CC8-A3DD-4A43-AA56-5E61ECF38865}"/>
            </a:ext>
          </a:extLst>
        </xdr:cNvPr>
        <xdr:cNvPicPr>
          <a:picLocks noChangeAspect="1"/>
        </xdr:cNvPicPr>
      </xdr:nvPicPr>
      <xdr:blipFill>
        <a:blip xmlns:r="http://schemas.openxmlformats.org/officeDocument/2006/relationships" r:embed="rId1"/>
        <a:stretch>
          <a:fillRect/>
        </a:stretch>
      </xdr:blipFill>
      <xdr:spPr>
        <a:xfrm>
          <a:off x="5981700" y="3600450"/>
          <a:ext cx="1028699" cy="801091"/>
        </a:xfrm>
        <a:prstGeom prst="rect">
          <a:avLst/>
        </a:prstGeom>
      </xdr:spPr>
    </xdr:pic>
    <xdr:clientData/>
  </xdr:twoCellAnchor>
  <xdr:twoCellAnchor editAs="oneCell">
    <xdr:from>
      <xdr:col>1</xdr:col>
      <xdr:colOff>152400</xdr:colOff>
      <xdr:row>1</xdr:row>
      <xdr:rowOff>246936</xdr:rowOff>
    </xdr:from>
    <xdr:to>
      <xdr:col>3</xdr:col>
      <xdr:colOff>523874</xdr:colOff>
      <xdr:row>2</xdr:row>
      <xdr:rowOff>368677</xdr:rowOff>
    </xdr:to>
    <xdr:pic>
      <xdr:nvPicPr>
        <xdr:cNvPr id="4" name="Imagen 3">
          <a:extLst>
            <a:ext uri="{FF2B5EF4-FFF2-40B4-BE49-F238E27FC236}">
              <a16:creationId xmlns:a16="http://schemas.microsoft.com/office/drawing/2014/main" id="{CD13C685-CE34-4767-A2CC-C55563A9DE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14400" y="485061"/>
          <a:ext cx="2333624" cy="5979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782205</xdr:colOff>
      <xdr:row>3</xdr:row>
      <xdr:rowOff>133350</xdr:rowOff>
    </xdr:to>
    <xdr:pic>
      <xdr:nvPicPr>
        <xdr:cNvPr id="2" name="Imagen 3">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227885</xdr:rowOff>
    </xdr:from>
    <xdr:to>
      <xdr:col>4</xdr:col>
      <xdr:colOff>38100</xdr:colOff>
      <xdr:row>2</xdr:row>
      <xdr:rowOff>349626</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6010"/>
          <a:ext cx="2333624" cy="59799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298022</xdr:colOff>
      <xdr:row>1</xdr:row>
      <xdr:rowOff>85725</xdr:rowOff>
    </xdr:from>
    <xdr:to>
      <xdr:col>7</xdr:col>
      <xdr:colOff>782205</xdr:colOff>
      <xdr:row>3</xdr:row>
      <xdr:rowOff>133350</xdr:rowOff>
    </xdr:to>
    <xdr:pic>
      <xdr:nvPicPr>
        <xdr:cNvPr id="2" name="Imagen 3">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1</xdr:col>
      <xdr:colOff>133351</xdr:colOff>
      <xdr:row>1</xdr:row>
      <xdr:rowOff>227885</xdr:rowOff>
    </xdr:from>
    <xdr:to>
      <xdr:col>4</xdr:col>
      <xdr:colOff>38100</xdr:colOff>
      <xdr:row>2</xdr:row>
      <xdr:rowOff>349626</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6010"/>
          <a:ext cx="2333624" cy="59799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227885</xdr:rowOff>
    </xdr:from>
    <xdr:to>
      <xdr:col>5</xdr:col>
      <xdr:colOff>38100</xdr:colOff>
      <xdr:row>2</xdr:row>
      <xdr:rowOff>349626</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6010"/>
          <a:ext cx="2333624" cy="5979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227885</xdr:rowOff>
    </xdr:from>
    <xdr:to>
      <xdr:col>5</xdr:col>
      <xdr:colOff>38100</xdr:colOff>
      <xdr:row>2</xdr:row>
      <xdr:rowOff>349626</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6010"/>
          <a:ext cx="2333624" cy="59799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227885</xdr:rowOff>
    </xdr:from>
    <xdr:to>
      <xdr:col>5</xdr:col>
      <xdr:colOff>38100</xdr:colOff>
      <xdr:row>2</xdr:row>
      <xdr:rowOff>349626</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6010"/>
          <a:ext cx="2333624" cy="59799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152401</xdr:colOff>
      <xdr:row>2</xdr:row>
      <xdr:rowOff>261222</xdr:rowOff>
    </xdr:from>
    <xdr:to>
      <xdr:col>5</xdr:col>
      <xdr:colOff>57150</xdr:colOff>
      <xdr:row>4</xdr:row>
      <xdr:rowOff>106738</xdr:rowOff>
    </xdr:to>
    <xdr:pic>
      <xdr:nvPicPr>
        <xdr:cNvPr id="2" name="Imagen 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76401" y="966072"/>
          <a:ext cx="2333624" cy="597991"/>
        </a:xfrm>
        <a:prstGeom prst="rect">
          <a:avLst/>
        </a:prstGeom>
      </xdr:spPr>
    </xdr:pic>
    <xdr:clientData/>
  </xdr:twoCellAnchor>
  <xdr:twoCellAnchor editAs="oneCell">
    <xdr:from>
      <xdr:col>7</xdr:col>
      <xdr:colOff>469472</xdr:colOff>
      <xdr:row>2</xdr:row>
      <xdr:rowOff>19050</xdr:rowOff>
    </xdr:from>
    <xdr:to>
      <xdr:col>8</xdr:col>
      <xdr:colOff>953655</xdr:colOff>
      <xdr:row>5</xdr:row>
      <xdr:rowOff>9525</xdr:rowOff>
    </xdr:to>
    <xdr:pic>
      <xdr:nvPicPr>
        <xdr:cNvPr id="3" name="Imagen 2">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2" cstate="print"/>
        <a:stretch>
          <a:fillRect/>
        </a:stretch>
      </xdr:blipFill>
      <xdr:spPr>
        <a:xfrm>
          <a:off x="6136847" y="676275"/>
          <a:ext cx="1284283" cy="10382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227885</xdr:rowOff>
    </xdr:from>
    <xdr:to>
      <xdr:col>5</xdr:col>
      <xdr:colOff>38100</xdr:colOff>
      <xdr:row>2</xdr:row>
      <xdr:rowOff>349626</xdr:rowOff>
    </xdr:to>
    <xdr:pic>
      <xdr:nvPicPr>
        <xdr:cNvPr id="3" name="Imagen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6010"/>
          <a:ext cx="2333624" cy="59799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227885</xdr:rowOff>
    </xdr:from>
    <xdr:to>
      <xdr:col>5</xdr:col>
      <xdr:colOff>38100</xdr:colOff>
      <xdr:row>2</xdr:row>
      <xdr:rowOff>349626</xdr:rowOff>
    </xdr:to>
    <xdr:pic>
      <xdr:nvPicPr>
        <xdr:cNvPr id="3" name="Imagen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6010"/>
          <a:ext cx="2333624" cy="59799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227885</xdr:rowOff>
    </xdr:from>
    <xdr:to>
      <xdr:col>5</xdr:col>
      <xdr:colOff>38100</xdr:colOff>
      <xdr:row>2</xdr:row>
      <xdr:rowOff>349626</xdr:rowOff>
    </xdr:to>
    <xdr:pic>
      <xdr:nvPicPr>
        <xdr:cNvPr id="3" name="Imagen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6010"/>
          <a:ext cx="2333624" cy="59799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F24007A3-29F6-4A25-AF30-9E685C46ABC0}"/>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41EBC20F-CD69-4FD0-95AF-E3E02D81C1B8}"/>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669497</xdr:colOff>
      <xdr:row>1</xdr:row>
      <xdr:rowOff>95250</xdr:rowOff>
    </xdr:from>
    <xdr:to>
      <xdr:col>7</xdr:col>
      <xdr:colOff>972705</xdr:colOff>
      <xdr:row>3</xdr:row>
      <xdr:rowOff>142875</xdr:rowOff>
    </xdr:to>
    <xdr:pic>
      <xdr:nvPicPr>
        <xdr:cNvPr id="2" name="Imagen 3">
          <a:extLst>
            <a:ext uri="{FF2B5EF4-FFF2-40B4-BE49-F238E27FC236}">
              <a16:creationId xmlns:a16="http://schemas.microsoft.com/office/drawing/2014/main" id="{A8C05AD0-603C-47C0-9066-D13C2715736B}"/>
            </a:ext>
          </a:extLst>
        </xdr:cNvPr>
        <xdr:cNvPicPr>
          <a:picLocks noChangeAspect="1"/>
        </xdr:cNvPicPr>
      </xdr:nvPicPr>
      <xdr:blipFill>
        <a:blip xmlns:r="http://schemas.openxmlformats.org/officeDocument/2006/relationships" r:embed="rId1"/>
        <a:stretch>
          <a:fillRect/>
        </a:stretch>
      </xdr:blipFill>
      <xdr:spPr>
        <a:xfrm>
          <a:off x="6336872" y="333375"/>
          <a:ext cx="1284283" cy="1000125"/>
        </a:xfrm>
        <a:prstGeom prst="rect">
          <a:avLst/>
        </a:prstGeom>
      </xdr:spPr>
    </xdr:pic>
    <xdr:clientData/>
  </xdr:twoCellAnchor>
  <xdr:twoCellAnchor editAs="oneCell">
    <xdr:from>
      <xdr:col>6</xdr:col>
      <xdr:colOff>295275</xdr:colOff>
      <xdr:row>10</xdr:row>
      <xdr:rowOff>114301</xdr:rowOff>
    </xdr:from>
    <xdr:to>
      <xdr:col>7</xdr:col>
      <xdr:colOff>361949</xdr:colOff>
      <xdr:row>10</xdr:row>
      <xdr:rowOff>930227</xdr:rowOff>
    </xdr:to>
    <xdr:pic>
      <xdr:nvPicPr>
        <xdr:cNvPr id="3" name="Imagen 2">
          <a:extLst>
            <a:ext uri="{FF2B5EF4-FFF2-40B4-BE49-F238E27FC236}">
              <a16:creationId xmlns:a16="http://schemas.microsoft.com/office/drawing/2014/main" id="{9C8D2A8C-BBE0-44CE-934C-D091E7931F83}"/>
            </a:ext>
          </a:extLst>
        </xdr:cNvPr>
        <xdr:cNvPicPr>
          <a:picLocks noChangeAspect="1"/>
        </xdr:cNvPicPr>
      </xdr:nvPicPr>
      <xdr:blipFill>
        <a:blip xmlns:r="http://schemas.openxmlformats.org/officeDocument/2006/relationships" r:embed="rId1"/>
        <a:stretch>
          <a:fillRect/>
        </a:stretch>
      </xdr:blipFill>
      <xdr:spPr>
        <a:xfrm>
          <a:off x="5962650" y="3219451"/>
          <a:ext cx="1047749" cy="815926"/>
        </a:xfrm>
        <a:prstGeom prst="rect">
          <a:avLst/>
        </a:prstGeom>
      </xdr:spPr>
    </xdr:pic>
    <xdr:clientData/>
  </xdr:twoCellAnchor>
  <xdr:twoCellAnchor editAs="oneCell">
    <xdr:from>
      <xdr:col>1</xdr:col>
      <xdr:colOff>161925</xdr:colOff>
      <xdr:row>1</xdr:row>
      <xdr:rowOff>256461</xdr:rowOff>
    </xdr:from>
    <xdr:to>
      <xdr:col>3</xdr:col>
      <xdr:colOff>533399</xdr:colOff>
      <xdr:row>2</xdr:row>
      <xdr:rowOff>378202</xdr:rowOff>
    </xdr:to>
    <xdr:pic>
      <xdr:nvPicPr>
        <xdr:cNvPr id="4" name="Imagen 3">
          <a:extLst>
            <a:ext uri="{FF2B5EF4-FFF2-40B4-BE49-F238E27FC236}">
              <a16:creationId xmlns:a16="http://schemas.microsoft.com/office/drawing/2014/main" id="{371C657B-1B0D-433C-B953-A02C6A298F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23925" y="494586"/>
          <a:ext cx="2333624" cy="59799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592CB5D1-F4E9-4A45-B935-77EF2C9B021A}"/>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8413D937-C489-4B6D-B15C-3F52984E9D84}"/>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FBFACD7E-7F78-48B7-9001-A8B023D67B91}"/>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4F54D130-342F-402C-8942-0727D4B6FF7A}"/>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6CF49157-B03C-4108-94CC-2E49BDAC7392}"/>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7D16F9D9-AE9D-4AF1-902E-364C0DD52A9D}"/>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2920796E-4FF1-4EBD-879A-4E43B5492F9C}"/>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8D2266C1-1863-48A5-A2DF-5E4BA915EF63}"/>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B8DD5841-5811-4C9C-96E3-D58C051D6A81}"/>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EAC9AD57-EB1F-4417-99C0-2C5095F5DD29}"/>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38AB8B91-7A80-456E-A5B8-278DB6C7C5C9}"/>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B7F60499-D04A-4E27-A7E4-BF7E0AD0A9D1}"/>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232A0D70-8F92-402F-827F-8D5A70AB2298}"/>
            </a:ext>
          </a:extLst>
        </xdr:cNvPr>
        <xdr:cNvPicPr>
          <a:picLocks noChangeAspect="1"/>
        </xdr:cNvPicPr>
      </xdr:nvPicPr>
      <xdr:blipFill>
        <a:blip xmlns:r="http://schemas.openxmlformats.org/officeDocument/2006/relationships" r:embed="rId1"/>
        <a:stretch>
          <a:fillRect/>
        </a:stretch>
      </xdr:blipFill>
      <xdr:spPr>
        <a:xfrm>
          <a:off x="5965397" y="323850"/>
          <a:ext cx="1284283" cy="1000125"/>
        </a:xfrm>
        <a:prstGeom prst="rect">
          <a:avLst/>
        </a:prstGeom>
      </xdr:spPr>
    </xdr:pic>
    <xdr:clientData/>
  </xdr:twoCellAnchor>
  <xdr:twoCellAnchor editAs="oneCell">
    <xdr:from>
      <xdr:col>2</xdr:col>
      <xdr:colOff>133351</xdr:colOff>
      <xdr:row>1</xdr:row>
      <xdr:rowOff>38099</xdr:rowOff>
    </xdr:from>
    <xdr:to>
      <xdr:col>5</xdr:col>
      <xdr:colOff>38100</xdr:colOff>
      <xdr:row>3</xdr:row>
      <xdr:rowOff>63162</xdr:rowOff>
    </xdr:to>
    <xdr:pic>
      <xdr:nvPicPr>
        <xdr:cNvPr id="3" name="Imagen 2">
          <a:extLst>
            <a:ext uri="{FF2B5EF4-FFF2-40B4-BE49-F238E27FC236}">
              <a16:creationId xmlns:a16="http://schemas.microsoft.com/office/drawing/2014/main" id="{352EDDD3-1AE0-48EA-A368-2924B5FB0316}"/>
            </a:ext>
          </a:extLst>
        </xdr:cNvPr>
        <xdr:cNvPicPr>
          <a:picLocks noChangeAspect="1"/>
        </xdr:cNvPicPr>
      </xdr:nvPicPr>
      <xdr:blipFill>
        <a:blip xmlns:r="http://schemas.openxmlformats.org/officeDocument/2006/relationships" r:embed="rId2"/>
        <a:stretch>
          <a:fillRect/>
        </a:stretch>
      </xdr:blipFill>
      <xdr:spPr>
        <a:xfrm>
          <a:off x="1657351" y="276224"/>
          <a:ext cx="2333624" cy="977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726647</xdr:colOff>
      <xdr:row>1</xdr:row>
      <xdr:rowOff>104775</xdr:rowOff>
    </xdr:from>
    <xdr:ext cx="1284283" cy="1000125"/>
    <xdr:pic>
      <xdr:nvPicPr>
        <xdr:cNvPr id="2" name="Imagen 3">
          <a:extLst>
            <a:ext uri="{FF2B5EF4-FFF2-40B4-BE49-F238E27FC236}">
              <a16:creationId xmlns:a16="http://schemas.microsoft.com/office/drawing/2014/main" id="{3CD6113F-71F6-4DE9-A3E0-042AB56488B0}"/>
            </a:ext>
          </a:extLst>
        </xdr:cNvPr>
        <xdr:cNvPicPr>
          <a:picLocks noChangeAspect="1"/>
        </xdr:cNvPicPr>
      </xdr:nvPicPr>
      <xdr:blipFill>
        <a:blip xmlns:r="http://schemas.openxmlformats.org/officeDocument/2006/relationships" r:embed="rId1"/>
        <a:stretch>
          <a:fillRect/>
        </a:stretch>
      </xdr:blipFill>
      <xdr:spPr>
        <a:xfrm>
          <a:off x="5298647" y="295275"/>
          <a:ext cx="1284283" cy="1000125"/>
        </a:xfrm>
        <a:prstGeom prst="rect">
          <a:avLst/>
        </a:prstGeom>
      </xdr:spPr>
    </xdr:pic>
    <xdr:clientData/>
  </xdr:oneCellAnchor>
  <xdr:oneCellAnchor>
    <xdr:from>
      <xdr:col>6</xdr:col>
      <xdr:colOff>352425</xdr:colOff>
      <xdr:row>10</xdr:row>
      <xdr:rowOff>95251</xdr:rowOff>
    </xdr:from>
    <xdr:ext cx="981075" cy="764004"/>
    <xdr:pic>
      <xdr:nvPicPr>
        <xdr:cNvPr id="3" name="Imagen 2">
          <a:extLst>
            <a:ext uri="{FF2B5EF4-FFF2-40B4-BE49-F238E27FC236}">
              <a16:creationId xmlns:a16="http://schemas.microsoft.com/office/drawing/2014/main" id="{69BB5625-DE14-4BD8-9E25-05382AF723A5}"/>
            </a:ext>
          </a:extLst>
        </xdr:cNvPr>
        <xdr:cNvPicPr>
          <a:picLocks noChangeAspect="1"/>
        </xdr:cNvPicPr>
      </xdr:nvPicPr>
      <xdr:blipFill>
        <a:blip xmlns:r="http://schemas.openxmlformats.org/officeDocument/2006/relationships" r:embed="rId1"/>
        <a:stretch>
          <a:fillRect/>
        </a:stretch>
      </xdr:blipFill>
      <xdr:spPr>
        <a:xfrm>
          <a:off x="4924425" y="2000251"/>
          <a:ext cx="981075" cy="764004"/>
        </a:xfrm>
        <a:prstGeom prst="rect">
          <a:avLst/>
        </a:prstGeom>
      </xdr:spPr>
    </xdr:pic>
    <xdr:clientData/>
  </xdr:oneCellAnchor>
  <xdr:oneCellAnchor>
    <xdr:from>
      <xdr:col>1</xdr:col>
      <xdr:colOff>133351</xdr:colOff>
      <xdr:row>1</xdr:row>
      <xdr:rowOff>227885</xdr:rowOff>
    </xdr:from>
    <xdr:ext cx="2333624" cy="597991"/>
    <xdr:pic>
      <xdr:nvPicPr>
        <xdr:cNvPr id="4" name="Imagen 3">
          <a:extLst>
            <a:ext uri="{FF2B5EF4-FFF2-40B4-BE49-F238E27FC236}">
              <a16:creationId xmlns:a16="http://schemas.microsoft.com/office/drawing/2014/main" id="{F76ED9B6-D3A1-435C-8F9D-C345D41CAC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895351" y="466010"/>
          <a:ext cx="2333624" cy="59799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A09649B5-2630-46B8-9799-784225C5DD1F}"/>
            </a:ext>
          </a:extLst>
        </xdr:cNvPr>
        <xdr:cNvPicPr>
          <a:picLocks noChangeAspect="1"/>
        </xdr:cNvPicPr>
      </xdr:nvPicPr>
      <xdr:blipFill>
        <a:blip xmlns:r="http://schemas.openxmlformats.org/officeDocument/2006/relationships" r:embed="rId1"/>
        <a:stretch>
          <a:fillRect/>
        </a:stretch>
      </xdr:blipFill>
      <xdr:spPr>
        <a:xfrm>
          <a:off x="6555947" y="323850"/>
          <a:ext cx="1284283" cy="1000125"/>
        </a:xfrm>
        <a:prstGeom prst="rect">
          <a:avLst/>
        </a:prstGeom>
      </xdr:spPr>
    </xdr:pic>
    <xdr:clientData/>
  </xdr:twoCellAnchor>
  <xdr:twoCellAnchor editAs="oneCell">
    <xdr:from>
      <xdr:col>2</xdr:col>
      <xdr:colOff>133351</xdr:colOff>
      <xdr:row>1</xdr:row>
      <xdr:rowOff>227546</xdr:rowOff>
    </xdr:from>
    <xdr:to>
      <xdr:col>4</xdr:col>
      <xdr:colOff>683684</xdr:colOff>
      <xdr:row>2</xdr:row>
      <xdr:rowOff>349965</xdr:rowOff>
    </xdr:to>
    <xdr:pic>
      <xdr:nvPicPr>
        <xdr:cNvPr id="3" name="Imagen 2">
          <a:extLst>
            <a:ext uri="{FF2B5EF4-FFF2-40B4-BE49-F238E27FC236}">
              <a16:creationId xmlns:a16="http://schemas.microsoft.com/office/drawing/2014/main" id="{4EE39503-9189-47CA-8366-62BB9553B1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5671"/>
          <a:ext cx="2336271" cy="5986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226936</xdr:rowOff>
    </xdr:from>
    <xdr:to>
      <xdr:col>4</xdr:col>
      <xdr:colOff>683684</xdr:colOff>
      <xdr:row>2</xdr:row>
      <xdr:rowOff>350575</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5061"/>
          <a:ext cx="2341033" cy="5998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227885</xdr:rowOff>
    </xdr:from>
    <xdr:to>
      <xdr:col>5</xdr:col>
      <xdr:colOff>38100</xdr:colOff>
      <xdr:row>2</xdr:row>
      <xdr:rowOff>349626</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6010"/>
          <a:ext cx="2333624" cy="5979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227885</xdr:rowOff>
    </xdr:from>
    <xdr:to>
      <xdr:col>5</xdr:col>
      <xdr:colOff>38100</xdr:colOff>
      <xdr:row>2</xdr:row>
      <xdr:rowOff>349626</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6010"/>
          <a:ext cx="2333624" cy="5979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227885</xdr:rowOff>
    </xdr:from>
    <xdr:to>
      <xdr:col>5</xdr:col>
      <xdr:colOff>38100</xdr:colOff>
      <xdr:row>2</xdr:row>
      <xdr:rowOff>349626</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6010"/>
          <a:ext cx="2333624" cy="5979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298022</xdr:colOff>
      <xdr:row>1</xdr:row>
      <xdr:rowOff>85725</xdr:rowOff>
    </xdr:from>
    <xdr:to>
      <xdr:col>8</xdr:col>
      <xdr:colOff>782205</xdr:colOff>
      <xdr:row>3</xdr:row>
      <xdr:rowOff>133350</xdr:rowOff>
    </xdr:to>
    <xdr:pic>
      <xdr:nvPicPr>
        <xdr:cNvPr id="2" name="Imagen 3">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5965397" y="276225"/>
          <a:ext cx="1284283" cy="1000125"/>
        </a:xfrm>
        <a:prstGeom prst="rect">
          <a:avLst/>
        </a:prstGeom>
      </xdr:spPr>
    </xdr:pic>
    <xdr:clientData/>
  </xdr:twoCellAnchor>
  <xdr:twoCellAnchor editAs="oneCell">
    <xdr:from>
      <xdr:col>2</xdr:col>
      <xdr:colOff>133351</xdr:colOff>
      <xdr:row>1</xdr:row>
      <xdr:rowOff>227885</xdr:rowOff>
    </xdr:from>
    <xdr:to>
      <xdr:col>5</xdr:col>
      <xdr:colOff>38100</xdr:colOff>
      <xdr:row>2</xdr:row>
      <xdr:rowOff>349626</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657351" y="466010"/>
          <a:ext cx="2333624" cy="5979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funcionpublica@cancun.gob.mx"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funcionpublica@cancun.gob.mx"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funcionpublica@cancun.gob.mx"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funcionpublica@cancun.gob.mx"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funcionpublica@cancun.gob.mx"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dir.investigacioncm@cancun.gob.mx" TargetMode="External"/><Relationship Id="rId1" Type="http://schemas.openxmlformats.org/officeDocument/2006/relationships/hyperlink" Target="mailto:dir.investigacioncm@cancun.gob.mx"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dir.investigacioncm@cancun.gob.mx"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substanciacion.contraloria@cancun.gob.mx"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mailto:substanciacion.contraloria@cancun.gob.mx"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mailto:ceslava@cancun.gob.m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mailto:ceslava@cancun.gob.mx"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mailto:sara.imdai.benitojuarez@gmail.com"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mailto:adriana.desarrollo.imdai@gmail.com"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mailto:sgmzrs12@gmail.com"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mailto:sgmzrs12@gmail.com"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mailto:sgmzrs12@gmail.com"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mailto:sgmzrs12@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enried@hot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funcionpublica@cancun.gob.m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funcionpublica@cancun.gob.mx"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funcionpublica@cancun.gob.mx"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funcionpublica@cancun.gob.mx"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funcionpublica@cancu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Q55"/>
  <sheetViews>
    <sheetView showGridLines="0" view="pageBreakPreview" zoomScale="60" zoomScaleNormal="100" workbookViewId="0">
      <selection activeCell="I12" sqref="I12"/>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1"/>
      <c r="C2" s="12"/>
      <c r="D2" s="12"/>
      <c r="E2" s="12"/>
      <c r="F2" s="12"/>
      <c r="G2" s="12"/>
      <c r="H2" s="13"/>
    </row>
    <row r="3" spans="2:17" ht="37.5" customHeight="1" x14ac:dyDescent="0.35">
      <c r="B3" s="14"/>
      <c r="C3" s="15"/>
      <c r="D3" s="15"/>
      <c r="E3" s="15"/>
      <c r="F3" s="15"/>
      <c r="G3" s="15"/>
      <c r="H3" s="16"/>
    </row>
    <row r="4" spans="2:17" ht="18.75" thickBot="1" x14ac:dyDescent="0.4">
      <c r="B4" s="17"/>
      <c r="C4" s="18"/>
      <c r="D4" s="18"/>
      <c r="E4" s="18"/>
      <c r="F4" s="18"/>
      <c r="G4" s="18"/>
      <c r="H4" s="19"/>
    </row>
    <row r="5" spans="2:17" ht="27" customHeight="1" x14ac:dyDescent="0.35">
      <c r="B5" s="85" t="s">
        <v>414</v>
      </c>
      <c r="C5" s="86"/>
      <c r="D5" s="86"/>
      <c r="E5" s="86"/>
      <c r="F5" s="86"/>
      <c r="G5" s="86"/>
      <c r="H5" s="87"/>
      <c r="J5" s="2"/>
      <c r="K5" s="2"/>
      <c r="L5" s="2"/>
      <c r="M5" s="2"/>
      <c r="N5" s="2"/>
      <c r="O5" s="2"/>
      <c r="P5" s="2"/>
      <c r="Q5" s="2"/>
    </row>
    <row r="6" spans="2:17" ht="18.95" customHeight="1" x14ac:dyDescent="0.35">
      <c r="B6" s="88" t="s">
        <v>0</v>
      </c>
      <c r="C6" s="89"/>
      <c r="D6" s="89"/>
      <c r="E6" s="89"/>
      <c r="F6" s="89"/>
      <c r="G6" s="89"/>
      <c r="H6" s="90"/>
      <c r="J6" s="2"/>
      <c r="K6" s="2"/>
      <c r="L6" s="2"/>
      <c r="M6" s="2"/>
      <c r="N6" s="2"/>
      <c r="O6" s="2"/>
      <c r="P6" s="2"/>
      <c r="Q6" s="2"/>
    </row>
    <row r="7" spans="2:17" ht="45" customHeight="1" x14ac:dyDescent="0.35">
      <c r="B7" s="91" t="s">
        <v>419</v>
      </c>
      <c r="C7" s="92"/>
      <c r="D7" s="92"/>
      <c r="E7" s="92"/>
      <c r="F7" s="92"/>
      <c r="G7" s="92"/>
      <c r="H7" s="93"/>
      <c r="J7" s="3"/>
      <c r="K7" s="3"/>
      <c r="L7" s="3"/>
      <c r="M7" s="3"/>
      <c r="N7" s="3"/>
      <c r="O7" s="3"/>
      <c r="P7" s="3"/>
      <c r="Q7" s="3"/>
    </row>
    <row r="8" spans="2:17" ht="23.25" customHeight="1" x14ac:dyDescent="0.35">
      <c r="B8" s="94" t="s">
        <v>78</v>
      </c>
      <c r="C8" s="95"/>
      <c r="D8" s="84"/>
      <c r="E8" s="84"/>
      <c r="F8" s="96" t="s">
        <v>73</v>
      </c>
      <c r="G8" s="95"/>
      <c r="H8" s="36" t="s">
        <v>1</v>
      </c>
      <c r="J8" s="4"/>
      <c r="K8" s="4"/>
      <c r="L8" s="4"/>
      <c r="M8" s="4"/>
      <c r="N8" s="4"/>
      <c r="O8" s="4"/>
      <c r="P8" s="4"/>
      <c r="Q8" s="4"/>
    </row>
    <row r="9" spans="2:17" ht="23.25" customHeight="1" x14ac:dyDescent="0.35">
      <c r="B9" s="97" t="s">
        <v>235</v>
      </c>
      <c r="C9" s="98"/>
      <c r="D9" s="98"/>
      <c r="E9" s="98"/>
      <c r="F9" s="99" t="s">
        <v>420</v>
      </c>
      <c r="G9" s="100"/>
      <c r="H9" s="20" t="s">
        <v>421</v>
      </c>
      <c r="J9" s="3"/>
      <c r="K9" s="3"/>
      <c r="L9" s="3"/>
      <c r="M9" s="3"/>
      <c r="N9" s="3"/>
      <c r="O9" s="3"/>
      <c r="P9" s="3"/>
      <c r="Q9" s="3"/>
    </row>
    <row r="10" spans="2:17" ht="24" customHeight="1" x14ac:dyDescent="0.35">
      <c r="B10" s="88" t="s">
        <v>2</v>
      </c>
      <c r="C10" s="89"/>
      <c r="D10" s="89"/>
      <c r="E10" s="95"/>
      <c r="F10" s="96" t="s">
        <v>3</v>
      </c>
      <c r="G10" s="89"/>
      <c r="H10" s="90"/>
      <c r="J10" s="4"/>
      <c r="K10" s="4"/>
      <c r="L10" s="4"/>
      <c r="M10" s="4"/>
      <c r="N10" s="4"/>
      <c r="O10" s="4"/>
      <c r="P10" s="4"/>
      <c r="Q10" s="4"/>
    </row>
    <row r="11" spans="2:17" ht="78" customHeight="1" x14ac:dyDescent="0.35">
      <c r="B11" s="34" t="s">
        <v>239</v>
      </c>
      <c r="C11" s="101" t="s">
        <v>238</v>
      </c>
      <c r="D11" s="102"/>
      <c r="E11" s="103"/>
      <c r="F11" s="99"/>
      <c r="G11" s="104"/>
      <c r="H11" s="105"/>
    </row>
    <row r="12" spans="2:17" ht="17.100000000000001" customHeight="1" x14ac:dyDescent="0.35">
      <c r="B12" s="94" t="s">
        <v>4</v>
      </c>
      <c r="C12" s="84"/>
      <c r="D12" s="84"/>
      <c r="E12" s="84"/>
      <c r="F12" s="84"/>
      <c r="G12" s="84"/>
      <c r="H12" s="106"/>
    </row>
    <row r="13" spans="2:17" ht="23.25" customHeight="1" x14ac:dyDescent="0.35">
      <c r="B13" s="75" t="s">
        <v>5</v>
      </c>
      <c r="C13" s="84" t="s">
        <v>6</v>
      </c>
      <c r="D13" s="84"/>
      <c r="E13" s="32" t="s">
        <v>7</v>
      </c>
      <c r="F13" s="32" t="s">
        <v>58</v>
      </c>
      <c r="G13" s="32" t="s">
        <v>8</v>
      </c>
      <c r="H13" s="36" t="s">
        <v>9</v>
      </c>
    </row>
    <row r="14" spans="2:17" ht="18.95" customHeight="1" x14ac:dyDescent="0.35">
      <c r="B14" s="71" t="s">
        <v>422</v>
      </c>
      <c r="C14" s="108" t="s">
        <v>422</v>
      </c>
      <c r="D14" s="108"/>
      <c r="E14" s="33" t="s">
        <v>422</v>
      </c>
      <c r="F14" s="33" t="s">
        <v>422</v>
      </c>
      <c r="G14" s="33" t="s">
        <v>422</v>
      </c>
      <c r="H14" s="22" t="s">
        <v>10</v>
      </c>
    </row>
    <row r="15" spans="2:17" ht="16.5" customHeight="1" x14ac:dyDescent="0.35">
      <c r="B15" s="109" t="s">
        <v>11</v>
      </c>
      <c r="C15" s="110"/>
      <c r="D15" s="110"/>
      <c r="E15" s="110"/>
      <c r="F15" s="110"/>
      <c r="G15" s="84" t="s">
        <v>12</v>
      </c>
      <c r="H15" s="106"/>
    </row>
    <row r="16" spans="2:17" ht="16.5" customHeight="1" x14ac:dyDescent="0.35">
      <c r="B16" s="6" t="s">
        <v>13</v>
      </c>
      <c r="C16" s="111" t="s">
        <v>14</v>
      </c>
      <c r="D16" s="111"/>
      <c r="E16" s="7" t="s">
        <v>15</v>
      </c>
      <c r="F16" s="32" t="s">
        <v>7</v>
      </c>
      <c r="G16" s="32" t="s">
        <v>16</v>
      </c>
      <c r="H16" s="36" t="s">
        <v>17</v>
      </c>
    </row>
    <row r="17" spans="2:8" ht="21" customHeight="1" x14ac:dyDescent="0.35">
      <c r="B17" s="34" t="s">
        <v>18</v>
      </c>
      <c r="C17" s="98" t="s">
        <v>422</v>
      </c>
      <c r="D17" s="98"/>
      <c r="E17" s="35" t="s">
        <v>59</v>
      </c>
      <c r="F17" s="35" t="s">
        <v>60</v>
      </c>
      <c r="G17" s="35" t="s">
        <v>422</v>
      </c>
      <c r="H17" s="20" t="s">
        <v>423</v>
      </c>
    </row>
    <row r="18" spans="2:8" ht="24" customHeight="1" x14ac:dyDescent="0.35">
      <c r="B18" s="94" t="s">
        <v>61</v>
      </c>
      <c r="C18" s="84"/>
      <c r="D18" s="84"/>
      <c r="E18" s="84"/>
      <c r="F18" s="84" t="s">
        <v>19</v>
      </c>
      <c r="G18" s="84"/>
      <c r="H18" s="106"/>
    </row>
    <row r="19" spans="2:8" ht="55.5" customHeight="1" x14ac:dyDescent="0.35">
      <c r="B19" s="75" t="s">
        <v>62</v>
      </c>
      <c r="C19" s="32" t="s">
        <v>63</v>
      </c>
      <c r="D19" s="32" t="s">
        <v>64</v>
      </c>
      <c r="E19" s="32" t="s">
        <v>65</v>
      </c>
      <c r="F19" s="84" t="s">
        <v>66</v>
      </c>
      <c r="G19" s="84"/>
      <c r="H19" s="36" t="s">
        <v>67</v>
      </c>
    </row>
    <row r="20" spans="2:8" ht="18" customHeight="1" x14ac:dyDescent="0.35">
      <c r="B20" s="71" t="s">
        <v>422</v>
      </c>
      <c r="C20" s="33" t="s">
        <v>20</v>
      </c>
      <c r="D20" s="33" t="s">
        <v>422</v>
      </c>
      <c r="E20" s="33" t="s">
        <v>20</v>
      </c>
      <c r="F20" s="108" t="s">
        <v>422</v>
      </c>
      <c r="G20" s="108"/>
      <c r="H20" s="22" t="s">
        <v>74</v>
      </c>
    </row>
    <row r="21" spans="2:8" ht="15.75" customHeight="1" x14ac:dyDescent="0.35">
      <c r="B21" s="94" t="s">
        <v>21</v>
      </c>
      <c r="C21" s="84"/>
      <c r="D21" s="84"/>
      <c r="E21" s="84"/>
      <c r="F21" s="84"/>
      <c r="G21" s="84"/>
      <c r="H21" s="106"/>
    </row>
    <row r="22" spans="2:8" ht="81.75" customHeight="1" x14ac:dyDescent="0.35">
      <c r="B22" s="112" t="s">
        <v>424</v>
      </c>
      <c r="C22" s="113"/>
      <c r="D22" s="113"/>
      <c r="E22" s="113"/>
      <c r="F22" s="113"/>
      <c r="G22" s="113"/>
      <c r="H22" s="114"/>
    </row>
    <row r="23" spans="2:8" ht="15.75" customHeight="1" x14ac:dyDescent="0.35">
      <c r="B23" s="94" t="s">
        <v>22</v>
      </c>
      <c r="C23" s="84"/>
      <c r="D23" s="84"/>
      <c r="E23" s="84"/>
      <c r="F23" s="84"/>
      <c r="G23" s="84"/>
      <c r="H23" s="106"/>
    </row>
    <row r="24" spans="2:8" ht="36.75" customHeight="1" x14ac:dyDescent="0.35">
      <c r="B24" s="97" t="s">
        <v>425</v>
      </c>
      <c r="C24" s="98"/>
      <c r="D24" s="98"/>
      <c r="E24" s="98"/>
      <c r="F24" s="98"/>
      <c r="G24" s="98"/>
      <c r="H24" s="107"/>
    </row>
    <row r="25" spans="2:8" ht="15.75" customHeight="1" x14ac:dyDescent="0.35">
      <c r="B25" s="94" t="s">
        <v>23</v>
      </c>
      <c r="C25" s="84"/>
      <c r="D25" s="84"/>
      <c r="E25" s="84"/>
      <c r="F25" s="84" t="s">
        <v>24</v>
      </c>
      <c r="G25" s="84"/>
      <c r="H25" s="106"/>
    </row>
    <row r="26" spans="2:8" ht="24.75" customHeight="1" x14ac:dyDescent="0.35">
      <c r="B26" s="97" t="s">
        <v>75</v>
      </c>
      <c r="C26" s="98"/>
      <c r="D26" s="98"/>
      <c r="E26" s="98"/>
      <c r="F26" s="98" t="s">
        <v>426</v>
      </c>
      <c r="G26" s="98"/>
      <c r="H26" s="107"/>
    </row>
    <row r="27" spans="2:8" x14ac:dyDescent="0.35">
      <c r="B27" s="94" t="s">
        <v>25</v>
      </c>
      <c r="C27" s="84"/>
      <c r="D27" s="84"/>
      <c r="E27" s="84"/>
      <c r="F27" s="84" t="s">
        <v>26</v>
      </c>
      <c r="G27" s="84"/>
      <c r="H27" s="106"/>
    </row>
    <row r="28" spans="2:8" ht="15.95" customHeight="1" x14ac:dyDescent="0.35">
      <c r="B28" s="94" t="s">
        <v>27</v>
      </c>
      <c r="C28" s="84"/>
      <c r="D28" s="84" t="s">
        <v>28</v>
      </c>
      <c r="E28" s="84"/>
      <c r="F28" s="32" t="s">
        <v>27</v>
      </c>
      <c r="G28" s="32" t="s">
        <v>29</v>
      </c>
      <c r="H28" s="36" t="s">
        <v>28</v>
      </c>
    </row>
    <row r="29" spans="2:8" ht="26.25" customHeight="1" x14ac:dyDescent="0.35">
      <c r="B29" s="115">
        <v>0.37</v>
      </c>
      <c r="C29" s="98"/>
      <c r="D29" s="98">
        <v>2019</v>
      </c>
      <c r="E29" s="98"/>
      <c r="F29" s="10">
        <v>0.37009999999999998</v>
      </c>
      <c r="G29" s="72">
        <f>(F29-B29)/B29</f>
        <v>2.7027027027024051E-4</v>
      </c>
      <c r="H29" s="20">
        <v>2023</v>
      </c>
    </row>
    <row r="30" spans="2:8" ht="19.5" customHeight="1" x14ac:dyDescent="0.35">
      <c r="B30" s="94" t="s">
        <v>30</v>
      </c>
      <c r="C30" s="84"/>
      <c r="D30" s="84"/>
      <c r="E30" s="84"/>
      <c r="F30" s="84"/>
      <c r="G30" s="84"/>
      <c r="H30" s="106"/>
    </row>
    <row r="31" spans="2:8" ht="19.5" customHeight="1" x14ac:dyDescent="0.35">
      <c r="B31" s="94" t="s">
        <v>68</v>
      </c>
      <c r="C31" s="84"/>
      <c r="D31" s="84"/>
      <c r="E31" s="84"/>
      <c r="F31" s="84" t="s">
        <v>76</v>
      </c>
      <c r="G31" s="84"/>
      <c r="H31" s="106"/>
    </row>
    <row r="32" spans="2:8" ht="26.1" customHeight="1" x14ac:dyDescent="0.35">
      <c r="B32" s="116" t="s">
        <v>31</v>
      </c>
      <c r="C32" s="117"/>
      <c r="D32" s="23" t="s">
        <v>32</v>
      </c>
      <c r="E32" s="79" t="s">
        <v>33</v>
      </c>
      <c r="F32" s="78" t="s">
        <v>31</v>
      </c>
      <c r="G32" s="23" t="s">
        <v>32</v>
      </c>
      <c r="H32" s="80" t="s">
        <v>33</v>
      </c>
    </row>
    <row r="33" spans="2:8" ht="32.25" customHeight="1" x14ac:dyDescent="0.35">
      <c r="B33" s="118" t="s">
        <v>442</v>
      </c>
      <c r="C33" s="119"/>
      <c r="D33" s="76" t="s">
        <v>69</v>
      </c>
      <c r="E33" s="76" t="s">
        <v>413</v>
      </c>
      <c r="F33" s="70" t="s">
        <v>70</v>
      </c>
      <c r="G33" s="76" t="s">
        <v>71</v>
      </c>
      <c r="H33" s="73" t="s">
        <v>72</v>
      </c>
    </row>
    <row r="34" spans="2:8" ht="15" customHeight="1" x14ac:dyDescent="0.35">
      <c r="B34" s="94" t="s">
        <v>34</v>
      </c>
      <c r="C34" s="84"/>
      <c r="D34" s="84"/>
      <c r="E34" s="84"/>
      <c r="F34" s="84"/>
      <c r="G34" s="84"/>
      <c r="H34" s="106"/>
    </row>
    <row r="35" spans="2:8" ht="144.75" customHeight="1" x14ac:dyDescent="0.35">
      <c r="B35" s="120" t="s">
        <v>427</v>
      </c>
      <c r="C35" s="121"/>
      <c r="D35" s="122"/>
      <c r="E35" s="122"/>
      <c r="F35" s="122"/>
      <c r="G35" s="122"/>
      <c r="H35" s="123"/>
    </row>
    <row r="36" spans="2:8" ht="20.100000000000001" customHeight="1" x14ac:dyDescent="0.35">
      <c r="B36" s="94" t="s">
        <v>35</v>
      </c>
      <c r="C36" s="84"/>
      <c r="D36" s="84"/>
      <c r="E36" s="84"/>
      <c r="F36" s="84"/>
      <c r="G36" s="84"/>
      <c r="H36" s="106"/>
    </row>
    <row r="37" spans="2:8" ht="27.95" customHeight="1" x14ac:dyDescent="0.35">
      <c r="B37" s="75" t="s">
        <v>36</v>
      </c>
      <c r="C37" s="32" t="s">
        <v>37</v>
      </c>
      <c r="D37" s="32" t="s">
        <v>38</v>
      </c>
      <c r="E37" s="32" t="s">
        <v>39</v>
      </c>
      <c r="F37" s="32" t="s">
        <v>40</v>
      </c>
      <c r="G37" s="84" t="s">
        <v>41</v>
      </c>
      <c r="H37" s="106"/>
    </row>
    <row r="38" spans="2:8" ht="38.1" customHeight="1" x14ac:dyDescent="0.35">
      <c r="B38" s="83">
        <v>0.93759999999999999</v>
      </c>
      <c r="C38" s="82">
        <v>0.93759999999999999</v>
      </c>
      <c r="D38" s="82">
        <v>0.93759999999999999</v>
      </c>
      <c r="E38" s="82">
        <v>0.93759999999999999</v>
      </c>
      <c r="F38" s="82">
        <v>0.93759999999999999</v>
      </c>
      <c r="G38" s="98"/>
      <c r="H38" s="107"/>
    </row>
    <row r="39" spans="2:8" ht="15.75" customHeight="1" x14ac:dyDescent="0.35">
      <c r="B39" s="124" t="s">
        <v>42</v>
      </c>
      <c r="C39" s="125"/>
      <c r="D39" s="125"/>
      <c r="E39" s="125"/>
      <c r="F39" s="125"/>
      <c r="G39" s="125"/>
      <c r="H39" s="126"/>
    </row>
    <row r="40" spans="2:8" ht="14.1" customHeight="1" x14ac:dyDescent="0.35">
      <c r="B40" s="94" t="s">
        <v>43</v>
      </c>
      <c r="C40" s="84"/>
      <c r="D40" s="84"/>
      <c r="E40" s="84"/>
      <c r="F40" s="84" t="s">
        <v>44</v>
      </c>
      <c r="G40" s="84"/>
      <c r="H40" s="106"/>
    </row>
    <row r="41" spans="2:8" ht="25.5" customHeight="1" x14ac:dyDescent="0.35">
      <c r="B41" s="97" t="s">
        <v>402</v>
      </c>
      <c r="C41" s="98"/>
      <c r="D41" s="98"/>
      <c r="E41" s="98"/>
      <c r="F41" s="98" t="s">
        <v>402</v>
      </c>
      <c r="G41" s="98"/>
      <c r="H41" s="107"/>
    </row>
    <row r="42" spans="2:8" ht="17.100000000000001" customHeight="1" x14ac:dyDescent="0.35">
      <c r="B42" s="94" t="s">
        <v>45</v>
      </c>
      <c r="C42" s="84"/>
      <c r="D42" s="84"/>
      <c r="E42" s="84"/>
      <c r="F42" s="84" t="s">
        <v>46</v>
      </c>
      <c r="G42" s="84"/>
      <c r="H42" s="106"/>
    </row>
    <row r="43" spans="2:8" ht="27" customHeight="1" x14ac:dyDescent="0.35">
      <c r="B43" s="97" t="s">
        <v>428</v>
      </c>
      <c r="C43" s="98"/>
      <c r="D43" s="98"/>
      <c r="E43" s="98"/>
      <c r="F43" s="98" t="s">
        <v>429</v>
      </c>
      <c r="G43" s="98"/>
      <c r="H43" s="107"/>
    </row>
    <row r="44" spans="2:8" ht="15" customHeight="1" x14ac:dyDescent="0.35">
      <c r="B44" s="94" t="s">
        <v>47</v>
      </c>
      <c r="C44" s="84"/>
      <c r="D44" s="84"/>
      <c r="E44" s="84"/>
      <c r="F44" s="84" t="s">
        <v>48</v>
      </c>
      <c r="G44" s="84"/>
      <c r="H44" s="106"/>
    </row>
    <row r="45" spans="2:8" ht="23.25" customHeight="1" x14ac:dyDescent="0.35">
      <c r="B45" s="97" t="s">
        <v>402</v>
      </c>
      <c r="C45" s="98"/>
      <c r="D45" s="98"/>
      <c r="E45" s="98"/>
      <c r="F45" s="98" t="s">
        <v>402</v>
      </c>
      <c r="G45" s="98"/>
      <c r="H45" s="107"/>
    </row>
    <row r="46" spans="2:8" ht="24" customHeight="1" x14ac:dyDescent="0.35">
      <c r="B46" s="94" t="s">
        <v>49</v>
      </c>
      <c r="C46" s="84"/>
      <c r="D46" s="84"/>
      <c r="E46" s="84"/>
      <c r="F46" s="84" t="s">
        <v>50</v>
      </c>
      <c r="G46" s="84"/>
      <c r="H46" s="106"/>
    </row>
    <row r="47" spans="2:8" ht="29.25" customHeight="1" x14ac:dyDescent="0.35">
      <c r="B47" s="97" t="s">
        <v>428</v>
      </c>
      <c r="C47" s="98"/>
      <c r="D47" s="98"/>
      <c r="E47" s="98"/>
      <c r="F47" s="98" t="s">
        <v>429</v>
      </c>
      <c r="G47" s="98"/>
      <c r="H47" s="107"/>
    </row>
    <row r="48" spans="2:8" ht="14.1" customHeight="1" x14ac:dyDescent="0.35">
      <c r="B48" s="130" t="s">
        <v>51</v>
      </c>
      <c r="C48" s="131"/>
      <c r="D48" s="131"/>
      <c r="E48" s="131"/>
      <c r="F48" s="131"/>
      <c r="G48" s="131"/>
      <c r="H48" s="132"/>
    </row>
    <row r="49" spans="2:8" ht="15.95" customHeight="1" x14ac:dyDescent="0.35">
      <c r="B49" s="97" t="s">
        <v>403</v>
      </c>
      <c r="C49" s="98"/>
      <c r="D49" s="98"/>
      <c r="E49" s="98"/>
      <c r="F49" s="98"/>
      <c r="G49" s="98"/>
      <c r="H49" s="107"/>
    </row>
    <row r="50" spans="2:8" ht="16.5" customHeight="1" x14ac:dyDescent="0.35">
      <c r="B50" s="94" t="s">
        <v>52</v>
      </c>
      <c r="C50" s="84"/>
      <c r="D50" s="84"/>
      <c r="E50" s="84"/>
      <c r="F50" s="84" t="s">
        <v>53</v>
      </c>
      <c r="G50" s="84"/>
      <c r="H50" s="106"/>
    </row>
    <row r="51" spans="2:8" ht="30" customHeight="1" x14ac:dyDescent="0.35">
      <c r="B51" s="97" t="s">
        <v>404</v>
      </c>
      <c r="C51" s="98"/>
      <c r="D51" s="98"/>
      <c r="E51" s="98"/>
      <c r="F51" s="98" t="s">
        <v>430</v>
      </c>
      <c r="G51" s="98"/>
      <c r="H51" s="107"/>
    </row>
    <row r="52" spans="2:8" ht="16.5" customHeight="1" x14ac:dyDescent="0.35">
      <c r="B52" s="94" t="s">
        <v>54</v>
      </c>
      <c r="C52" s="84"/>
      <c r="D52" s="84"/>
      <c r="E52" s="84"/>
      <c r="F52" s="84" t="s">
        <v>55</v>
      </c>
      <c r="G52" s="84"/>
      <c r="H52" s="106"/>
    </row>
    <row r="53" spans="2:8" ht="15" customHeight="1" x14ac:dyDescent="0.35">
      <c r="B53" s="133" t="s">
        <v>405</v>
      </c>
      <c r="C53" s="134"/>
      <c r="D53" s="134"/>
      <c r="E53" s="134"/>
      <c r="F53" s="98" t="s">
        <v>406</v>
      </c>
      <c r="G53" s="98"/>
      <c r="H53" s="107"/>
    </row>
    <row r="54" spans="2:8" ht="44.25" customHeight="1" x14ac:dyDescent="0.35">
      <c r="B54" s="135"/>
      <c r="C54" s="136"/>
      <c r="D54" s="136"/>
      <c r="E54" s="136"/>
      <c r="F54" s="136"/>
      <c r="G54" s="136"/>
      <c r="H54" s="137"/>
    </row>
    <row r="55" spans="2:8" ht="18" customHeight="1" thickBot="1" x14ac:dyDescent="0.4">
      <c r="B55" s="127" t="s">
        <v>56</v>
      </c>
      <c r="C55" s="128"/>
      <c r="D55" s="128"/>
      <c r="E55" s="128"/>
      <c r="F55" s="128"/>
      <c r="G55" s="128"/>
      <c r="H55" s="129"/>
    </row>
  </sheetData>
  <mergeCells count="75">
    <mergeCell ref="B55:H55"/>
    <mergeCell ref="B48:H48"/>
    <mergeCell ref="B49:H49"/>
    <mergeCell ref="B50:E50"/>
    <mergeCell ref="F50:H50"/>
    <mergeCell ref="B51:E51"/>
    <mergeCell ref="F51:H51"/>
    <mergeCell ref="B52:E52"/>
    <mergeCell ref="F52:H52"/>
    <mergeCell ref="B53:E53"/>
    <mergeCell ref="F53:H53"/>
    <mergeCell ref="B54:H54"/>
    <mergeCell ref="B45:E45"/>
    <mergeCell ref="F45:H45"/>
    <mergeCell ref="B46:E46"/>
    <mergeCell ref="F46:H46"/>
    <mergeCell ref="B47:E47"/>
    <mergeCell ref="F47:H47"/>
    <mergeCell ref="B42:E42"/>
    <mergeCell ref="F42:H42"/>
    <mergeCell ref="B43:E43"/>
    <mergeCell ref="F43:H43"/>
    <mergeCell ref="B44:E44"/>
    <mergeCell ref="F44:H44"/>
    <mergeCell ref="G38:H38"/>
    <mergeCell ref="B39:H39"/>
    <mergeCell ref="B40:E40"/>
    <mergeCell ref="F40:H40"/>
    <mergeCell ref="B41:E41"/>
    <mergeCell ref="F41:H41"/>
    <mergeCell ref="G37:H37"/>
    <mergeCell ref="B28:C28"/>
    <mergeCell ref="D28:E28"/>
    <mergeCell ref="B29:C29"/>
    <mergeCell ref="D29:E29"/>
    <mergeCell ref="B30:H30"/>
    <mergeCell ref="B31:E31"/>
    <mergeCell ref="F31:H31"/>
    <mergeCell ref="B32:C32"/>
    <mergeCell ref="B33:C33"/>
    <mergeCell ref="B34:H34"/>
    <mergeCell ref="B35:H35"/>
    <mergeCell ref="B36:H36"/>
    <mergeCell ref="B25:E25"/>
    <mergeCell ref="F25:H25"/>
    <mergeCell ref="B26:E26"/>
    <mergeCell ref="F26:H26"/>
    <mergeCell ref="B27:E27"/>
    <mergeCell ref="F27:H27"/>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F11:H11"/>
    <mergeCell ref="B12:H12"/>
  </mergeCells>
  <conditionalFormatting sqref="B38:F38">
    <cfRule type="containsText" dxfId="110" priority="1" operator="containsText" text="NO APLICA">
      <formula>NOT(ISERROR(SEARCH("NO APLICA",B38)))</formula>
    </cfRule>
    <cfRule type="cellIs" dxfId="109" priority="2" operator="greaterThan">
      <formula>1.2</formula>
    </cfRule>
    <cfRule type="cellIs" dxfId="108" priority="3" operator="lessThan">
      <formula>0.5</formula>
    </cfRule>
    <cfRule type="cellIs" dxfId="107" priority="4" operator="between">
      <formula>0.5</formula>
      <formula>0.7</formula>
    </cfRule>
    <cfRule type="cellIs" dxfId="106" priority="5" operator="greaterThan">
      <formula>0.7</formula>
    </cfRule>
  </conditionalFormatting>
  <printOptions horizontalCentered="1"/>
  <pageMargins left="0.7" right="0.7" top="0.75" bottom="0.75" header="0.3" footer="0.3"/>
  <pageSetup paperSize="309" scale="58" fitToWidth="0"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000-000000000000}">
          <x14:colorSeries rgb="FF376092"/>
          <x14:colorNegative rgb="FFD00000"/>
          <x14:colorAxis rgb="FF000000"/>
          <x14:colorMarkers rgb="FFD00000"/>
          <x14:colorFirst rgb="FFD00000"/>
          <x14:colorLast rgb="FFD00000"/>
          <x14:colorHigh rgb="FFD00000"/>
          <x14:colorLow rgb="FFD00000"/>
          <x14:sparklines>
            <x14:sparkline>
              <xm:f>'FID FIN 1.01.1'!B38:F38</xm:f>
              <xm:sqref>G38</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55"/>
  <sheetViews>
    <sheetView showGridLines="0" topLeftCell="B37" zoomScaleNormal="100" workbookViewId="0">
      <selection activeCell="B38" sqref="B38:F38"/>
    </sheetView>
  </sheetViews>
  <sheetFormatPr baseColWidth="10" defaultColWidth="11.42578125" defaultRowHeight="18" x14ac:dyDescent="0.35"/>
  <cols>
    <col min="1" max="3" width="11.42578125" style="1"/>
    <col min="4" max="4" width="13.5703125" style="1" customWidth="1"/>
    <col min="5" max="5" width="12.42578125" style="1" customWidth="1"/>
    <col min="6" max="6" width="13.28515625" style="1" customWidth="1"/>
    <col min="7" max="7" width="12" style="1" customWidth="1"/>
    <col min="8" max="8" width="18.85546875" style="1" customWidth="1"/>
    <col min="9" max="9" width="64" style="1" customWidth="1"/>
    <col min="10" max="16384" width="11.42578125" style="1"/>
  </cols>
  <sheetData>
    <row r="1" spans="2:17" ht="18.75" thickBot="1" x14ac:dyDescent="0.4"/>
    <row r="2" spans="2:17" ht="37.5" customHeight="1" x14ac:dyDescent="0.35">
      <c r="B2" s="11"/>
      <c r="C2" s="12"/>
      <c r="D2" s="12"/>
      <c r="E2" s="12"/>
      <c r="F2" s="12"/>
      <c r="G2" s="12"/>
      <c r="H2" s="13"/>
    </row>
    <row r="3" spans="2:17" ht="37.5" customHeight="1" x14ac:dyDescent="0.35">
      <c r="B3" s="14"/>
      <c r="C3" s="15"/>
      <c r="D3" s="15"/>
      <c r="E3" s="15"/>
      <c r="F3" s="15"/>
      <c r="G3" s="15"/>
      <c r="H3" s="16"/>
    </row>
    <row r="4" spans="2:17" ht="18.75" thickBot="1" x14ac:dyDescent="0.4">
      <c r="B4" s="17"/>
      <c r="C4" s="18"/>
      <c r="D4" s="18"/>
      <c r="E4" s="18"/>
      <c r="F4" s="18"/>
      <c r="G4" s="18"/>
      <c r="H4" s="19"/>
    </row>
    <row r="5" spans="2:17" ht="27" customHeight="1" x14ac:dyDescent="0.35">
      <c r="B5" s="138" t="s">
        <v>414</v>
      </c>
      <c r="C5" s="139"/>
      <c r="D5" s="139"/>
      <c r="E5" s="139"/>
      <c r="F5" s="139"/>
      <c r="G5" s="139"/>
      <c r="H5" s="140"/>
      <c r="J5" s="2"/>
      <c r="K5" s="2"/>
      <c r="L5" s="2"/>
      <c r="M5" s="2"/>
      <c r="N5" s="2"/>
      <c r="O5" s="2"/>
      <c r="P5" s="2"/>
      <c r="Q5" s="2"/>
    </row>
    <row r="6" spans="2:17" ht="18.95" customHeight="1" x14ac:dyDescent="0.35">
      <c r="B6" s="88" t="s">
        <v>0</v>
      </c>
      <c r="C6" s="89"/>
      <c r="D6" s="89"/>
      <c r="E6" s="89"/>
      <c r="F6" s="89"/>
      <c r="G6" s="89"/>
      <c r="H6" s="90"/>
      <c r="J6" s="2"/>
      <c r="K6" s="2"/>
      <c r="L6" s="2"/>
      <c r="M6" s="2"/>
      <c r="N6" s="2"/>
      <c r="O6" s="2"/>
      <c r="P6" s="2"/>
      <c r="Q6" s="2"/>
    </row>
    <row r="7" spans="2:17" ht="27.75" customHeight="1" x14ac:dyDescent="0.35">
      <c r="B7" s="91" t="s">
        <v>129</v>
      </c>
      <c r="C7" s="92"/>
      <c r="D7" s="92"/>
      <c r="E7" s="92"/>
      <c r="F7" s="92"/>
      <c r="G7" s="92"/>
      <c r="H7" s="93"/>
      <c r="J7" s="3"/>
      <c r="K7" s="3"/>
      <c r="L7" s="3"/>
      <c r="M7" s="3"/>
      <c r="N7" s="3"/>
      <c r="O7" s="3"/>
      <c r="P7" s="3"/>
      <c r="Q7" s="3"/>
    </row>
    <row r="8" spans="2:17" ht="28.5" customHeight="1" x14ac:dyDescent="0.35">
      <c r="B8" s="94" t="s">
        <v>78</v>
      </c>
      <c r="C8" s="95"/>
      <c r="D8" s="84"/>
      <c r="E8" s="84"/>
      <c r="F8" s="96" t="s">
        <v>73</v>
      </c>
      <c r="G8" s="95"/>
      <c r="H8" s="24" t="s">
        <v>1</v>
      </c>
      <c r="J8" s="4"/>
      <c r="K8" s="4"/>
      <c r="L8" s="4"/>
      <c r="M8" s="4"/>
      <c r="N8" s="4"/>
      <c r="O8" s="4"/>
      <c r="P8" s="4"/>
      <c r="Q8" s="4"/>
    </row>
    <row r="9" spans="2:17" ht="23.25" customHeight="1" x14ac:dyDescent="0.35">
      <c r="B9" s="97" t="s">
        <v>235</v>
      </c>
      <c r="C9" s="98"/>
      <c r="D9" s="98"/>
      <c r="E9" s="98"/>
      <c r="F9" s="99" t="s">
        <v>88</v>
      </c>
      <c r="G9" s="100"/>
      <c r="H9" s="31" t="s">
        <v>90</v>
      </c>
      <c r="J9" s="3"/>
      <c r="K9" s="3"/>
      <c r="L9" s="3"/>
      <c r="M9" s="3"/>
      <c r="N9" s="3"/>
      <c r="O9" s="3"/>
      <c r="P9" s="3"/>
      <c r="Q9" s="3"/>
    </row>
    <row r="10" spans="2:17" ht="24" customHeight="1" x14ac:dyDescent="0.35">
      <c r="B10" s="88" t="s">
        <v>2</v>
      </c>
      <c r="C10" s="89"/>
      <c r="D10" s="89"/>
      <c r="E10" s="95"/>
      <c r="F10" s="96" t="s">
        <v>3</v>
      </c>
      <c r="G10" s="89"/>
      <c r="H10" s="90"/>
      <c r="J10" s="4"/>
      <c r="K10" s="4"/>
      <c r="L10" s="4"/>
      <c r="M10" s="4"/>
      <c r="N10" s="4"/>
      <c r="O10" s="4"/>
      <c r="P10" s="4"/>
      <c r="Q10" s="4"/>
    </row>
    <row r="11" spans="2:17" ht="48.75" customHeight="1" x14ac:dyDescent="0.35">
      <c r="B11" s="34" t="s">
        <v>239</v>
      </c>
      <c r="C11" s="101" t="s">
        <v>238</v>
      </c>
      <c r="D11" s="102"/>
      <c r="E11" s="103"/>
      <c r="F11" s="35" t="s">
        <v>254</v>
      </c>
      <c r="G11" s="102" t="s">
        <v>255</v>
      </c>
      <c r="H11" s="152"/>
    </row>
    <row r="12" spans="2:17" ht="17.100000000000001" customHeight="1" x14ac:dyDescent="0.35">
      <c r="B12" s="88" t="s">
        <v>4</v>
      </c>
      <c r="C12" s="89"/>
      <c r="D12" s="89"/>
      <c r="E12" s="89"/>
      <c r="F12" s="89"/>
      <c r="G12" s="89"/>
      <c r="H12" s="90"/>
    </row>
    <row r="13" spans="2:17" ht="22.5" customHeight="1" x14ac:dyDescent="0.35">
      <c r="B13" s="29" t="s">
        <v>5</v>
      </c>
      <c r="C13" s="96" t="s">
        <v>6</v>
      </c>
      <c r="D13" s="95"/>
      <c r="E13" s="32" t="s">
        <v>7</v>
      </c>
      <c r="F13" s="32" t="s">
        <v>58</v>
      </c>
      <c r="G13" s="32" t="s">
        <v>8</v>
      </c>
      <c r="H13" s="36" t="s">
        <v>9</v>
      </c>
    </row>
    <row r="14" spans="2:17" ht="18.95" customHeight="1" x14ac:dyDescent="0.35">
      <c r="B14" s="21" t="s">
        <v>79</v>
      </c>
      <c r="C14" s="144" t="s">
        <v>80</v>
      </c>
      <c r="D14" s="145"/>
      <c r="E14" s="33" t="s">
        <v>81</v>
      </c>
      <c r="F14" s="33" t="s">
        <v>82</v>
      </c>
      <c r="G14" s="33" t="s">
        <v>83</v>
      </c>
      <c r="H14" s="22" t="s">
        <v>10</v>
      </c>
    </row>
    <row r="15" spans="2:17" ht="16.5" customHeight="1" x14ac:dyDescent="0.35">
      <c r="B15" s="146" t="s">
        <v>11</v>
      </c>
      <c r="C15" s="147"/>
      <c r="D15" s="147"/>
      <c r="E15" s="147"/>
      <c r="F15" s="148"/>
      <c r="G15" s="96" t="s">
        <v>12</v>
      </c>
      <c r="H15" s="90"/>
    </row>
    <row r="16" spans="2:17" ht="16.5" customHeight="1" x14ac:dyDescent="0.35">
      <c r="B16" s="6" t="s">
        <v>13</v>
      </c>
      <c r="C16" s="149" t="s">
        <v>14</v>
      </c>
      <c r="D16" s="150"/>
      <c r="E16" s="7" t="s">
        <v>15</v>
      </c>
      <c r="F16" s="32" t="s">
        <v>7</v>
      </c>
      <c r="G16" s="27" t="s">
        <v>16</v>
      </c>
      <c r="H16" s="36" t="s">
        <v>17</v>
      </c>
    </row>
    <row r="17" spans="2:8" ht="21" customHeight="1" x14ac:dyDescent="0.35">
      <c r="B17" s="34" t="s">
        <v>18</v>
      </c>
      <c r="C17" s="99" t="s">
        <v>84</v>
      </c>
      <c r="D17" s="100"/>
      <c r="E17" s="35" t="s">
        <v>59</v>
      </c>
      <c r="F17" s="35" t="s">
        <v>60</v>
      </c>
      <c r="G17" s="30" t="s">
        <v>18</v>
      </c>
      <c r="H17" s="20" t="s">
        <v>85</v>
      </c>
    </row>
    <row r="18" spans="2:8" ht="22.5" customHeight="1" x14ac:dyDescent="0.35">
      <c r="B18" s="88" t="s">
        <v>61</v>
      </c>
      <c r="C18" s="89"/>
      <c r="D18" s="89"/>
      <c r="E18" s="95"/>
      <c r="F18" s="96" t="s">
        <v>19</v>
      </c>
      <c r="G18" s="89"/>
      <c r="H18" s="90"/>
    </row>
    <row r="19" spans="2:8" ht="51.75" customHeight="1" x14ac:dyDescent="0.35">
      <c r="B19" s="29" t="s">
        <v>62</v>
      </c>
      <c r="C19" s="32" t="s">
        <v>63</v>
      </c>
      <c r="D19" s="32" t="s">
        <v>64</v>
      </c>
      <c r="E19" s="32" t="s">
        <v>65</v>
      </c>
      <c r="F19" s="84" t="s">
        <v>66</v>
      </c>
      <c r="G19" s="84"/>
      <c r="H19" s="36" t="s">
        <v>67</v>
      </c>
    </row>
    <row r="20" spans="2:8" ht="18" customHeight="1" x14ac:dyDescent="0.35">
      <c r="B20" s="21" t="s">
        <v>86</v>
      </c>
      <c r="C20" s="33" t="s">
        <v>20</v>
      </c>
      <c r="D20" s="33" t="s">
        <v>79</v>
      </c>
      <c r="E20" s="33" t="s">
        <v>20</v>
      </c>
      <c r="F20" s="108" t="s">
        <v>74</v>
      </c>
      <c r="G20" s="108"/>
      <c r="H20" s="22" t="s">
        <v>87</v>
      </c>
    </row>
    <row r="21" spans="2:8" ht="15.75" customHeight="1" x14ac:dyDescent="0.35">
      <c r="B21" s="88" t="s">
        <v>21</v>
      </c>
      <c r="C21" s="89"/>
      <c r="D21" s="89"/>
      <c r="E21" s="89"/>
      <c r="F21" s="89"/>
      <c r="G21" s="89"/>
      <c r="H21" s="90"/>
    </row>
    <row r="22" spans="2:8" ht="40.5" customHeight="1" x14ac:dyDescent="0.35">
      <c r="B22" s="153" t="s">
        <v>127</v>
      </c>
      <c r="C22" s="104"/>
      <c r="D22" s="104"/>
      <c r="E22" s="104"/>
      <c r="F22" s="104"/>
      <c r="G22" s="104"/>
      <c r="H22" s="105"/>
    </row>
    <row r="23" spans="2:8" ht="15.75" customHeight="1" x14ac:dyDescent="0.35">
      <c r="B23" s="88" t="s">
        <v>22</v>
      </c>
      <c r="C23" s="89"/>
      <c r="D23" s="89"/>
      <c r="E23" s="89"/>
      <c r="F23" s="89"/>
      <c r="G23" s="89"/>
      <c r="H23" s="90"/>
    </row>
    <row r="24" spans="2:8" ht="27.75" customHeight="1" x14ac:dyDescent="0.35">
      <c r="B24" s="153" t="s">
        <v>130</v>
      </c>
      <c r="C24" s="104"/>
      <c r="D24" s="104"/>
      <c r="E24" s="104"/>
      <c r="F24" s="104"/>
      <c r="G24" s="104"/>
      <c r="H24" s="105"/>
    </row>
    <row r="25" spans="2:8" ht="15.75" customHeight="1" x14ac:dyDescent="0.35">
      <c r="B25" s="88" t="s">
        <v>23</v>
      </c>
      <c r="C25" s="89"/>
      <c r="D25" s="89"/>
      <c r="E25" s="95"/>
      <c r="F25" s="96" t="s">
        <v>24</v>
      </c>
      <c r="G25" s="89"/>
      <c r="H25" s="90"/>
    </row>
    <row r="26" spans="2:8" ht="24.75" customHeight="1" x14ac:dyDescent="0.35">
      <c r="B26" s="153" t="s">
        <v>75</v>
      </c>
      <c r="C26" s="104"/>
      <c r="D26" s="104"/>
      <c r="E26" s="100"/>
      <c r="F26" s="99" t="s">
        <v>91</v>
      </c>
      <c r="G26" s="104"/>
      <c r="H26" s="105"/>
    </row>
    <row r="27" spans="2:8" x14ac:dyDescent="0.35">
      <c r="B27" s="88" t="s">
        <v>25</v>
      </c>
      <c r="C27" s="89"/>
      <c r="D27" s="89"/>
      <c r="E27" s="95"/>
      <c r="F27" s="96" t="s">
        <v>26</v>
      </c>
      <c r="G27" s="89"/>
      <c r="H27" s="90"/>
    </row>
    <row r="28" spans="2:8" ht="15.95" customHeight="1" x14ac:dyDescent="0.35">
      <c r="B28" s="88" t="s">
        <v>27</v>
      </c>
      <c r="C28" s="89"/>
      <c r="D28" s="95"/>
      <c r="E28" s="27" t="s">
        <v>28</v>
      </c>
      <c r="F28" s="32" t="s">
        <v>27</v>
      </c>
      <c r="G28" s="32" t="s">
        <v>29</v>
      </c>
      <c r="H28" s="28" t="s">
        <v>28</v>
      </c>
    </row>
    <row r="29" spans="2:8" ht="25.5" customHeight="1" x14ac:dyDescent="0.35">
      <c r="B29" s="154" t="s">
        <v>412</v>
      </c>
      <c r="C29" s="155"/>
      <c r="D29" s="156"/>
      <c r="E29" s="30">
        <v>2020</v>
      </c>
      <c r="F29" s="5">
        <v>1340</v>
      </c>
      <c r="G29" s="10">
        <v>0</v>
      </c>
      <c r="H29" s="9">
        <v>2023</v>
      </c>
    </row>
    <row r="30" spans="2:8" ht="19.5" customHeight="1" x14ac:dyDescent="0.35">
      <c r="B30" s="94" t="s">
        <v>30</v>
      </c>
      <c r="C30" s="84"/>
      <c r="D30" s="84"/>
      <c r="E30" s="84"/>
      <c r="F30" s="84"/>
      <c r="G30" s="84"/>
      <c r="H30" s="106"/>
    </row>
    <row r="31" spans="2:8" ht="19.5" customHeight="1" x14ac:dyDescent="0.35">
      <c r="B31" s="94" t="s">
        <v>68</v>
      </c>
      <c r="C31" s="84"/>
      <c r="D31" s="84"/>
      <c r="E31" s="84"/>
      <c r="F31" s="84" t="s">
        <v>76</v>
      </c>
      <c r="G31" s="84"/>
      <c r="H31" s="106"/>
    </row>
    <row r="32" spans="2:8" ht="26.1" customHeight="1" x14ac:dyDescent="0.35">
      <c r="B32" s="116" t="s">
        <v>31</v>
      </c>
      <c r="C32" s="117"/>
      <c r="D32" s="23" t="s">
        <v>32</v>
      </c>
      <c r="E32" s="79" t="s">
        <v>33</v>
      </c>
      <c r="F32" s="78" t="s">
        <v>31</v>
      </c>
      <c r="G32" s="23" t="s">
        <v>32</v>
      </c>
      <c r="H32" s="80" t="s">
        <v>33</v>
      </c>
    </row>
    <row r="33" spans="2:8" ht="35.25" customHeight="1" x14ac:dyDescent="0.35">
      <c r="B33" s="97" t="s">
        <v>442</v>
      </c>
      <c r="C33" s="98"/>
      <c r="D33" s="35" t="s">
        <v>69</v>
      </c>
      <c r="E33" s="35" t="s">
        <v>413</v>
      </c>
      <c r="F33" s="70" t="s">
        <v>70</v>
      </c>
      <c r="G33" s="35" t="s">
        <v>71</v>
      </c>
      <c r="H33" s="20" t="s">
        <v>72</v>
      </c>
    </row>
    <row r="34" spans="2:8" ht="15" customHeight="1" x14ac:dyDescent="0.35">
      <c r="B34" s="88" t="s">
        <v>34</v>
      </c>
      <c r="C34" s="89"/>
      <c r="D34" s="89"/>
      <c r="E34" s="89"/>
      <c r="F34" s="89"/>
      <c r="G34" s="89"/>
      <c r="H34" s="90"/>
    </row>
    <row r="35" spans="2:8" ht="144.75" customHeight="1" thickBot="1" x14ac:dyDescent="0.4">
      <c r="B35" s="186" t="s">
        <v>256</v>
      </c>
      <c r="C35" s="187"/>
      <c r="D35" s="188"/>
      <c r="E35" s="188"/>
      <c r="F35" s="188"/>
      <c r="G35" s="188"/>
      <c r="H35" s="189"/>
    </row>
    <row r="36" spans="2:8" ht="20.100000000000001" customHeight="1" thickBot="1" x14ac:dyDescent="0.4">
      <c r="B36" s="190" t="s">
        <v>35</v>
      </c>
      <c r="C36" s="191"/>
      <c r="D36" s="191"/>
      <c r="E36" s="191"/>
      <c r="F36" s="191"/>
      <c r="G36" s="191"/>
      <c r="H36" s="192"/>
    </row>
    <row r="37" spans="2:8" ht="27.95" customHeight="1" thickBot="1" x14ac:dyDescent="0.4">
      <c r="B37" s="25" t="s">
        <v>36</v>
      </c>
      <c r="C37" s="25" t="s">
        <v>37</v>
      </c>
      <c r="D37" s="26" t="s">
        <v>38</v>
      </c>
      <c r="E37" s="25" t="s">
        <v>39</v>
      </c>
      <c r="F37" s="8" t="s">
        <v>40</v>
      </c>
      <c r="G37" s="190" t="s">
        <v>41</v>
      </c>
      <c r="H37" s="192"/>
    </row>
    <row r="38" spans="2:8" ht="38.1" customHeight="1" thickBot="1" x14ac:dyDescent="0.4">
      <c r="B38" s="81">
        <v>1.8067</v>
      </c>
      <c r="C38" s="81">
        <v>1.0913999999999999</v>
      </c>
      <c r="D38" s="81">
        <v>1.4</v>
      </c>
      <c r="E38" s="81">
        <v>0.66439999999999999</v>
      </c>
      <c r="F38" s="81">
        <v>1.1634</v>
      </c>
      <c r="G38" s="193"/>
      <c r="H38" s="194"/>
    </row>
    <row r="39" spans="2:8" ht="15.75" customHeight="1" x14ac:dyDescent="0.35">
      <c r="B39" s="173" t="s">
        <v>42</v>
      </c>
      <c r="C39" s="174"/>
      <c r="D39" s="174"/>
      <c r="E39" s="174"/>
      <c r="F39" s="174"/>
      <c r="G39" s="174"/>
      <c r="H39" s="175"/>
    </row>
    <row r="40" spans="2:8" ht="14.1" customHeight="1" x14ac:dyDescent="0.35">
      <c r="B40" s="88" t="s">
        <v>43</v>
      </c>
      <c r="C40" s="89"/>
      <c r="D40" s="89"/>
      <c r="E40" s="95"/>
      <c r="F40" s="96" t="s">
        <v>44</v>
      </c>
      <c r="G40" s="89"/>
      <c r="H40" s="90"/>
    </row>
    <row r="41" spans="2:8" ht="38.25" customHeight="1" x14ac:dyDescent="0.35">
      <c r="B41" s="203" t="s">
        <v>257</v>
      </c>
      <c r="C41" s="201"/>
      <c r="D41" s="201"/>
      <c r="E41" s="204"/>
      <c r="F41" s="99" t="s">
        <v>131</v>
      </c>
      <c r="G41" s="104"/>
      <c r="H41" s="105"/>
    </row>
    <row r="42" spans="2:8" ht="18" customHeight="1" x14ac:dyDescent="0.35">
      <c r="B42" s="195" t="s">
        <v>45</v>
      </c>
      <c r="C42" s="196"/>
      <c r="D42" s="196"/>
      <c r="E42" s="197"/>
      <c r="F42" s="198" t="s">
        <v>46</v>
      </c>
      <c r="G42" s="196"/>
      <c r="H42" s="199"/>
    </row>
    <row r="43" spans="2:8" ht="28.5" customHeight="1" x14ac:dyDescent="0.35">
      <c r="B43" s="157" t="s">
        <v>134</v>
      </c>
      <c r="C43" s="158"/>
      <c r="D43" s="158"/>
      <c r="E43" s="158"/>
      <c r="F43" s="99" t="s">
        <v>226</v>
      </c>
      <c r="G43" s="104"/>
      <c r="H43" s="105"/>
    </row>
    <row r="44" spans="2:8" ht="18" customHeight="1" x14ac:dyDescent="0.35">
      <c r="B44" s="195" t="s">
        <v>47</v>
      </c>
      <c r="C44" s="196"/>
      <c r="D44" s="196"/>
      <c r="E44" s="197"/>
      <c r="F44" s="198" t="s">
        <v>48</v>
      </c>
      <c r="G44" s="196"/>
      <c r="H44" s="199"/>
    </row>
    <row r="45" spans="2:8" ht="33" customHeight="1" x14ac:dyDescent="0.35">
      <c r="B45" s="153" t="s">
        <v>133</v>
      </c>
      <c r="C45" s="104"/>
      <c r="D45" s="104"/>
      <c r="E45" s="100"/>
      <c r="F45" s="200" t="s">
        <v>132</v>
      </c>
      <c r="G45" s="201"/>
      <c r="H45" s="202"/>
    </row>
    <row r="46" spans="2:8" ht="18" customHeight="1" x14ac:dyDescent="0.35">
      <c r="B46" s="195" t="s">
        <v>49</v>
      </c>
      <c r="C46" s="196"/>
      <c r="D46" s="196"/>
      <c r="E46" s="197"/>
      <c r="F46" s="198" t="s">
        <v>50</v>
      </c>
      <c r="G46" s="196"/>
      <c r="H46" s="199"/>
    </row>
    <row r="47" spans="2:8" ht="27" customHeight="1" x14ac:dyDescent="0.35">
      <c r="B47" s="157" t="s">
        <v>134</v>
      </c>
      <c r="C47" s="158"/>
      <c r="D47" s="158"/>
      <c r="E47" s="158"/>
      <c r="F47" s="99" t="s">
        <v>226</v>
      </c>
      <c r="G47" s="104"/>
      <c r="H47" s="105"/>
    </row>
    <row r="48" spans="2:8" ht="14.1" customHeight="1" x14ac:dyDescent="0.35">
      <c r="B48" s="159" t="s">
        <v>51</v>
      </c>
      <c r="C48" s="160"/>
      <c r="D48" s="160"/>
      <c r="E48" s="160"/>
      <c r="F48" s="160"/>
      <c r="G48" s="160"/>
      <c r="H48" s="161"/>
    </row>
    <row r="49" spans="2:8" ht="15.95" customHeight="1" x14ac:dyDescent="0.35">
      <c r="B49" s="153" t="s">
        <v>236</v>
      </c>
      <c r="C49" s="104"/>
      <c r="D49" s="104"/>
      <c r="E49" s="104"/>
      <c r="F49" s="104"/>
      <c r="G49" s="104"/>
      <c r="H49" s="105"/>
    </row>
    <row r="50" spans="2:8" ht="16.5" customHeight="1" x14ac:dyDescent="0.35">
      <c r="B50" s="88" t="s">
        <v>52</v>
      </c>
      <c r="C50" s="89"/>
      <c r="D50" s="89"/>
      <c r="E50" s="95"/>
      <c r="F50" s="96" t="s">
        <v>53</v>
      </c>
      <c r="G50" s="89"/>
      <c r="H50" s="90"/>
    </row>
    <row r="51" spans="2:8" ht="30" customHeight="1" x14ac:dyDescent="0.35">
      <c r="B51" s="153" t="s">
        <v>103</v>
      </c>
      <c r="C51" s="104"/>
      <c r="D51" s="104"/>
      <c r="E51" s="100"/>
      <c r="F51" s="99" t="s">
        <v>89</v>
      </c>
      <c r="G51" s="104"/>
      <c r="H51" s="105"/>
    </row>
    <row r="52" spans="2:8" ht="16.5" customHeight="1" x14ac:dyDescent="0.35">
      <c r="B52" s="88" t="s">
        <v>54</v>
      </c>
      <c r="C52" s="89"/>
      <c r="D52" s="89"/>
      <c r="E52" s="95"/>
      <c r="F52" s="96" t="s">
        <v>55</v>
      </c>
      <c r="G52" s="89"/>
      <c r="H52" s="90"/>
    </row>
    <row r="53" spans="2:8" ht="15" customHeight="1" thickBot="1" x14ac:dyDescent="0.4">
      <c r="B53" s="183" t="s">
        <v>411</v>
      </c>
      <c r="C53" s="163"/>
      <c r="D53" s="163"/>
      <c r="E53" s="163"/>
      <c r="F53" s="164" t="s">
        <v>104</v>
      </c>
      <c r="G53" s="165"/>
      <c r="H53" s="166"/>
    </row>
    <row r="54" spans="2:8" ht="44.25" customHeight="1" thickBot="1" x14ac:dyDescent="0.4">
      <c r="B54" s="167"/>
      <c r="C54" s="168"/>
      <c r="D54" s="168"/>
      <c r="E54" s="168"/>
      <c r="F54" s="168"/>
      <c r="G54" s="168"/>
      <c r="H54" s="169"/>
    </row>
    <row r="55" spans="2:8" ht="18" customHeight="1" thickBot="1" x14ac:dyDescent="0.4">
      <c r="B55" s="170" t="s">
        <v>56</v>
      </c>
      <c r="C55" s="171"/>
      <c r="D55" s="171"/>
      <c r="E55" s="171"/>
      <c r="F55" s="171"/>
      <c r="G55" s="171"/>
      <c r="H55" s="17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67" priority="1" operator="containsText" text="NO APLICA">
      <formula>NOT(ISERROR(SEARCH("NO APLICA",B38)))</formula>
    </cfRule>
    <cfRule type="cellIs" dxfId="66" priority="2" operator="lessThan">
      <formula>0.5</formula>
    </cfRule>
    <cfRule type="cellIs" dxfId="65" priority="3" operator="between">
      <formula>0.5</formula>
      <formula>0.7</formula>
    </cfRule>
    <cfRule type="cellIs" dxfId="64" priority="4" operator="greaterThan">
      <formula>0.7</formula>
    </cfRule>
  </conditionalFormatting>
  <hyperlinks>
    <hyperlink ref="B53" r:id="rId1" xr:uid="{00000000-0004-0000-0900-000000000000}"/>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900-000009000000}">
          <x14:colorSeries rgb="FF376092"/>
          <x14:colorNegative rgb="FFD00000"/>
          <x14:colorAxis rgb="FF000000"/>
          <x14:colorMarkers rgb="FFD00000"/>
          <x14:colorFirst rgb="FFD00000"/>
          <x14:colorLast rgb="FFD00000"/>
          <x14:colorHigh rgb="FFD00000"/>
          <x14:colorLow rgb="FFD00000"/>
          <x14:sparklines>
            <x14:sparkline>
              <xm:f>' A.1.22.1.1.1.5 PRPSMI'!B38:F38</xm:f>
              <xm:sqref>G38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Q55"/>
  <sheetViews>
    <sheetView showGridLines="0" topLeftCell="B34" zoomScaleNormal="100" workbookViewId="0">
      <selection activeCell="B38" sqref="B38:F38"/>
    </sheetView>
  </sheetViews>
  <sheetFormatPr baseColWidth="10" defaultColWidth="11.42578125" defaultRowHeight="18" x14ac:dyDescent="0.35"/>
  <cols>
    <col min="1" max="3" width="11.42578125" style="1"/>
    <col min="4" max="4" width="13.5703125" style="1" customWidth="1"/>
    <col min="5" max="5" width="12.42578125" style="1" customWidth="1"/>
    <col min="6" max="6" width="13.28515625" style="1" customWidth="1"/>
    <col min="7" max="7" width="12" style="1" customWidth="1"/>
    <col min="8" max="8" width="18.85546875" style="1" customWidth="1"/>
    <col min="9" max="9" width="64" style="1" customWidth="1"/>
    <col min="10" max="16384" width="11.42578125" style="1"/>
  </cols>
  <sheetData>
    <row r="1" spans="2:17" ht="18.75" thickBot="1" x14ac:dyDescent="0.4"/>
    <row r="2" spans="2:17" ht="37.5" customHeight="1" x14ac:dyDescent="0.35">
      <c r="B2" s="11"/>
      <c r="C2" s="12"/>
      <c r="D2" s="12"/>
      <c r="E2" s="12"/>
      <c r="F2" s="12"/>
      <c r="G2" s="12"/>
      <c r="H2" s="13"/>
    </row>
    <row r="3" spans="2:17" ht="37.5" customHeight="1" x14ac:dyDescent="0.35">
      <c r="B3" s="14"/>
      <c r="C3" s="15"/>
      <c r="D3" s="15"/>
      <c r="E3" s="15"/>
      <c r="F3" s="15"/>
      <c r="G3" s="15"/>
      <c r="H3" s="16"/>
    </row>
    <row r="4" spans="2:17" ht="18.75" thickBot="1" x14ac:dyDescent="0.4">
      <c r="B4" s="17"/>
      <c r="C4" s="18"/>
      <c r="D4" s="18"/>
      <c r="E4" s="18"/>
      <c r="F4" s="18"/>
      <c r="G4" s="18"/>
      <c r="H4" s="19"/>
    </row>
    <row r="5" spans="2:17" ht="27" customHeight="1" x14ac:dyDescent="0.35">
      <c r="B5" s="138" t="s">
        <v>414</v>
      </c>
      <c r="C5" s="139"/>
      <c r="D5" s="139"/>
      <c r="E5" s="139"/>
      <c r="F5" s="139"/>
      <c r="G5" s="139"/>
      <c r="H5" s="140"/>
      <c r="J5" s="2"/>
      <c r="K5" s="2"/>
      <c r="L5" s="2"/>
      <c r="M5" s="2"/>
      <c r="N5" s="2"/>
      <c r="O5" s="2"/>
      <c r="P5" s="2"/>
      <c r="Q5" s="2"/>
    </row>
    <row r="6" spans="2:17" ht="18.95" customHeight="1" x14ac:dyDescent="0.35">
      <c r="B6" s="88" t="s">
        <v>0</v>
      </c>
      <c r="C6" s="89"/>
      <c r="D6" s="89"/>
      <c r="E6" s="89"/>
      <c r="F6" s="89"/>
      <c r="G6" s="89"/>
      <c r="H6" s="90"/>
      <c r="J6" s="2"/>
      <c r="K6" s="2"/>
      <c r="L6" s="2"/>
      <c r="M6" s="2"/>
      <c r="N6" s="2"/>
      <c r="O6" s="2"/>
      <c r="P6" s="2"/>
      <c r="Q6" s="2"/>
    </row>
    <row r="7" spans="2:17" ht="27.75" customHeight="1" x14ac:dyDescent="0.35">
      <c r="B7" s="91" t="s">
        <v>135</v>
      </c>
      <c r="C7" s="92"/>
      <c r="D7" s="92"/>
      <c r="E7" s="92"/>
      <c r="F7" s="92"/>
      <c r="G7" s="92"/>
      <c r="H7" s="93"/>
      <c r="J7" s="3"/>
      <c r="K7" s="3"/>
      <c r="L7" s="3"/>
      <c r="M7" s="3"/>
      <c r="N7" s="3"/>
      <c r="O7" s="3"/>
      <c r="P7" s="3"/>
      <c r="Q7" s="3"/>
    </row>
    <row r="8" spans="2:17" ht="28.5" customHeight="1" x14ac:dyDescent="0.35">
      <c r="B8" s="94" t="s">
        <v>78</v>
      </c>
      <c r="C8" s="95"/>
      <c r="D8" s="84"/>
      <c r="E8" s="84"/>
      <c r="F8" s="96" t="s">
        <v>73</v>
      </c>
      <c r="G8" s="95"/>
      <c r="H8" s="24" t="s">
        <v>1</v>
      </c>
      <c r="J8" s="4"/>
      <c r="K8" s="4"/>
      <c r="L8" s="4"/>
      <c r="M8" s="4"/>
      <c r="N8" s="4"/>
      <c r="O8" s="4"/>
      <c r="P8" s="4"/>
      <c r="Q8" s="4"/>
    </row>
    <row r="9" spans="2:17" ht="23.25" customHeight="1" x14ac:dyDescent="0.35">
      <c r="B9" s="97" t="s">
        <v>235</v>
      </c>
      <c r="C9" s="98"/>
      <c r="D9" s="98"/>
      <c r="E9" s="98"/>
      <c r="F9" s="99" t="s">
        <v>88</v>
      </c>
      <c r="G9" s="100"/>
      <c r="H9" s="31" t="s">
        <v>90</v>
      </c>
      <c r="J9" s="3"/>
      <c r="K9" s="3"/>
      <c r="L9" s="3"/>
      <c r="M9" s="3"/>
      <c r="N9" s="3"/>
      <c r="O9" s="3"/>
      <c r="P9" s="3"/>
      <c r="Q9" s="3"/>
    </row>
    <row r="10" spans="2:17" ht="24" customHeight="1" x14ac:dyDescent="0.35">
      <c r="B10" s="88" t="s">
        <v>2</v>
      </c>
      <c r="C10" s="89"/>
      <c r="D10" s="89"/>
      <c r="E10" s="95"/>
      <c r="F10" s="96" t="s">
        <v>3</v>
      </c>
      <c r="G10" s="89"/>
      <c r="H10" s="90"/>
      <c r="J10" s="4"/>
      <c r="K10" s="4"/>
      <c r="L10" s="4"/>
      <c r="M10" s="4"/>
      <c r="N10" s="4"/>
      <c r="O10" s="4"/>
      <c r="P10" s="4"/>
      <c r="Q10" s="4"/>
    </row>
    <row r="11" spans="2:17" ht="83.25" customHeight="1" x14ac:dyDescent="0.35">
      <c r="B11" s="34" t="s">
        <v>239</v>
      </c>
      <c r="C11" s="101" t="s">
        <v>238</v>
      </c>
      <c r="D11" s="102"/>
      <c r="E11" s="103"/>
      <c r="F11" s="35" t="s">
        <v>259</v>
      </c>
      <c r="G11" s="102" t="s">
        <v>258</v>
      </c>
      <c r="H11" s="152"/>
    </row>
    <row r="12" spans="2:17" ht="17.100000000000001" customHeight="1" x14ac:dyDescent="0.35">
      <c r="B12" s="88" t="s">
        <v>4</v>
      </c>
      <c r="C12" s="89"/>
      <c r="D12" s="89"/>
      <c r="E12" s="89"/>
      <c r="F12" s="89"/>
      <c r="G12" s="89"/>
      <c r="H12" s="90"/>
    </row>
    <row r="13" spans="2:17" ht="22.5" customHeight="1" x14ac:dyDescent="0.35">
      <c r="B13" s="29" t="s">
        <v>5</v>
      </c>
      <c r="C13" s="96" t="s">
        <v>6</v>
      </c>
      <c r="D13" s="95"/>
      <c r="E13" s="32" t="s">
        <v>7</v>
      </c>
      <c r="F13" s="32" t="s">
        <v>58</v>
      </c>
      <c r="G13" s="32" t="s">
        <v>8</v>
      </c>
      <c r="H13" s="36" t="s">
        <v>9</v>
      </c>
    </row>
    <row r="14" spans="2:17" ht="18.95" customHeight="1" x14ac:dyDescent="0.35">
      <c r="B14" s="21" t="s">
        <v>79</v>
      </c>
      <c r="C14" s="144" t="s">
        <v>80</v>
      </c>
      <c r="D14" s="145"/>
      <c r="E14" s="33" t="s">
        <v>81</v>
      </c>
      <c r="F14" s="33" t="s">
        <v>82</v>
      </c>
      <c r="G14" s="33" t="s">
        <v>83</v>
      </c>
      <c r="H14" s="22" t="s">
        <v>10</v>
      </c>
    </row>
    <row r="15" spans="2:17" ht="16.5" customHeight="1" x14ac:dyDescent="0.35">
      <c r="B15" s="146" t="s">
        <v>11</v>
      </c>
      <c r="C15" s="147"/>
      <c r="D15" s="147"/>
      <c r="E15" s="147"/>
      <c r="F15" s="148"/>
      <c r="G15" s="96" t="s">
        <v>12</v>
      </c>
      <c r="H15" s="90"/>
    </row>
    <row r="16" spans="2:17" ht="16.5" customHeight="1" x14ac:dyDescent="0.35">
      <c r="B16" s="6" t="s">
        <v>13</v>
      </c>
      <c r="C16" s="149" t="s">
        <v>14</v>
      </c>
      <c r="D16" s="150"/>
      <c r="E16" s="7" t="s">
        <v>15</v>
      </c>
      <c r="F16" s="32" t="s">
        <v>7</v>
      </c>
      <c r="G16" s="27" t="s">
        <v>16</v>
      </c>
      <c r="H16" s="36" t="s">
        <v>17</v>
      </c>
    </row>
    <row r="17" spans="2:8" ht="21" customHeight="1" x14ac:dyDescent="0.35">
      <c r="B17" s="34" t="s">
        <v>18</v>
      </c>
      <c r="C17" s="99" t="s">
        <v>84</v>
      </c>
      <c r="D17" s="100"/>
      <c r="E17" s="35" t="s">
        <v>59</v>
      </c>
      <c r="F17" s="35" t="s">
        <v>60</v>
      </c>
      <c r="G17" s="30" t="s">
        <v>18</v>
      </c>
      <c r="H17" s="20" t="s">
        <v>85</v>
      </c>
    </row>
    <row r="18" spans="2:8" ht="22.5" customHeight="1" x14ac:dyDescent="0.35">
      <c r="B18" s="88" t="s">
        <v>61</v>
      </c>
      <c r="C18" s="89"/>
      <c r="D18" s="89"/>
      <c r="E18" s="95"/>
      <c r="F18" s="96" t="s">
        <v>19</v>
      </c>
      <c r="G18" s="89"/>
      <c r="H18" s="90"/>
    </row>
    <row r="19" spans="2:8" ht="51.75" customHeight="1" x14ac:dyDescent="0.35">
      <c r="B19" s="29" t="s">
        <v>62</v>
      </c>
      <c r="C19" s="32" t="s">
        <v>63</v>
      </c>
      <c r="D19" s="32" t="s">
        <v>64</v>
      </c>
      <c r="E19" s="32" t="s">
        <v>65</v>
      </c>
      <c r="F19" s="84" t="s">
        <v>66</v>
      </c>
      <c r="G19" s="84"/>
      <c r="H19" s="36" t="s">
        <v>67</v>
      </c>
    </row>
    <row r="20" spans="2:8" ht="18" customHeight="1" x14ac:dyDescent="0.35">
      <c r="B20" s="21" t="s">
        <v>86</v>
      </c>
      <c r="C20" s="33" t="s">
        <v>20</v>
      </c>
      <c r="D20" s="33" t="s">
        <v>94</v>
      </c>
      <c r="E20" s="33" t="s">
        <v>81</v>
      </c>
      <c r="F20" s="108" t="s">
        <v>74</v>
      </c>
      <c r="G20" s="108"/>
      <c r="H20" s="22" t="s">
        <v>87</v>
      </c>
    </row>
    <row r="21" spans="2:8" ht="15.75" customHeight="1" x14ac:dyDescent="0.35">
      <c r="B21" s="88" t="s">
        <v>21</v>
      </c>
      <c r="C21" s="89"/>
      <c r="D21" s="89"/>
      <c r="E21" s="89"/>
      <c r="F21" s="89"/>
      <c r="G21" s="89"/>
      <c r="H21" s="90"/>
    </row>
    <row r="22" spans="2:8" ht="40.5" customHeight="1" x14ac:dyDescent="0.35">
      <c r="B22" s="153" t="s">
        <v>136</v>
      </c>
      <c r="C22" s="104"/>
      <c r="D22" s="104"/>
      <c r="E22" s="104"/>
      <c r="F22" s="104"/>
      <c r="G22" s="104"/>
      <c r="H22" s="105"/>
    </row>
    <row r="23" spans="2:8" ht="15.75" customHeight="1" x14ac:dyDescent="0.35">
      <c r="B23" s="88" t="s">
        <v>22</v>
      </c>
      <c r="C23" s="89"/>
      <c r="D23" s="89"/>
      <c r="E23" s="89"/>
      <c r="F23" s="89"/>
      <c r="G23" s="89"/>
      <c r="H23" s="90"/>
    </row>
    <row r="24" spans="2:8" ht="27.75" customHeight="1" x14ac:dyDescent="0.35">
      <c r="B24" s="153" t="s">
        <v>262</v>
      </c>
      <c r="C24" s="104"/>
      <c r="D24" s="104"/>
      <c r="E24" s="104"/>
      <c r="F24" s="104"/>
      <c r="G24" s="104"/>
      <c r="H24" s="105"/>
    </row>
    <row r="25" spans="2:8" ht="15.75" customHeight="1" x14ac:dyDescent="0.35">
      <c r="B25" s="88" t="s">
        <v>23</v>
      </c>
      <c r="C25" s="89"/>
      <c r="D25" s="89"/>
      <c r="E25" s="95"/>
      <c r="F25" s="96" t="s">
        <v>24</v>
      </c>
      <c r="G25" s="89"/>
      <c r="H25" s="90"/>
    </row>
    <row r="26" spans="2:8" ht="24.75" customHeight="1" x14ac:dyDescent="0.35">
      <c r="B26" s="153" t="s">
        <v>75</v>
      </c>
      <c r="C26" s="104"/>
      <c r="D26" s="104"/>
      <c r="E26" s="100"/>
      <c r="F26" s="99" t="s">
        <v>91</v>
      </c>
      <c r="G26" s="104"/>
      <c r="H26" s="105"/>
    </row>
    <row r="27" spans="2:8" x14ac:dyDescent="0.35">
      <c r="B27" s="88" t="s">
        <v>25</v>
      </c>
      <c r="C27" s="89"/>
      <c r="D27" s="89"/>
      <c r="E27" s="95"/>
      <c r="F27" s="96" t="s">
        <v>26</v>
      </c>
      <c r="G27" s="89"/>
      <c r="H27" s="90"/>
    </row>
    <row r="28" spans="2:8" ht="15.95" customHeight="1" x14ac:dyDescent="0.35">
      <c r="B28" s="88" t="s">
        <v>27</v>
      </c>
      <c r="C28" s="89"/>
      <c r="D28" s="95"/>
      <c r="E28" s="27" t="s">
        <v>28</v>
      </c>
      <c r="F28" s="32" t="s">
        <v>27</v>
      </c>
      <c r="G28" s="32" t="s">
        <v>29</v>
      </c>
      <c r="H28" s="28" t="s">
        <v>28</v>
      </c>
    </row>
    <row r="29" spans="2:8" ht="25.5" customHeight="1" x14ac:dyDescent="0.35">
      <c r="B29" s="154" t="s">
        <v>412</v>
      </c>
      <c r="C29" s="155"/>
      <c r="D29" s="156"/>
      <c r="E29" s="30">
        <v>2020</v>
      </c>
      <c r="F29" s="5">
        <v>5000</v>
      </c>
      <c r="G29" s="10">
        <v>0</v>
      </c>
      <c r="H29" s="9">
        <v>2023</v>
      </c>
    </row>
    <row r="30" spans="2:8" ht="19.5" customHeight="1" x14ac:dyDescent="0.35">
      <c r="B30" s="94" t="s">
        <v>30</v>
      </c>
      <c r="C30" s="84"/>
      <c r="D30" s="84"/>
      <c r="E30" s="84"/>
      <c r="F30" s="84"/>
      <c r="G30" s="84"/>
      <c r="H30" s="106"/>
    </row>
    <row r="31" spans="2:8" ht="19.5" customHeight="1" x14ac:dyDescent="0.35">
      <c r="B31" s="94" t="s">
        <v>68</v>
      </c>
      <c r="C31" s="84"/>
      <c r="D31" s="84"/>
      <c r="E31" s="84"/>
      <c r="F31" s="84" t="s">
        <v>76</v>
      </c>
      <c r="G31" s="84"/>
      <c r="H31" s="106"/>
    </row>
    <row r="32" spans="2:8" ht="26.1" customHeight="1" x14ac:dyDescent="0.35">
      <c r="B32" s="116" t="s">
        <v>31</v>
      </c>
      <c r="C32" s="117"/>
      <c r="D32" s="23" t="s">
        <v>32</v>
      </c>
      <c r="E32" s="79" t="s">
        <v>33</v>
      </c>
      <c r="F32" s="78" t="s">
        <v>31</v>
      </c>
      <c r="G32" s="23" t="s">
        <v>32</v>
      </c>
      <c r="H32" s="80" t="s">
        <v>33</v>
      </c>
    </row>
    <row r="33" spans="2:8" ht="35.25" customHeight="1" x14ac:dyDescent="0.35">
      <c r="B33" s="97" t="s">
        <v>442</v>
      </c>
      <c r="C33" s="98"/>
      <c r="D33" s="35" t="s">
        <v>69</v>
      </c>
      <c r="E33" s="35" t="s">
        <v>413</v>
      </c>
      <c r="F33" s="70" t="s">
        <v>70</v>
      </c>
      <c r="G33" s="35" t="s">
        <v>71</v>
      </c>
      <c r="H33" s="20" t="s">
        <v>72</v>
      </c>
    </row>
    <row r="34" spans="2:8" ht="15" customHeight="1" x14ac:dyDescent="0.35">
      <c r="B34" s="88" t="s">
        <v>34</v>
      </c>
      <c r="C34" s="89"/>
      <c r="D34" s="89"/>
      <c r="E34" s="89"/>
      <c r="F34" s="89"/>
      <c r="G34" s="89"/>
      <c r="H34" s="90"/>
    </row>
    <row r="35" spans="2:8" ht="144.75" customHeight="1" thickBot="1" x14ac:dyDescent="0.4">
      <c r="B35" s="186" t="s">
        <v>260</v>
      </c>
      <c r="C35" s="187"/>
      <c r="D35" s="188"/>
      <c r="E35" s="188"/>
      <c r="F35" s="188"/>
      <c r="G35" s="188"/>
      <c r="H35" s="189"/>
    </row>
    <row r="36" spans="2:8" ht="20.100000000000001" customHeight="1" thickBot="1" x14ac:dyDescent="0.4">
      <c r="B36" s="190" t="s">
        <v>35</v>
      </c>
      <c r="C36" s="191"/>
      <c r="D36" s="191"/>
      <c r="E36" s="191"/>
      <c r="F36" s="191"/>
      <c r="G36" s="191"/>
      <c r="H36" s="192"/>
    </row>
    <row r="37" spans="2:8" ht="27.95" customHeight="1" thickBot="1" x14ac:dyDescent="0.4">
      <c r="B37" s="25" t="s">
        <v>36</v>
      </c>
      <c r="C37" s="25" t="s">
        <v>37</v>
      </c>
      <c r="D37" s="26" t="s">
        <v>38</v>
      </c>
      <c r="E37" s="25" t="s">
        <v>39</v>
      </c>
      <c r="F37" s="8" t="s">
        <v>40</v>
      </c>
      <c r="G37" s="190" t="s">
        <v>41</v>
      </c>
      <c r="H37" s="192"/>
    </row>
    <row r="38" spans="2:8" ht="38.1" customHeight="1" thickBot="1" x14ac:dyDescent="0.4">
      <c r="B38" s="81">
        <v>0.59119999999999995</v>
      </c>
      <c r="C38" s="81">
        <v>0.70699999999999996</v>
      </c>
      <c r="D38" s="81">
        <v>0.34329999999999999</v>
      </c>
      <c r="E38" s="81">
        <v>0.44080000000000003</v>
      </c>
      <c r="F38" s="81">
        <v>0.50239999999999996</v>
      </c>
      <c r="G38" s="193"/>
      <c r="H38" s="194"/>
    </row>
    <row r="39" spans="2:8" ht="15.75" customHeight="1" x14ac:dyDescent="0.35">
      <c r="B39" s="173" t="s">
        <v>42</v>
      </c>
      <c r="C39" s="174"/>
      <c r="D39" s="174"/>
      <c r="E39" s="174"/>
      <c r="F39" s="174"/>
      <c r="G39" s="174"/>
      <c r="H39" s="175"/>
    </row>
    <row r="40" spans="2:8" ht="14.1" customHeight="1" x14ac:dyDescent="0.35">
      <c r="B40" s="88" t="s">
        <v>43</v>
      </c>
      <c r="C40" s="89"/>
      <c r="D40" s="89"/>
      <c r="E40" s="95"/>
      <c r="F40" s="96" t="s">
        <v>44</v>
      </c>
      <c r="G40" s="89"/>
      <c r="H40" s="90"/>
    </row>
    <row r="41" spans="2:8" ht="24" customHeight="1" x14ac:dyDescent="0.35">
      <c r="B41" s="153" t="s">
        <v>261</v>
      </c>
      <c r="C41" s="104"/>
      <c r="D41" s="104"/>
      <c r="E41" s="100"/>
      <c r="F41" s="99" t="s">
        <v>137</v>
      </c>
      <c r="G41" s="104"/>
      <c r="H41" s="105"/>
    </row>
    <row r="42" spans="2:8" ht="18" customHeight="1" x14ac:dyDescent="0.35">
      <c r="B42" s="88" t="s">
        <v>45</v>
      </c>
      <c r="C42" s="89"/>
      <c r="D42" s="89"/>
      <c r="E42" s="95"/>
      <c r="F42" s="96" t="s">
        <v>46</v>
      </c>
      <c r="G42" s="89"/>
      <c r="H42" s="90"/>
    </row>
    <row r="43" spans="2:8" ht="28.5" customHeight="1" x14ac:dyDescent="0.35">
      <c r="B43" s="157" t="s">
        <v>140</v>
      </c>
      <c r="C43" s="158"/>
      <c r="D43" s="158"/>
      <c r="E43" s="158"/>
      <c r="F43" s="99" t="s">
        <v>227</v>
      </c>
      <c r="G43" s="104"/>
      <c r="H43" s="105"/>
    </row>
    <row r="44" spans="2:8" ht="18" customHeight="1" x14ac:dyDescent="0.35">
      <c r="B44" s="88" t="s">
        <v>47</v>
      </c>
      <c r="C44" s="89"/>
      <c r="D44" s="89"/>
      <c r="E44" s="95"/>
      <c r="F44" s="96" t="s">
        <v>48</v>
      </c>
      <c r="G44" s="89"/>
      <c r="H44" s="90"/>
    </row>
    <row r="45" spans="2:8" ht="28.5" customHeight="1" x14ac:dyDescent="0.35">
      <c r="B45" s="153" t="s">
        <v>138</v>
      </c>
      <c r="C45" s="104"/>
      <c r="D45" s="104"/>
      <c r="E45" s="100"/>
      <c r="F45" s="99" t="s">
        <v>139</v>
      </c>
      <c r="G45" s="104"/>
      <c r="H45" s="105"/>
    </row>
    <row r="46" spans="2:8" ht="18" customHeight="1" x14ac:dyDescent="0.35">
      <c r="B46" s="88" t="s">
        <v>49</v>
      </c>
      <c r="C46" s="89"/>
      <c r="D46" s="89"/>
      <c r="E46" s="95"/>
      <c r="F46" s="96" t="s">
        <v>50</v>
      </c>
      <c r="G46" s="89"/>
      <c r="H46" s="90"/>
    </row>
    <row r="47" spans="2:8" ht="30.75" customHeight="1" x14ac:dyDescent="0.35">
      <c r="B47" s="157" t="s">
        <v>140</v>
      </c>
      <c r="C47" s="158"/>
      <c r="D47" s="158"/>
      <c r="E47" s="158"/>
      <c r="F47" s="99" t="s">
        <v>227</v>
      </c>
      <c r="G47" s="104"/>
      <c r="H47" s="105"/>
    </row>
    <row r="48" spans="2:8" ht="14.1" customHeight="1" x14ac:dyDescent="0.35">
      <c r="B48" s="159" t="s">
        <v>51</v>
      </c>
      <c r="C48" s="160"/>
      <c r="D48" s="160"/>
      <c r="E48" s="160"/>
      <c r="F48" s="160"/>
      <c r="G48" s="160"/>
      <c r="H48" s="161"/>
    </row>
    <row r="49" spans="2:8" ht="15.95" customHeight="1" x14ac:dyDescent="0.35">
      <c r="B49" s="153" t="s">
        <v>236</v>
      </c>
      <c r="C49" s="104"/>
      <c r="D49" s="104"/>
      <c r="E49" s="104"/>
      <c r="F49" s="104"/>
      <c r="G49" s="104"/>
      <c r="H49" s="105"/>
    </row>
    <row r="50" spans="2:8" ht="16.5" customHeight="1" x14ac:dyDescent="0.35">
      <c r="B50" s="88" t="s">
        <v>52</v>
      </c>
      <c r="C50" s="89"/>
      <c r="D50" s="89"/>
      <c r="E50" s="95"/>
      <c r="F50" s="96" t="s">
        <v>53</v>
      </c>
      <c r="G50" s="89"/>
      <c r="H50" s="90"/>
    </row>
    <row r="51" spans="2:8" ht="30" customHeight="1" x14ac:dyDescent="0.35">
      <c r="B51" s="153" t="s">
        <v>103</v>
      </c>
      <c r="C51" s="104"/>
      <c r="D51" s="104"/>
      <c r="E51" s="100"/>
      <c r="F51" s="99" t="s">
        <v>89</v>
      </c>
      <c r="G51" s="104"/>
      <c r="H51" s="105"/>
    </row>
    <row r="52" spans="2:8" ht="16.5" customHeight="1" x14ac:dyDescent="0.35">
      <c r="B52" s="88" t="s">
        <v>54</v>
      </c>
      <c r="C52" s="89"/>
      <c r="D52" s="89"/>
      <c r="E52" s="95"/>
      <c r="F52" s="96" t="s">
        <v>55</v>
      </c>
      <c r="G52" s="89"/>
      <c r="H52" s="90"/>
    </row>
    <row r="53" spans="2:8" ht="15" customHeight="1" thickBot="1" x14ac:dyDescent="0.4">
      <c r="B53" s="183" t="s">
        <v>411</v>
      </c>
      <c r="C53" s="163"/>
      <c r="D53" s="163"/>
      <c r="E53" s="163"/>
      <c r="F53" s="164" t="s">
        <v>104</v>
      </c>
      <c r="G53" s="165"/>
      <c r="H53" s="166"/>
    </row>
    <row r="54" spans="2:8" ht="44.25" customHeight="1" thickBot="1" x14ac:dyDescent="0.4">
      <c r="B54" s="167"/>
      <c r="C54" s="168"/>
      <c r="D54" s="168"/>
      <c r="E54" s="168"/>
      <c r="F54" s="168"/>
      <c r="G54" s="168"/>
      <c r="H54" s="169"/>
    </row>
    <row r="55" spans="2:8" ht="18" customHeight="1" thickBot="1" x14ac:dyDescent="0.4">
      <c r="B55" s="170" t="s">
        <v>56</v>
      </c>
      <c r="C55" s="171"/>
      <c r="D55" s="171"/>
      <c r="E55" s="171"/>
      <c r="F55" s="171"/>
      <c r="G55" s="171"/>
      <c r="H55" s="172"/>
    </row>
  </sheetData>
  <mergeCells count="73">
    <mergeCell ref="C13:D13"/>
    <mergeCell ref="B5:H5"/>
    <mergeCell ref="B6:H6"/>
    <mergeCell ref="B7:H7"/>
    <mergeCell ref="B8:E8"/>
    <mergeCell ref="F8:G8"/>
    <mergeCell ref="B9:E9"/>
    <mergeCell ref="F9:G9"/>
    <mergeCell ref="B10:E10"/>
    <mergeCell ref="F10:H10"/>
    <mergeCell ref="C11:E11"/>
    <mergeCell ref="B12:H12"/>
    <mergeCell ref="G11:H11"/>
    <mergeCell ref="B24:H24"/>
    <mergeCell ref="C14:D14"/>
    <mergeCell ref="B15:F15"/>
    <mergeCell ref="G15:H15"/>
    <mergeCell ref="C16:D16"/>
    <mergeCell ref="C17:D17"/>
    <mergeCell ref="B18:E18"/>
    <mergeCell ref="F18:H18"/>
    <mergeCell ref="F19:G19"/>
    <mergeCell ref="F20:G20"/>
    <mergeCell ref="B21:H21"/>
    <mergeCell ref="B22:H22"/>
    <mergeCell ref="B23:H23"/>
    <mergeCell ref="B32:C32"/>
    <mergeCell ref="B25:E25"/>
    <mergeCell ref="F25:H25"/>
    <mergeCell ref="B26:E26"/>
    <mergeCell ref="F26:H26"/>
    <mergeCell ref="B27:E27"/>
    <mergeCell ref="F27:H27"/>
    <mergeCell ref="B28:D28"/>
    <mergeCell ref="B29:D29"/>
    <mergeCell ref="B30:H30"/>
    <mergeCell ref="B31:E31"/>
    <mergeCell ref="F31:H31"/>
    <mergeCell ref="B42:E42"/>
    <mergeCell ref="F42:H42"/>
    <mergeCell ref="B33:C33"/>
    <mergeCell ref="B34:H34"/>
    <mergeCell ref="B35:H35"/>
    <mergeCell ref="B36:H36"/>
    <mergeCell ref="G37:H37"/>
    <mergeCell ref="G38:H38"/>
    <mergeCell ref="B39:H39"/>
    <mergeCell ref="B40:E40"/>
    <mergeCell ref="F40:H40"/>
    <mergeCell ref="B41:E41"/>
    <mergeCell ref="F41:H41"/>
    <mergeCell ref="B49:H49"/>
    <mergeCell ref="B43:E43"/>
    <mergeCell ref="F43:H43"/>
    <mergeCell ref="B44:E44"/>
    <mergeCell ref="F44:H44"/>
    <mergeCell ref="B45:E45"/>
    <mergeCell ref="F45:H45"/>
    <mergeCell ref="B46:E46"/>
    <mergeCell ref="F46:H46"/>
    <mergeCell ref="B47:E47"/>
    <mergeCell ref="F47:H47"/>
    <mergeCell ref="B48:H48"/>
    <mergeCell ref="B53:E53"/>
    <mergeCell ref="F53:H53"/>
    <mergeCell ref="B54:H54"/>
    <mergeCell ref="B55:H55"/>
    <mergeCell ref="B50:E50"/>
    <mergeCell ref="F50:H50"/>
    <mergeCell ref="B51:E51"/>
    <mergeCell ref="F51:H51"/>
    <mergeCell ref="B52:E52"/>
    <mergeCell ref="F52:H52"/>
  </mergeCells>
  <conditionalFormatting sqref="B38:F38">
    <cfRule type="containsText" dxfId="63" priority="1" operator="containsText" text="NO APLICA">
      <formula>NOT(ISERROR(SEARCH("NO APLICA",B38)))</formula>
    </cfRule>
    <cfRule type="cellIs" dxfId="62" priority="2" operator="lessThan">
      <formula>0.5</formula>
    </cfRule>
    <cfRule type="cellIs" dxfId="61" priority="3" operator="between">
      <formula>0.5</formula>
      <formula>0.7</formula>
    </cfRule>
    <cfRule type="cellIs" dxfId="60" priority="4" operator="greaterThan">
      <formula>0.7</formula>
    </cfRule>
  </conditionalFormatting>
  <hyperlinks>
    <hyperlink ref="B53" r:id="rId1" xr:uid="{00000000-0004-0000-0A00-000000000000}"/>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A00-00000A000000}">
          <x14:colorSeries rgb="FF376092"/>
          <x14:colorNegative rgb="FFD00000"/>
          <x14:colorAxis rgb="FF000000"/>
          <x14:colorMarkers rgb="FFD00000"/>
          <x14:colorFirst rgb="FFD00000"/>
          <x14:colorLast rgb="FFD00000"/>
          <x14:colorHigh rgb="FFD00000"/>
          <x14:colorLow rgb="FFD00000"/>
          <x14:sparklines>
            <x14:sparkline>
              <xm:f>' A.1.22.1.1.1.6 PEADSUTYS'!B38:F38</xm:f>
              <xm:sqref>G38</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C1:R55"/>
  <sheetViews>
    <sheetView showGridLines="0" topLeftCell="C31"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141</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82.5" customHeight="1" x14ac:dyDescent="0.35">
      <c r="C11" s="34" t="s">
        <v>239</v>
      </c>
      <c r="D11" s="101" t="s">
        <v>238</v>
      </c>
      <c r="E11" s="102"/>
      <c r="F11" s="103"/>
      <c r="G11" s="35" t="s">
        <v>264</v>
      </c>
      <c r="H11" s="102" t="s">
        <v>263</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20</v>
      </c>
      <c r="G20" s="108" t="s">
        <v>74</v>
      </c>
      <c r="H20" s="108"/>
      <c r="I20" s="22" t="s">
        <v>87</v>
      </c>
    </row>
    <row r="21" spans="3:9" ht="15.75" customHeight="1" x14ac:dyDescent="0.35">
      <c r="C21" s="88" t="s">
        <v>21</v>
      </c>
      <c r="D21" s="89"/>
      <c r="E21" s="89"/>
      <c r="F21" s="89"/>
      <c r="G21" s="89"/>
      <c r="H21" s="89"/>
      <c r="I21" s="90"/>
    </row>
    <row r="22" spans="3:9" ht="40.5" customHeight="1" x14ac:dyDescent="0.35">
      <c r="C22" s="153" t="s">
        <v>142</v>
      </c>
      <c r="D22" s="104"/>
      <c r="E22" s="104"/>
      <c r="F22" s="104"/>
      <c r="G22" s="104"/>
      <c r="H22" s="104"/>
      <c r="I22" s="105"/>
    </row>
    <row r="23" spans="3:9" ht="15.75" customHeight="1" x14ac:dyDescent="0.35">
      <c r="C23" s="88" t="s">
        <v>22</v>
      </c>
      <c r="D23" s="89"/>
      <c r="E23" s="89"/>
      <c r="F23" s="89"/>
      <c r="G23" s="89"/>
      <c r="H23" s="89"/>
      <c r="I23" s="90"/>
    </row>
    <row r="24" spans="3:9" ht="27.75" customHeight="1" x14ac:dyDescent="0.35">
      <c r="C24" s="153" t="s">
        <v>143</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t="s">
        <v>412</v>
      </c>
      <c r="D29" s="155"/>
      <c r="E29" s="156"/>
      <c r="F29" s="30">
        <v>2020</v>
      </c>
      <c r="G29" s="5">
        <v>6</v>
      </c>
      <c r="H29" s="10">
        <v>0</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233</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1</v>
      </c>
      <c r="D38" s="81">
        <v>1</v>
      </c>
      <c r="E38" s="81">
        <v>1</v>
      </c>
      <c r="F38" s="81">
        <v>1</v>
      </c>
      <c r="G38" s="81">
        <v>1</v>
      </c>
      <c r="H38" s="193"/>
      <c r="I38" s="194"/>
    </row>
    <row r="39" spans="3:9" ht="15.75" customHeight="1" x14ac:dyDescent="0.35">
      <c r="C39" s="173" t="s">
        <v>441</v>
      </c>
      <c r="D39" s="174"/>
      <c r="E39" s="174"/>
      <c r="F39" s="174"/>
      <c r="G39" s="174"/>
      <c r="H39" s="174"/>
      <c r="I39" s="175"/>
    </row>
    <row r="40" spans="3:9" ht="14.1" customHeight="1" x14ac:dyDescent="0.35">
      <c r="C40" s="88" t="s">
        <v>43</v>
      </c>
      <c r="D40" s="89"/>
      <c r="E40" s="89"/>
      <c r="F40" s="95"/>
      <c r="G40" s="96" t="s">
        <v>44</v>
      </c>
      <c r="H40" s="89"/>
      <c r="I40" s="90"/>
    </row>
    <row r="41" spans="3:9" ht="37.5" customHeight="1" x14ac:dyDescent="0.35">
      <c r="C41" s="203" t="s">
        <v>146</v>
      </c>
      <c r="D41" s="201"/>
      <c r="E41" s="201"/>
      <c r="F41" s="204"/>
      <c r="G41" s="99" t="s">
        <v>144</v>
      </c>
      <c r="H41" s="104"/>
      <c r="I41" s="105"/>
    </row>
    <row r="42" spans="3:9" ht="18" customHeight="1" x14ac:dyDescent="0.35">
      <c r="C42" s="88" t="s">
        <v>45</v>
      </c>
      <c r="D42" s="89"/>
      <c r="E42" s="89"/>
      <c r="F42" s="95"/>
      <c r="G42" s="96" t="s">
        <v>46</v>
      </c>
      <c r="H42" s="89"/>
      <c r="I42" s="90"/>
    </row>
    <row r="43" spans="3:9" ht="28.5" customHeight="1" x14ac:dyDescent="0.35">
      <c r="C43" s="184" t="s">
        <v>148</v>
      </c>
      <c r="D43" s="185"/>
      <c r="E43" s="185"/>
      <c r="F43" s="185"/>
      <c r="G43" s="99" t="s">
        <v>227</v>
      </c>
      <c r="H43" s="104"/>
      <c r="I43" s="105"/>
    </row>
    <row r="44" spans="3:9" ht="18" customHeight="1" x14ac:dyDescent="0.35">
      <c r="C44" s="88" t="s">
        <v>47</v>
      </c>
      <c r="D44" s="89"/>
      <c r="E44" s="89"/>
      <c r="F44" s="95"/>
      <c r="G44" s="96" t="s">
        <v>48</v>
      </c>
      <c r="H44" s="89"/>
      <c r="I44" s="90"/>
    </row>
    <row r="45" spans="3:9" ht="27.75" customHeight="1" x14ac:dyDescent="0.35">
      <c r="C45" s="153" t="s">
        <v>147</v>
      </c>
      <c r="D45" s="104"/>
      <c r="E45" s="104"/>
      <c r="F45" s="100"/>
      <c r="G45" s="99" t="s">
        <v>145</v>
      </c>
      <c r="H45" s="104"/>
      <c r="I45" s="105"/>
    </row>
    <row r="46" spans="3:9" ht="18" customHeight="1" x14ac:dyDescent="0.35">
      <c r="C46" s="88" t="s">
        <v>49</v>
      </c>
      <c r="D46" s="89"/>
      <c r="E46" s="89"/>
      <c r="F46" s="95"/>
      <c r="G46" s="96" t="s">
        <v>50</v>
      </c>
      <c r="H46" s="89"/>
      <c r="I46" s="90"/>
    </row>
    <row r="47" spans="3:9" ht="30.75" customHeight="1" x14ac:dyDescent="0.35">
      <c r="C47" s="157" t="s">
        <v>148</v>
      </c>
      <c r="D47" s="158"/>
      <c r="E47" s="158"/>
      <c r="F47" s="158"/>
      <c r="G47" s="99" t="s">
        <v>227</v>
      </c>
      <c r="H47" s="104"/>
      <c r="I47" s="105"/>
    </row>
    <row r="48" spans="3:9" ht="14.1" customHeight="1" x14ac:dyDescent="0.35">
      <c r="C48" s="159" t="s">
        <v>51</v>
      </c>
      <c r="D48" s="160"/>
      <c r="E48" s="160"/>
      <c r="F48" s="160"/>
      <c r="G48" s="160"/>
      <c r="H48" s="160"/>
      <c r="I48" s="161"/>
    </row>
    <row r="49" spans="3:9" ht="19.5" customHeight="1" x14ac:dyDescent="0.35">
      <c r="C49" s="153" t="s">
        <v>236</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103</v>
      </c>
      <c r="D51" s="104"/>
      <c r="E51" s="104"/>
      <c r="F51" s="100"/>
      <c r="G51" s="99" t="s">
        <v>89</v>
      </c>
      <c r="H51" s="104"/>
      <c r="I51" s="105"/>
    </row>
    <row r="52" spans="3:9" ht="16.5" customHeight="1" x14ac:dyDescent="0.35">
      <c r="C52" s="88" t="s">
        <v>54</v>
      </c>
      <c r="D52" s="89"/>
      <c r="E52" s="89"/>
      <c r="F52" s="95"/>
      <c r="G52" s="96" t="s">
        <v>55</v>
      </c>
      <c r="H52" s="89"/>
      <c r="I52" s="90"/>
    </row>
    <row r="53" spans="3:9" ht="15" customHeight="1" thickBot="1" x14ac:dyDescent="0.4">
      <c r="C53" s="183" t="s">
        <v>411</v>
      </c>
      <c r="D53" s="163"/>
      <c r="E53" s="163"/>
      <c r="F53" s="163"/>
      <c r="G53" s="164" t="s">
        <v>104</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59" priority="1" operator="containsText" text="NO APLICA">
      <formula>NOT(ISERROR(SEARCH("NO APLICA",C38)))</formula>
    </cfRule>
    <cfRule type="cellIs" dxfId="58" priority="2" operator="lessThan">
      <formula>0.5</formula>
    </cfRule>
    <cfRule type="cellIs" dxfId="57" priority="3" operator="between">
      <formula>0.5</formula>
      <formula>0.7</formula>
    </cfRule>
    <cfRule type="cellIs" dxfId="56" priority="4" operator="greaterThan">
      <formula>0.7</formula>
    </cfRule>
  </conditionalFormatting>
  <hyperlinks>
    <hyperlink ref="C53" r:id="rId1" xr:uid="{00000000-0004-0000-0B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B00-00000B000000}">
          <x14:colorSeries rgb="FF376092"/>
          <x14:colorNegative rgb="FFD00000"/>
          <x14:colorAxis rgb="FF000000"/>
          <x14:colorMarkers rgb="FFD00000"/>
          <x14:colorFirst rgb="FFD00000"/>
          <x14:colorLast rgb="FFD00000"/>
          <x14:colorHigh rgb="FFD00000"/>
          <x14:colorLow rgb="FFD00000"/>
          <x14:sparklines>
            <x14:sparkline>
              <xm:f>' A.1.22.1.1.1.7 PEPMACSCC'!C38:G38</xm:f>
              <xm:sqref>H38</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1:R55"/>
  <sheetViews>
    <sheetView showGridLines="0" topLeftCell="A35"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149</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265</v>
      </c>
      <c r="H11" s="102" t="s">
        <v>266</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94</v>
      </c>
      <c r="F20" s="33" t="s">
        <v>81</v>
      </c>
      <c r="G20" s="108" t="s">
        <v>74</v>
      </c>
      <c r="H20" s="108"/>
      <c r="I20" s="22" t="s">
        <v>87</v>
      </c>
    </row>
    <row r="21" spans="3:9" ht="15.75" customHeight="1" x14ac:dyDescent="0.35">
      <c r="C21" s="88" t="s">
        <v>21</v>
      </c>
      <c r="D21" s="89"/>
      <c r="E21" s="89"/>
      <c r="F21" s="89"/>
      <c r="G21" s="89"/>
      <c r="H21" s="89"/>
      <c r="I21" s="90"/>
    </row>
    <row r="22" spans="3:9" ht="40.5" customHeight="1" x14ac:dyDescent="0.35">
      <c r="C22" s="153" t="s">
        <v>150</v>
      </c>
      <c r="D22" s="104"/>
      <c r="E22" s="104"/>
      <c r="F22" s="104"/>
      <c r="G22" s="104"/>
      <c r="H22" s="104"/>
      <c r="I22" s="105"/>
    </row>
    <row r="23" spans="3:9" ht="15.75" customHeight="1" x14ac:dyDescent="0.35">
      <c r="C23" s="88" t="s">
        <v>22</v>
      </c>
      <c r="D23" s="89"/>
      <c r="E23" s="89"/>
      <c r="F23" s="89"/>
      <c r="G23" s="89"/>
      <c r="H23" s="89"/>
      <c r="I23" s="90"/>
    </row>
    <row r="24" spans="3:9" ht="27.75" customHeight="1" x14ac:dyDescent="0.35">
      <c r="C24" s="153" t="s">
        <v>151</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v>60</v>
      </c>
      <c r="D29" s="155"/>
      <c r="E29" s="156"/>
      <c r="F29" s="30">
        <v>2020</v>
      </c>
      <c r="G29" s="5">
        <v>2</v>
      </c>
      <c r="H29" s="10">
        <f>(G29/C29)-1</f>
        <v>-0.96666666666666667</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267</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t="s">
        <v>57</v>
      </c>
      <c r="D38" s="81">
        <v>1</v>
      </c>
      <c r="E38" s="81" t="s">
        <v>57</v>
      </c>
      <c r="F38" s="81">
        <v>1</v>
      </c>
      <c r="G38" s="81">
        <v>1</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27" customHeight="1" x14ac:dyDescent="0.35">
      <c r="C41" s="153" t="s">
        <v>268</v>
      </c>
      <c r="D41" s="104"/>
      <c r="E41" s="104"/>
      <c r="F41" s="100"/>
      <c r="G41" s="99" t="s">
        <v>152</v>
      </c>
      <c r="H41" s="104"/>
      <c r="I41" s="105"/>
    </row>
    <row r="42" spans="3:9" ht="18" customHeight="1" x14ac:dyDescent="0.35">
      <c r="C42" s="88" t="s">
        <v>45</v>
      </c>
      <c r="D42" s="89"/>
      <c r="E42" s="89"/>
      <c r="F42" s="95"/>
      <c r="G42" s="96" t="s">
        <v>46</v>
      </c>
      <c r="H42" s="89"/>
      <c r="I42" s="90"/>
    </row>
    <row r="43" spans="3:9" ht="28.5" customHeight="1" x14ac:dyDescent="0.35">
      <c r="C43" s="157" t="s">
        <v>155</v>
      </c>
      <c r="D43" s="158"/>
      <c r="E43" s="158"/>
      <c r="F43" s="158"/>
      <c r="G43" s="99" t="s">
        <v>228</v>
      </c>
      <c r="H43" s="104"/>
      <c r="I43" s="105"/>
    </row>
    <row r="44" spans="3:9" ht="18" customHeight="1" x14ac:dyDescent="0.35">
      <c r="C44" s="88" t="s">
        <v>47</v>
      </c>
      <c r="D44" s="89"/>
      <c r="E44" s="89"/>
      <c r="F44" s="95"/>
      <c r="G44" s="96" t="s">
        <v>48</v>
      </c>
      <c r="H44" s="89"/>
      <c r="I44" s="90"/>
    </row>
    <row r="45" spans="3:9" ht="24" customHeight="1" x14ac:dyDescent="0.35">
      <c r="C45" s="153" t="s">
        <v>153</v>
      </c>
      <c r="D45" s="104"/>
      <c r="E45" s="104"/>
      <c r="F45" s="100"/>
      <c r="G45" s="99" t="s">
        <v>154</v>
      </c>
      <c r="H45" s="104"/>
      <c r="I45" s="105"/>
    </row>
    <row r="46" spans="3:9" ht="24" customHeight="1" x14ac:dyDescent="0.35">
      <c r="C46" s="88" t="s">
        <v>49</v>
      </c>
      <c r="D46" s="89"/>
      <c r="E46" s="89"/>
      <c r="F46" s="95"/>
      <c r="G46" s="96" t="s">
        <v>50</v>
      </c>
      <c r="H46" s="89"/>
      <c r="I46" s="90"/>
    </row>
    <row r="47" spans="3:9" ht="30.75" customHeight="1" x14ac:dyDescent="0.35">
      <c r="C47" s="157" t="s">
        <v>148</v>
      </c>
      <c r="D47" s="158"/>
      <c r="E47" s="158"/>
      <c r="F47" s="158"/>
      <c r="G47" s="99" t="s">
        <v>228</v>
      </c>
      <c r="H47" s="104"/>
      <c r="I47" s="105"/>
    </row>
    <row r="48" spans="3:9" ht="14.1" customHeight="1" x14ac:dyDescent="0.35">
      <c r="C48" s="159" t="s">
        <v>51</v>
      </c>
      <c r="D48" s="160"/>
      <c r="E48" s="160"/>
      <c r="F48" s="160"/>
      <c r="G48" s="160"/>
      <c r="H48" s="160"/>
      <c r="I48" s="161"/>
    </row>
    <row r="49" spans="3:9" ht="15.95" customHeight="1" x14ac:dyDescent="0.35">
      <c r="C49" s="153" t="s">
        <v>236</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103</v>
      </c>
      <c r="D51" s="104"/>
      <c r="E51" s="104"/>
      <c r="F51" s="100"/>
      <c r="G51" s="99" t="s">
        <v>89</v>
      </c>
      <c r="H51" s="104"/>
      <c r="I51" s="105"/>
    </row>
    <row r="52" spans="3:9" ht="16.5" customHeight="1" x14ac:dyDescent="0.35">
      <c r="C52" s="88" t="s">
        <v>54</v>
      </c>
      <c r="D52" s="89"/>
      <c r="E52" s="89"/>
      <c r="F52" s="95"/>
      <c r="G52" s="96" t="s">
        <v>55</v>
      </c>
      <c r="H52" s="89"/>
      <c r="I52" s="90"/>
    </row>
    <row r="53" spans="3:9" ht="15" customHeight="1" thickBot="1" x14ac:dyDescent="0.4">
      <c r="C53" s="183" t="s">
        <v>411</v>
      </c>
      <c r="D53" s="163"/>
      <c r="E53" s="163"/>
      <c r="F53" s="163"/>
      <c r="G53" s="164" t="s">
        <v>104</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55" priority="1" operator="containsText" text="NO APLICA">
      <formula>NOT(ISERROR(SEARCH("NO APLICA",C38)))</formula>
    </cfRule>
    <cfRule type="cellIs" dxfId="54" priority="2" operator="lessThan">
      <formula>0.5</formula>
    </cfRule>
    <cfRule type="cellIs" dxfId="53" priority="3" operator="between">
      <formula>0.5</formula>
      <formula>0.7</formula>
    </cfRule>
    <cfRule type="cellIs" dxfId="52" priority="4" operator="greaterThan">
      <formula>0.7</formula>
    </cfRule>
  </conditionalFormatting>
  <hyperlinks>
    <hyperlink ref="C53" r:id="rId1" xr:uid="{00000000-0004-0000-0C00-000000000000}"/>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C00-00000C000000}">
          <x14:colorSeries rgb="FF376092"/>
          <x14:colorNegative rgb="FFD00000"/>
          <x14:colorAxis rgb="FF000000"/>
          <x14:colorMarkers rgb="FFD00000"/>
          <x14:colorFirst rgb="FFD00000"/>
          <x14:colorLast rgb="FFD00000"/>
          <x14:colorHigh rgb="FFD00000"/>
          <x14:colorLow rgb="FFD00000"/>
          <x14:sparklines>
            <x14:sparkline>
              <xm:f>' A.1.22.1.1.1.8 PCAAAPS'!C38:G38</xm:f>
              <xm:sqref>H38</xm:sqref>
            </x14:sparkline>
          </x14:sparklines>
        </x14:sparklineGroup>
      </x14:sparklineGroup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C1:R55"/>
  <sheetViews>
    <sheetView showGridLines="0" topLeftCell="C34"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156</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269</v>
      </c>
      <c r="H11" s="102" t="s">
        <v>270</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20</v>
      </c>
      <c r="G20" s="108" t="s">
        <v>74</v>
      </c>
      <c r="H20" s="108"/>
      <c r="I20" s="22" t="s">
        <v>87</v>
      </c>
    </row>
    <row r="21" spans="3:9" ht="15.75" customHeight="1" x14ac:dyDescent="0.35">
      <c r="C21" s="88" t="s">
        <v>21</v>
      </c>
      <c r="D21" s="89"/>
      <c r="E21" s="89"/>
      <c r="F21" s="89"/>
      <c r="G21" s="89"/>
      <c r="H21" s="89"/>
      <c r="I21" s="90"/>
    </row>
    <row r="22" spans="3:9" ht="50.25" customHeight="1" x14ac:dyDescent="0.35">
      <c r="C22" s="153" t="s">
        <v>157</v>
      </c>
      <c r="D22" s="104"/>
      <c r="E22" s="104"/>
      <c r="F22" s="104"/>
      <c r="G22" s="104"/>
      <c r="H22" s="104"/>
      <c r="I22" s="105"/>
    </row>
    <row r="23" spans="3:9" ht="15.75" customHeight="1" x14ac:dyDescent="0.35">
      <c r="C23" s="88" t="s">
        <v>22</v>
      </c>
      <c r="D23" s="89"/>
      <c r="E23" s="89"/>
      <c r="F23" s="89"/>
      <c r="G23" s="89"/>
      <c r="H23" s="89"/>
      <c r="I23" s="90"/>
    </row>
    <row r="24" spans="3:9" ht="27.75" customHeight="1" x14ac:dyDescent="0.35">
      <c r="C24" s="153" t="s">
        <v>271</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v>52</v>
      </c>
      <c r="D29" s="155"/>
      <c r="E29" s="156"/>
      <c r="F29" s="30">
        <v>2020</v>
      </c>
      <c r="G29" s="5">
        <v>40</v>
      </c>
      <c r="H29" s="10">
        <f>(G29/C29)-1</f>
        <v>-0.23076923076923073</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272</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0</v>
      </c>
      <c r="D38" s="81">
        <v>4.875</v>
      </c>
      <c r="E38" s="81">
        <v>1.25</v>
      </c>
      <c r="F38" s="81">
        <v>7.25</v>
      </c>
      <c r="G38" s="81">
        <v>2.4500000000000002</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28.5" customHeight="1" x14ac:dyDescent="0.35">
      <c r="C41" s="153" t="s">
        <v>273</v>
      </c>
      <c r="D41" s="104"/>
      <c r="E41" s="104"/>
      <c r="F41" s="100"/>
      <c r="G41" s="99" t="s">
        <v>158</v>
      </c>
      <c r="H41" s="104"/>
      <c r="I41" s="105"/>
    </row>
    <row r="42" spans="3:9" ht="18" customHeight="1" x14ac:dyDescent="0.35">
      <c r="C42" s="88" t="s">
        <v>45</v>
      </c>
      <c r="D42" s="89"/>
      <c r="E42" s="89"/>
      <c r="F42" s="95"/>
      <c r="G42" s="96" t="s">
        <v>46</v>
      </c>
      <c r="H42" s="89"/>
      <c r="I42" s="90"/>
    </row>
    <row r="43" spans="3:9" ht="28.5" customHeight="1" x14ac:dyDescent="0.35">
      <c r="C43" s="157" t="s">
        <v>161</v>
      </c>
      <c r="D43" s="158"/>
      <c r="E43" s="158"/>
      <c r="F43" s="158"/>
      <c r="G43" s="99" t="s">
        <v>229</v>
      </c>
      <c r="H43" s="104"/>
      <c r="I43" s="105"/>
    </row>
    <row r="44" spans="3:9" ht="18" customHeight="1" x14ac:dyDescent="0.35">
      <c r="C44" s="88" t="s">
        <v>47</v>
      </c>
      <c r="D44" s="89"/>
      <c r="E44" s="89"/>
      <c r="F44" s="95"/>
      <c r="G44" s="96" t="s">
        <v>48</v>
      </c>
      <c r="H44" s="89"/>
      <c r="I44" s="90"/>
    </row>
    <row r="45" spans="3:9" ht="30" customHeight="1" x14ac:dyDescent="0.35">
      <c r="C45" s="153" t="s">
        <v>159</v>
      </c>
      <c r="D45" s="104"/>
      <c r="E45" s="104"/>
      <c r="F45" s="100"/>
      <c r="G45" s="99" t="s">
        <v>160</v>
      </c>
      <c r="H45" s="104"/>
      <c r="I45" s="105"/>
    </row>
    <row r="46" spans="3:9" ht="18" customHeight="1" x14ac:dyDescent="0.35">
      <c r="C46" s="88" t="s">
        <v>49</v>
      </c>
      <c r="D46" s="89"/>
      <c r="E46" s="89"/>
      <c r="F46" s="95"/>
      <c r="G46" s="96" t="s">
        <v>50</v>
      </c>
      <c r="H46" s="89"/>
      <c r="I46" s="90"/>
    </row>
    <row r="47" spans="3:9" ht="30.75" customHeight="1" x14ac:dyDescent="0.35">
      <c r="C47" s="157" t="s">
        <v>161</v>
      </c>
      <c r="D47" s="158"/>
      <c r="E47" s="158"/>
      <c r="F47" s="158"/>
      <c r="G47" s="99" t="s">
        <v>229</v>
      </c>
      <c r="H47" s="104"/>
      <c r="I47" s="105"/>
    </row>
    <row r="48" spans="3:9" ht="14.1" customHeight="1" x14ac:dyDescent="0.35">
      <c r="C48" s="159" t="s">
        <v>51</v>
      </c>
      <c r="D48" s="160"/>
      <c r="E48" s="160"/>
      <c r="F48" s="160"/>
      <c r="G48" s="160"/>
      <c r="H48" s="160"/>
      <c r="I48" s="161"/>
    </row>
    <row r="49" spans="3:9" ht="15.95" customHeight="1" x14ac:dyDescent="0.35">
      <c r="C49" s="153" t="s">
        <v>236</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103</v>
      </c>
      <c r="D51" s="104"/>
      <c r="E51" s="104"/>
      <c r="F51" s="100"/>
      <c r="G51" s="99" t="s">
        <v>89</v>
      </c>
      <c r="H51" s="104"/>
      <c r="I51" s="105"/>
    </row>
    <row r="52" spans="3:9" ht="16.5" customHeight="1" x14ac:dyDescent="0.35">
      <c r="C52" s="88" t="s">
        <v>54</v>
      </c>
      <c r="D52" s="89"/>
      <c r="E52" s="89"/>
      <c r="F52" s="95"/>
      <c r="G52" s="96" t="s">
        <v>55</v>
      </c>
      <c r="H52" s="89"/>
      <c r="I52" s="90"/>
    </row>
    <row r="53" spans="3:9" ht="15" customHeight="1" thickBot="1" x14ac:dyDescent="0.4">
      <c r="C53" s="183" t="s">
        <v>411</v>
      </c>
      <c r="D53" s="163"/>
      <c r="E53" s="163"/>
      <c r="F53" s="163"/>
      <c r="G53" s="164" t="s">
        <v>104</v>
      </c>
      <c r="H53" s="165"/>
      <c r="I53" s="166"/>
    </row>
    <row r="54" spans="3:9" ht="5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51" priority="1" operator="containsText" text="NO APLICA">
      <formula>NOT(ISERROR(SEARCH("NO APLICA",C38)))</formula>
    </cfRule>
    <cfRule type="cellIs" dxfId="50" priority="2" operator="lessThan">
      <formula>0.5</formula>
    </cfRule>
    <cfRule type="cellIs" dxfId="49" priority="3" operator="between">
      <formula>0.5</formula>
      <formula>0.7</formula>
    </cfRule>
    <cfRule type="cellIs" dxfId="48" priority="4" operator="greaterThan">
      <formula>0.7</formula>
    </cfRule>
  </conditionalFormatting>
  <hyperlinks>
    <hyperlink ref="C53" r:id="rId1" xr:uid="{00000000-0004-0000-0D00-000000000000}"/>
  </hyperlinks>
  <printOptions horizontalCentered="1" verticalCentered="1"/>
  <pageMargins left="0.7" right="0.7" top="0.75" bottom="0.75" header="0.3" footer="0.3"/>
  <pageSetup paperSize="309" scale="60"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D00-00000D000000}">
          <x14:colorSeries rgb="FF376092"/>
          <x14:colorNegative rgb="FFD00000"/>
          <x14:colorAxis rgb="FF000000"/>
          <x14:colorMarkers rgb="FFD00000"/>
          <x14:colorFirst rgb="FFD00000"/>
          <x14:colorLast rgb="FFD00000"/>
          <x14:colorHigh rgb="FFD00000"/>
          <x14:colorLow rgb="FFD00000"/>
          <x14:sparklines>
            <x14:sparkline>
              <xm:f>' A.1.22.1.1.1.9 PICCS'!C38:G38</xm:f>
              <xm:sqref>H38</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B347"/>
    <pageSetUpPr fitToPage="1"/>
  </sheetPr>
  <dimension ref="B2:R56"/>
  <sheetViews>
    <sheetView showGridLines="0" topLeftCell="A37" zoomScaleNormal="100" workbookViewId="0">
      <selection activeCell="C39" sqref="C39:G39"/>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2" spans="2:18" ht="37.5" customHeight="1" thickBot="1" x14ac:dyDescent="0.4">
      <c r="B2" s="37"/>
      <c r="C2" s="37"/>
      <c r="D2" s="37"/>
      <c r="E2" s="37"/>
      <c r="F2" s="37"/>
      <c r="G2" s="37"/>
      <c r="H2" s="37"/>
      <c r="I2" s="37"/>
    </row>
    <row r="3" spans="2:18" ht="37.5" customHeight="1" x14ac:dyDescent="0.35">
      <c r="B3" s="37"/>
      <c r="C3" s="38"/>
      <c r="D3" s="39"/>
      <c r="E3" s="39"/>
      <c r="F3" s="39"/>
      <c r="G3" s="39"/>
      <c r="H3" s="39"/>
      <c r="I3" s="40"/>
    </row>
    <row r="4" spans="2:18" ht="21.75" x14ac:dyDescent="0.35">
      <c r="B4" s="37"/>
      <c r="C4" s="41"/>
      <c r="D4" s="42"/>
      <c r="E4" s="42"/>
      <c r="F4" s="42"/>
      <c r="G4" s="42"/>
      <c r="H4" s="42"/>
      <c r="I4" s="43"/>
    </row>
    <row r="5" spans="2:18" ht="27" customHeight="1" thickBot="1" x14ac:dyDescent="0.4">
      <c r="B5" s="37"/>
      <c r="C5" s="44"/>
      <c r="D5" s="45"/>
      <c r="E5" s="45"/>
      <c r="F5" s="45"/>
      <c r="G5" s="45"/>
      <c r="H5" s="45"/>
      <c r="I5" s="46"/>
      <c r="K5" s="2"/>
      <c r="L5" s="2"/>
      <c r="M5" s="2"/>
      <c r="N5" s="2"/>
      <c r="O5" s="2"/>
      <c r="P5" s="2"/>
      <c r="Q5" s="2"/>
      <c r="R5" s="2"/>
    </row>
    <row r="6" spans="2:18" ht="18.95" customHeight="1" x14ac:dyDescent="0.35">
      <c r="B6" s="37"/>
      <c r="C6" s="207" t="s">
        <v>414</v>
      </c>
      <c r="D6" s="208"/>
      <c r="E6" s="208"/>
      <c r="F6" s="208"/>
      <c r="G6" s="208"/>
      <c r="H6" s="208"/>
      <c r="I6" s="209"/>
      <c r="K6" s="2"/>
      <c r="L6" s="2"/>
      <c r="M6" s="2"/>
      <c r="N6" s="2"/>
      <c r="O6" s="2"/>
      <c r="P6" s="2"/>
      <c r="Q6" s="2"/>
      <c r="R6" s="2"/>
    </row>
    <row r="7" spans="2:18" ht="27.75" customHeight="1" x14ac:dyDescent="0.35">
      <c r="B7" s="37"/>
      <c r="C7" s="210" t="s">
        <v>0</v>
      </c>
      <c r="D7" s="211"/>
      <c r="E7" s="211"/>
      <c r="F7" s="211"/>
      <c r="G7" s="211"/>
      <c r="H7" s="211"/>
      <c r="I7" s="212"/>
      <c r="K7" s="3"/>
      <c r="L7" s="3"/>
      <c r="M7" s="3"/>
      <c r="N7" s="3"/>
      <c r="O7" s="3"/>
      <c r="P7" s="3"/>
      <c r="Q7" s="3"/>
      <c r="R7" s="3"/>
    </row>
    <row r="8" spans="2:18" ht="28.5" customHeight="1" x14ac:dyDescent="0.35">
      <c r="B8" s="37"/>
      <c r="C8" s="213" t="s">
        <v>191</v>
      </c>
      <c r="D8" s="214"/>
      <c r="E8" s="214"/>
      <c r="F8" s="214"/>
      <c r="G8" s="214"/>
      <c r="H8" s="214"/>
      <c r="I8" s="215"/>
      <c r="K8" s="4"/>
      <c r="L8" s="4"/>
      <c r="M8" s="4"/>
      <c r="N8" s="4"/>
      <c r="O8" s="4"/>
      <c r="P8" s="4"/>
      <c r="Q8" s="4"/>
      <c r="R8" s="4"/>
    </row>
    <row r="9" spans="2:18" ht="23.25" customHeight="1" x14ac:dyDescent="0.35">
      <c r="B9" s="37"/>
      <c r="C9" s="216" t="s">
        <v>165</v>
      </c>
      <c r="D9" s="217"/>
      <c r="E9" s="217"/>
      <c r="F9" s="217"/>
      <c r="G9" s="217" t="s">
        <v>1</v>
      </c>
      <c r="H9" s="217"/>
      <c r="I9" s="218"/>
      <c r="K9" s="3"/>
      <c r="L9" s="3"/>
      <c r="M9" s="3"/>
      <c r="N9" s="3"/>
      <c r="O9" s="3"/>
      <c r="P9" s="3"/>
      <c r="Q9" s="3"/>
      <c r="R9" s="3"/>
    </row>
    <row r="10" spans="2:18" ht="24" customHeight="1" x14ac:dyDescent="0.35">
      <c r="B10" s="37"/>
      <c r="C10" s="97" t="s">
        <v>237</v>
      </c>
      <c r="D10" s="98"/>
      <c r="E10" s="98"/>
      <c r="F10" s="98"/>
      <c r="G10" s="99" t="s">
        <v>88</v>
      </c>
      <c r="H10" s="100"/>
      <c r="I10" s="31" t="s">
        <v>90</v>
      </c>
      <c r="K10" s="4"/>
      <c r="L10" s="4"/>
      <c r="M10" s="4"/>
      <c r="N10" s="4"/>
      <c r="O10" s="4"/>
      <c r="P10" s="4"/>
      <c r="Q10" s="4"/>
      <c r="R10" s="4"/>
    </row>
    <row r="11" spans="2:18" ht="48.75" customHeight="1" x14ac:dyDescent="0.35">
      <c r="B11" s="37"/>
      <c r="C11" s="210" t="s">
        <v>2</v>
      </c>
      <c r="D11" s="211"/>
      <c r="E11" s="211"/>
      <c r="F11" s="206"/>
      <c r="G11" s="205" t="s">
        <v>3</v>
      </c>
      <c r="H11" s="211"/>
      <c r="I11" s="212"/>
    </row>
    <row r="12" spans="2:18" ht="82.5" customHeight="1" x14ac:dyDescent="0.35">
      <c r="B12" s="37"/>
      <c r="C12" s="34" t="s">
        <v>239</v>
      </c>
      <c r="D12" s="101" t="s">
        <v>238</v>
      </c>
      <c r="E12" s="102"/>
      <c r="F12" s="103"/>
      <c r="G12" s="35" t="s">
        <v>274</v>
      </c>
      <c r="H12" s="102" t="s">
        <v>275</v>
      </c>
      <c r="I12" s="152"/>
    </row>
    <row r="13" spans="2:18" ht="22.5" customHeight="1" x14ac:dyDescent="0.35">
      <c r="B13" s="37"/>
      <c r="C13" s="210" t="s">
        <v>4</v>
      </c>
      <c r="D13" s="211"/>
      <c r="E13" s="211"/>
      <c r="F13" s="211"/>
      <c r="G13" s="211"/>
      <c r="H13" s="211"/>
      <c r="I13" s="212"/>
    </row>
    <row r="14" spans="2:18" ht="18.95" customHeight="1" x14ac:dyDescent="0.35">
      <c r="B14" s="37"/>
      <c r="C14" s="60" t="s">
        <v>5</v>
      </c>
      <c r="D14" s="205" t="s">
        <v>6</v>
      </c>
      <c r="E14" s="206"/>
      <c r="F14" s="62" t="s">
        <v>7</v>
      </c>
      <c r="G14" s="62" t="s">
        <v>166</v>
      </c>
      <c r="H14" s="62" t="s">
        <v>8</v>
      </c>
      <c r="I14" s="64" t="s">
        <v>9</v>
      </c>
    </row>
    <row r="15" spans="2:18" ht="16.5" customHeight="1" x14ac:dyDescent="0.35">
      <c r="B15" s="37"/>
      <c r="C15" s="47" t="s">
        <v>86</v>
      </c>
      <c r="D15" s="222" t="s">
        <v>173</v>
      </c>
      <c r="E15" s="223"/>
      <c r="F15" s="66" t="s">
        <v>81</v>
      </c>
      <c r="G15" s="66" t="s">
        <v>174</v>
      </c>
      <c r="H15" s="66" t="s">
        <v>83</v>
      </c>
      <c r="I15" s="48" t="s">
        <v>10</v>
      </c>
    </row>
    <row r="16" spans="2:18" ht="16.5" customHeight="1" x14ac:dyDescent="0.35">
      <c r="B16" s="37"/>
      <c r="C16" s="224" t="s">
        <v>11</v>
      </c>
      <c r="D16" s="225"/>
      <c r="E16" s="225"/>
      <c r="F16" s="225"/>
      <c r="G16" s="226"/>
      <c r="H16" s="205" t="s">
        <v>12</v>
      </c>
      <c r="I16" s="212"/>
    </row>
    <row r="17" spans="2:9" ht="21" customHeight="1" x14ac:dyDescent="0.35">
      <c r="B17" s="37"/>
      <c r="C17" s="49" t="s">
        <v>13</v>
      </c>
      <c r="D17" s="227" t="s">
        <v>14</v>
      </c>
      <c r="E17" s="228"/>
      <c r="F17" s="50" t="s">
        <v>15</v>
      </c>
      <c r="G17" s="62" t="s">
        <v>7</v>
      </c>
      <c r="H17" s="63" t="s">
        <v>16</v>
      </c>
      <c r="I17" s="64" t="s">
        <v>17</v>
      </c>
    </row>
    <row r="18" spans="2:9" ht="22.5" customHeight="1" x14ac:dyDescent="0.35">
      <c r="B18" s="37"/>
      <c r="C18" s="51" t="s">
        <v>18</v>
      </c>
      <c r="D18" s="229" t="s">
        <v>84</v>
      </c>
      <c r="E18" s="230"/>
      <c r="F18" s="52" t="s">
        <v>59</v>
      </c>
      <c r="G18" s="52" t="s">
        <v>60</v>
      </c>
      <c r="H18" s="65" t="s">
        <v>18</v>
      </c>
      <c r="I18" s="53" t="s">
        <v>85</v>
      </c>
    </row>
    <row r="19" spans="2:9" ht="39" customHeight="1" x14ac:dyDescent="0.35">
      <c r="B19" s="37"/>
      <c r="C19" s="210" t="s">
        <v>167</v>
      </c>
      <c r="D19" s="211"/>
      <c r="E19" s="211"/>
      <c r="F19" s="206"/>
      <c r="G19" s="205" t="s">
        <v>19</v>
      </c>
      <c r="H19" s="211"/>
      <c r="I19" s="212"/>
    </row>
    <row r="20" spans="2:9" ht="60" customHeight="1" x14ac:dyDescent="0.35">
      <c r="B20" s="37"/>
      <c r="C20" s="60" t="s">
        <v>168</v>
      </c>
      <c r="D20" s="62" t="s">
        <v>169</v>
      </c>
      <c r="E20" s="62" t="s">
        <v>64</v>
      </c>
      <c r="F20" s="62" t="s">
        <v>65</v>
      </c>
      <c r="G20" s="217" t="s">
        <v>170</v>
      </c>
      <c r="H20" s="217"/>
      <c r="I20" s="64" t="s">
        <v>171</v>
      </c>
    </row>
    <row r="21" spans="2:9" ht="15.75" customHeight="1" x14ac:dyDescent="0.35">
      <c r="B21" s="37"/>
      <c r="C21" s="54" t="s">
        <v>172</v>
      </c>
      <c r="D21" s="66" t="s">
        <v>81</v>
      </c>
      <c r="E21" s="66" t="s">
        <v>192</v>
      </c>
      <c r="F21" s="66" t="s">
        <v>20</v>
      </c>
      <c r="G21" s="231" t="s">
        <v>79</v>
      </c>
      <c r="H21" s="231"/>
      <c r="I21" s="48" t="s">
        <v>74</v>
      </c>
    </row>
    <row r="22" spans="2:9" ht="36.75" customHeight="1" x14ac:dyDescent="0.35">
      <c r="B22" s="37"/>
      <c r="C22" s="210" t="s">
        <v>21</v>
      </c>
      <c r="D22" s="211"/>
      <c r="E22" s="211"/>
      <c r="F22" s="211"/>
      <c r="G22" s="211"/>
      <c r="H22" s="211"/>
      <c r="I22" s="212"/>
    </row>
    <row r="23" spans="2:9" ht="48" customHeight="1" x14ac:dyDescent="0.35">
      <c r="B23" s="37"/>
      <c r="C23" s="219" t="s">
        <v>175</v>
      </c>
      <c r="D23" s="220"/>
      <c r="E23" s="220"/>
      <c r="F23" s="220"/>
      <c r="G23" s="220"/>
      <c r="H23" s="220"/>
      <c r="I23" s="221"/>
    </row>
    <row r="24" spans="2:9" ht="27.75" customHeight="1" x14ac:dyDescent="0.35">
      <c r="B24" s="37"/>
      <c r="C24" s="210" t="s">
        <v>22</v>
      </c>
      <c r="D24" s="211"/>
      <c r="E24" s="211"/>
      <c r="F24" s="211"/>
      <c r="G24" s="211"/>
      <c r="H24" s="211"/>
      <c r="I24" s="212"/>
    </row>
    <row r="25" spans="2:9" ht="15.75" customHeight="1" x14ac:dyDescent="0.35">
      <c r="B25" s="37"/>
      <c r="C25" s="219" t="s">
        <v>176</v>
      </c>
      <c r="D25" s="220"/>
      <c r="E25" s="220"/>
      <c r="F25" s="220"/>
      <c r="G25" s="220"/>
      <c r="H25" s="220"/>
      <c r="I25" s="221"/>
    </row>
    <row r="26" spans="2:9" ht="24.75" customHeight="1" x14ac:dyDescent="0.35">
      <c r="B26" s="37"/>
      <c r="C26" s="210" t="s">
        <v>23</v>
      </c>
      <c r="D26" s="211"/>
      <c r="E26" s="211"/>
      <c r="F26" s="206"/>
      <c r="G26" s="205" t="s">
        <v>24</v>
      </c>
      <c r="H26" s="211"/>
      <c r="I26" s="212"/>
    </row>
    <row r="27" spans="2:9" x14ac:dyDescent="0.35">
      <c r="B27" s="37"/>
      <c r="C27" s="219" t="s">
        <v>277</v>
      </c>
      <c r="D27" s="220"/>
      <c r="E27" s="220"/>
      <c r="F27" s="230"/>
      <c r="G27" s="229" t="s">
        <v>91</v>
      </c>
      <c r="H27" s="220"/>
      <c r="I27" s="221"/>
    </row>
    <row r="28" spans="2:9" ht="15.95" customHeight="1" x14ac:dyDescent="0.35">
      <c r="B28" s="37"/>
      <c r="C28" s="210" t="s">
        <v>25</v>
      </c>
      <c r="D28" s="211"/>
      <c r="E28" s="211"/>
      <c r="F28" s="206"/>
      <c r="G28" s="205" t="s">
        <v>26</v>
      </c>
      <c r="H28" s="211"/>
      <c r="I28" s="212"/>
    </row>
    <row r="29" spans="2:9" ht="25.5" customHeight="1" x14ac:dyDescent="0.35">
      <c r="B29" s="37"/>
      <c r="C29" s="210" t="s">
        <v>27</v>
      </c>
      <c r="D29" s="206"/>
      <c r="E29" s="205" t="s">
        <v>28</v>
      </c>
      <c r="F29" s="206"/>
      <c r="G29" s="62" t="s">
        <v>27</v>
      </c>
      <c r="H29" s="62" t="s">
        <v>29</v>
      </c>
      <c r="I29" s="61" t="s">
        <v>28</v>
      </c>
    </row>
    <row r="30" spans="2:9" ht="19.5" customHeight="1" x14ac:dyDescent="0.35">
      <c r="B30" s="37"/>
      <c r="C30" s="235">
        <v>151</v>
      </c>
      <c r="D30" s="236"/>
      <c r="E30" s="229">
        <v>2020</v>
      </c>
      <c r="F30" s="230"/>
      <c r="G30" s="55">
        <v>200</v>
      </c>
      <c r="H30" s="56">
        <f>(G30/C30)-1</f>
        <v>0.32450331125827825</v>
      </c>
      <c r="I30" s="57">
        <v>2023</v>
      </c>
    </row>
    <row r="31" spans="2:9" ht="19.5" customHeight="1" thickBot="1" x14ac:dyDescent="0.4">
      <c r="B31" s="37"/>
      <c r="C31" s="237" t="s">
        <v>30</v>
      </c>
      <c r="D31" s="238"/>
      <c r="E31" s="238"/>
      <c r="F31" s="238"/>
      <c r="G31" s="238"/>
      <c r="H31" s="238"/>
      <c r="I31" s="239"/>
    </row>
    <row r="32" spans="2:9" ht="26.1" customHeight="1" thickBot="1" x14ac:dyDescent="0.4">
      <c r="B32" s="37"/>
      <c r="C32" s="232" t="s">
        <v>68</v>
      </c>
      <c r="D32" s="233"/>
      <c r="E32" s="233"/>
      <c r="F32" s="234"/>
      <c r="G32" s="232" t="s">
        <v>76</v>
      </c>
      <c r="H32" s="233"/>
      <c r="I32" s="234"/>
    </row>
    <row r="33" spans="2:9" ht="35.25" customHeight="1" x14ac:dyDescent="0.35">
      <c r="B33" s="37"/>
      <c r="C33" s="116" t="s">
        <v>31</v>
      </c>
      <c r="D33" s="117"/>
      <c r="E33" s="23" t="s">
        <v>32</v>
      </c>
      <c r="F33" s="79" t="s">
        <v>33</v>
      </c>
      <c r="G33" s="78" t="s">
        <v>31</v>
      </c>
      <c r="H33" s="23" t="s">
        <v>32</v>
      </c>
      <c r="I33" s="80" t="s">
        <v>33</v>
      </c>
    </row>
    <row r="34" spans="2:9" ht="36.75" customHeight="1" x14ac:dyDescent="0.35">
      <c r="B34" s="37"/>
      <c r="C34" s="97" t="s">
        <v>442</v>
      </c>
      <c r="D34" s="98"/>
      <c r="E34" s="35" t="s">
        <v>69</v>
      </c>
      <c r="F34" s="35" t="s">
        <v>413</v>
      </c>
      <c r="G34" s="70" t="s">
        <v>70</v>
      </c>
      <c r="H34" s="35" t="s">
        <v>71</v>
      </c>
      <c r="I34" s="20" t="s">
        <v>72</v>
      </c>
    </row>
    <row r="35" spans="2:9" ht="124.5" customHeight="1" x14ac:dyDescent="0.35">
      <c r="B35" s="37"/>
      <c r="C35" s="240" t="s">
        <v>276</v>
      </c>
      <c r="D35" s="241"/>
      <c r="E35" s="241"/>
      <c r="F35" s="241"/>
      <c r="G35" s="241"/>
      <c r="H35" s="241"/>
      <c r="I35" s="242"/>
    </row>
    <row r="36" spans="2:9" ht="20.100000000000001" customHeight="1" thickBot="1" x14ac:dyDescent="0.4">
      <c r="B36" s="37"/>
      <c r="C36" s="243"/>
      <c r="D36" s="244"/>
      <c r="E36" s="244"/>
      <c r="F36" s="244"/>
      <c r="G36" s="244"/>
      <c r="H36" s="244"/>
      <c r="I36" s="245"/>
    </row>
    <row r="37" spans="2:9" ht="27.95" customHeight="1" thickBot="1" x14ac:dyDescent="0.4">
      <c r="B37" s="37"/>
      <c r="C37" s="232" t="s">
        <v>35</v>
      </c>
      <c r="D37" s="233"/>
      <c r="E37" s="233"/>
      <c r="F37" s="233"/>
      <c r="G37" s="233"/>
      <c r="H37" s="233"/>
      <c r="I37" s="234"/>
    </row>
    <row r="38" spans="2:9" ht="38.1" customHeight="1" thickBot="1" x14ac:dyDescent="0.4">
      <c r="B38" s="37"/>
      <c r="C38" s="58" t="s">
        <v>36</v>
      </c>
      <c r="D38" s="58" t="s">
        <v>37</v>
      </c>
      <c r="E38" s="59" t="s">
        <v>38</v>
      </c>
      <c r="F38" s="58" t="s">
        <v>38</v>
      </c>
      <c r="G38" s="58" t="s">
        <v>40</v>
      </c>
      <c r="H38" s="232" t="s">
        <v>41</v>
      </c>
      <c r="I38" s="234"/>
    </row>
    <row r="39" spans="2:9" ht="28.5" customHeight="1" thickBot="1" x14ac:dyDescent="0.4">
      <c r="B39" s="37"/>
      <c r="C39" s="81">
        <v>1.02</v>
      </c>
      <c r="D39" s="81">
        <v>1.28</v>
      </c>
      <c r="E39" s="81">
        <v>0.72</v>
      </c>
      <c r="F39" s="81">
        <v>0.84</v>
      </c>
      <c r="G39" s="81">
        <v>0.96499999999999997</v>
      </c>
      <c r="H39" s="193"/>
      <c r="I39" s="194"/>
    </row>
    <row r="40" spans="2:9" ht="14.1" customHeight="1" x14ac:dyDescent="0.35">
      <c r="B40" s="37"/>
      <c r="C40" s="173" t="s">
        <v>42</v>
      </c>
      <c r="D40" s="174"/>
      <c r="E40" s="174"/>
      <c r="F40" s="174"/>
      <c r="G40" s="174"/>
      <c r="H40" s="174"/>
      <c r="I40" s="175"/>
    </row>
    <row r="41" spans="2:9" ht="28.5" customHeight="1" x14ac:dyDescent="0.35">
      <c r="B41" s="37"/>
      <c r="C41" s="210" t="s">
        <v>43</v>
      </c>
      <c r="D41" s="211"/>
      <c r="E41" s="211"/>
      <c r="F41" s="206"/>
      <c r="G41" s="205" t="s">
        <v>44</v>
      </c>
      <c r="H41" s="211"/>
      <c r="I41" s="212"/>
    </row>
    <row r="42" spans="2:9" ht="36" customHeight="1" x14ac:dyDescent="0.35">
      <c r="B42" s="37"/>
      <c r="C42" s="219" t="s">
        <v>180</v>
      </c>
      <c r="D42" s="220"/>
      <c r="E42" s="220"/>
      <c r="F42" s="230"/>
      <c r="G42" s="229" t="s">
        <v>177</v>
      </c>
      <c r="H42" s="220"/>
      <c r="I42" s="221"/>
    </row>
    <row r="43" spans="2:9" ht="28.5" customHeight="1" x14ac:dyDescent="0.35">
      <c r="B43" s="37"/>
      <c r="C43" s="210" t="s">
        <v>45</v>
      </c>
      <c r="D43" s="211"/>
      <c r="E43" s="211"/>
      <c r="F43" s="206"/>
      <c r="G43" s="205" t="s">
        <v>46</v>
      </c>
      <c r="H43" s="211"/>
      <c r="I43" s="212"/>
    </row>
    <row r="44" spans="2:9" ht="18" customHeight="1" x14ac:dyDescent="0.35">
      <c r="B44" s="37"/>
      <c r="C44" s="219" t="s">
        <v>181</v>
      </c>
      <c r="D44" s="220"/>
      <c r="E44" s="220"/>
      <c r="F44" s="230"/>
      <c r="G44" s="229" t="s">
        <v>182</v>
      </c>
      <c r="H44" s="220"/>
      <c r="I44" s="221"/>
    </row>
    <row r="45" spans="2:9" ht="24.75" customHeight="1" x14ac:dyDescent="0.35">
      <c r="B45" s="37"/>
      <c r="C45" s="210" t="s">
        <v>47</v>
      </c>
      <c r="D45" s="211"/>
      <c r="E45" s="211"/>
      <c r="F45" s="206"/>
      <c r="G45" s="205" t="s">
        <v>48</v>
      </c>
      <c r="H45" s="211"/>
      <c r="I45" s="212"/>
    </row>
    <row r="46" spans="2:9" ht="18" customHeight="1" x14ac:dyDescent="0.35">
      <c r="B46" s="37"/>
      <c r="C46" s="219" t="s">
        <v>178</v>
      </c>
      <c r="D46" s="220"/>
      <c r="E46" s="220"/>
      <c r="F46" s="230"/>
      <c r="G46" s="229" t="s">
        <v>179</v>
      </c>
      <c r="H46" s="220"/>
      <c r="I46" s="221"/>
    </row>
    <row r="47" spans="2:9" ht="30.75" customHeight="1" x14ac:dyDescent="0.35">
      <c r="B47" s="37"/>
      <c r="C47" s="210" t="s">
        <v>49</v>
      </c>
      <c r="D47" s="211"/>
      <c r="E47" s="211"/>
      <c r="F47" s="206"/>
      <c r="G47" s="205" t="s">
        <v>50</v>
      </c>
      <c r="H47" s="211"/>
      <c r="I47" s="212"/>
    </row>
    <row r="48" spans="2:9" ht="21.75" customHeight="1" x14ac:dyDescent="0.35">
      <c r="B48" s="37"/>
      <c r="C48" s="219" t="s">
        <v>181</v>
      </c>
      <c r="D48" s="220"/>
      <c r="E48" s="220"/>
      <c r="F48" s="230"/>
      <c r="G48" s="229" t="s">
        <v>182</v>
      </c>
      <c r="H48" s="220"/>
      <c r="I48" s="221"/>
    </row>
    <row r="49" spans="2:9" ht="15.95" customHeight="1" x14ac:dyDescent="0.35">
      <c r="B49" s="37"/>
      <c r="C49" s="246" t="s">
        <v>51</v>
      </c>
      <c r="D49" s="247"/>
      <c r="E49" s="247"/>
      <c r="F49" s="247"/>
      <c r="G49" s="247"/>
      <c r="H49" s="247"/>
      <c r="I49" s="248"/>
    </row>
    <row r="50" spans="2:9" ht="16.5" customHeight="1" x14ac:dyDescent="0.35">
      <c r="B50" s="37"/>
      <c r="C50" s="153" t="s">
        <v>417</v>
      </c>
      <c r="D50" s="104"/>
      <c r="E50" s="104"/>
      <c r="F50" s="104"/>
      <c r="G50" s="104"/>
      <c r="H50" s="104"/>
      <c r="I50" s="105"/>
    </row>
    <row r="51" spans="2:9" ht="30" customHeight="1" x14ac:dyDescent="0.35">
      <c r="B51" s="37"/>
      <c r="C51" s="210" t="s">
        <v>52</v>
      </c>
      <c r="D51" s="211"/>
      <c r="E51" s="211"/>
      <c r="F51" s="206"/>
      <c r="G51" s="205" t="s">
        <v>53</v>
      </c>
      <c r="H51" s="211"/>
      <c r="I51" s="212"/>
    </row>
    <row r="52" spans="2:9" ht="31.5" customHeight="1" x14ac:dyDescent="0.35">
      <c r="B52" s="37"/>
      <c r="C52" s="219" t="s">
        <v>183</v>
      </c>
      <c r="D52" s="220"/>
      <c r="E52" s="220"/>
      <c r="F52" s="230"/>
      <c r="G52" s="229" t="s">
        <v>89</v>
      </c>
      <c r="H52" s="220"/>
      <c r="I52" s="221"/>
    </row>
    <row r="53" spans="2:9" ht="15" customHeight="1" x14ac:dyDescent="0.35">
      <c r="B53" s="37"/>
      <c r="C53" s="210" t="s">
        <v>54</v>
      </c>
      <c r="D53" s="211"/>
      <c r="E53" s="211"/>
      <c r="F53" s="206"/>
      <c r="G53" s="205" t="s">
        <v>55</v>
      </c>
      <c r="H53" s="211"/>
      <c r="I53" s="212"/>
    </row>
    <row r="54" spans="2:9" ht="21" customHeight="1" thickBot="1" x14ac:dyDescent="0.4">
      <c r="B54" s="37"/>
      <c r="C54" s="249" t="s">
        <v>163</v>
      </c>
      <c r="D54" s="250"/>
      <c r="E54" s="250"/>
      <c r="F54" s="251"/>
      <c r="G54" s="164" t="s">
        <v>164</v>
      </c>
      <c r="H54" s="165"/>
      <c r="I54" s="166"/>
    </row>
    <row r="55" spans="2:9" ht="24.75" customHeight="1" thickBot="1" x14ac:dyDescent="0.4">
      <c r="B55" s="37"/>
      <c r="C55" s="252"/>
      <c r="D55" s="253"/>
      <c r="E55" s="253"/>
      <c r="F55" s="253"/>
      <c r="G55" s="253"/>
      <c r="H55" s="253"/>
      <c r="I55" s="254"/>
    </row>
    <row r="56" spans="2:9" ht="18.75" thickBot="1" x14ac:dyDescent="0.4">
      <c r="B56" s="37"/>
      <c r="C56" s="255" t="s">
        <v>56</v>
      </c>
      <c r="D56" s="256"/>
      <c r="E56" s="256"/>
      <c r="F56" s="256"/>
      <c r="G56" s="256"/>
      <c r="H56" s="256"/>
      <c r="I56" s="257"/>
    </row>
  </sheetData>
  <mergeCells count="74">
    <mergeCell ref="C54:F54"/>
    <mergeCell ref="G54:I54"/>
    <mergeCell ref="C55:I55"/>
    <mergeCell ref="C56:I56"/>
    <mergeCell ref="C51:F51"/>
    <mergeCell ref="G51:I51"/>
    <mergeCell ref="C52:F52"/>
    <mergeCell ref="G52:I52"/>
    <mergeCell ref="C53:F53"/>
    <mergeCell ref="G53:I53"/>
    <mergeCell ref="C50:I50"/>
    <mergeCell ref="C44:F44"/>
    <mergeCell ref="G44:I44"/>
    <mergeCell ref="C45:F45"/>
    <mergeCell ref="G45:I45"/>
    <mergeCell ref="C46:F46"/>
    <mergeCell ref="G46:I46"/>
    <mergeCell ref="C47:F47"/>
    <mergeCell ref="G47:I47"/>
    <mergeCell ref="C48:F48"/>
    <mergeCell ref="G48:I48"/>
    <mergeCell ref="C49:I49"/>
    <mergeCell ref="C43:F43"/>
    <mergeCell ref="G43:I43"/>
    <mergeCell ref="C33:D33"/>
    <mergeCell ref="C34:D34"/>
    <mergeCell ref="C35:I36"/>
    <mergeCell ref="C37:I37"/>
    <mergeCell ref="H38:I38"/>
    <mergeCell ref="H39:I39"/>
    <mergeCell ref="C40:I40"/>
    <mergeCell ref="C41:F41"/>
    <mergeCell ref="G41:I41"/>
    <mergeCell ref="C42:F42"/>
    <mergeCell ref="G42:I42"/>
    <mergeCell ref="C32:F32"/>
    <mergeCell ref="G32:I32"/>
    <mergeCell ref="C26:F26"/>
    <mergeCell ref="G26:I26"/>
    <mergeCell ref="C27:F27"/>
    <mergeCell ref="G27:I27"/>
    <mergeCell ref="C28:F28"/>
    <mergeCell ref="G28:I28"/>
    <mergeCell ref="C29:D29"/>
    <mergeCell ref="E29:F29"/>
    <mergeCell ref="C30:D30"/>
    <mergeCell ref="E30:F30"/>
    <mergeCell ref="C31:I31"/>
    <mergeCell ref="C25:I25"/>
    <mergeCell ref="D15:E15"/>
    <mergeCell ref="C16:G16"/>
    <mergeCell ref="H16:I16"/>
    <mergeCell ref="D17:E17"/>
    <mergeCell ref="D18:E18"/>
    <mergeCell ref="C19:F19"/>
    <mergeCell ref="G19:I19"/>
    <mergeCell ref="G20:H20"/>
    <mergeCell ref="G21:H21"/>
    <mergeCell ref="C22:I22"/>
    <mergeCell ref="C23:I23"/>
    <mergeCell ref="C24:I24"/>
    <mergeCell ref="D14:E14"/>
    <mergeCell ref="C6:I6"/>
    <mergeCell ref="C7:I7"/>
    <mergeCell ref="C8:I8"/>
    <mergeCell ref="C9:F9"/>
    <mergeCell ref="G9:I9"/>
    <mergeCell ref="C10:F10"/>
    <mergeCell ref="G10:H10"/>
    <mergeCell ref="H12:I12"/>
    <mergeCell ref="C11:F11"/>
    <mergeCell ref="G11:I11"/>
    <mergeCell ref="D12:F12"/>
    <mergeCell ref="C13:I13"/>
  </mergeCells>
  <conditionalFormatting sqref="C39:G39">
    <cfRule type="containsText" dxfId="47" priority="1" operator="containsText" text="NO APLICA">
      <formula>NOT(ISERROR(SEARCH("NO APLICA",C39)))</formula>
    </cfRule>
    <cfRule type="cellIs" dxfId="46" priority="2" operator="lessThan">
      <formula>0.5</formula>
    </cfRule>
    <cfRule type="cellIs" dxfId="45" priority="3" operator="between">
      <formula>0.5</formula>
      <formula>0.7</formula>
    </cfRule>
    <cfRule type="cellIs" dxfId="44" priority="4" operator="greaterThan">
      <formula>0.7</formula>
    </cfRule>
  </conditionalFormatting>
  <hyperlinks>
    <hyperlink ref="C53" r:id="rId1" display="dir.investigacioncm@cancun.gob.mx" xr:uid="{00000000-0004-0000-0E00-000000000000}"/>
    <hyperlink ref="C54" r:id="rId2" xr:uid="{00000000-0004-0000-0E00-000001000000}"/>
  </hyperlinks>
  <printOptions horizontalCentered="1" verticalCentered="1"/>
  <pageMargins left="0.7" right="0.7" top="0.75" bottom="0.75" header="0.3" footer="0.3"/>
  <pageSetup paperSize="309" scale="54" orientation="portrait" r:id="rId3"/>
  <drawing r:id="rId4"/>
  <extLst>
    <ext xmlns:x14="http://schemas.microsoft.com/office/spreadsheetml/2009/9/main" uri="{05C60535-1F16-4fd2-B633-F4F36F0B64E0}">
      <x14:sparklineGroups xmlns:xm="http://schemas.microsoft.com/office/excel/2006/main">
        <x14:sparklineGroup type="column" displayEmptyCellsAs="gap" xr2:uid="{00000000-0003-0000-0E00-00000E000000}">
          <x14:colorSeries rgb="FF376092"/>
          <x14:colorNegative rgb="FFD00000"/>
          <x14:colorAxis rgb="FF000000"/>
          <x14:colorMarkers rgb="FFD00000"/>
          <x14:colorFirst rgb="FFD00000"/>
          <x14:colorLast rgb="FFD00000"/>
          <x14:colorHigh rgb="FFD00000"/>
          <x14:colorLow rgb="FFD00000"/>
          <x14:sparklines>
            <x14:sparkline>
              <xm:f>' A.1.22.1.1.1.10 TVQDR'!C39:G39</xm:f>
              <xm:sqref>H39</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B347"/>
    <pageSetUpPr fitToPage="1"/>
  </sheetPr>
  <dimension ref="C1:R55"/>
  <sheetViews>
    <sheetView showGridLines="0" topLeftCell="C31"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258" t="s">
        <v>184</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278</v>
      </c>
      <c r="H11" s="102" t="s">
        <v>280</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94</v>
      </c>
      <c r="G20" s="108" t="s">
        <v>74</v>
      </c>
      <c r="H20" s="108"/>
      <c r="I20" s="22" t="s">
        <v>87</v>
      </c>
    </row>
    <row r="21" spans="3:9" ht="15.75" customHeight="1" x14ac:dyDescent="0.35">
      <c r="C21" s="88" t="s">
        <v>21</v>
      </c>
      <c r="D21" s="89"/>
      <c r="E21" s="89"/>
      <c r="F21" s="89"/>
      <c r="G21" s="89"/>
      <c r="H21" s="89"/>
      <c r="I21" s="90"/>
    </row>
    <row r="22" spans="3:9" ht="27" customHeight="1" x14ac:dyDescent="0.35">
      <c r="C22" s="153" t="s">
        <v>193</v>
      </c>
      <c r="D22" s="104"/>
      <c r="E22" s="104"/>
      <c r="F22" s="104"/>
      <c r="G22" s="104"/>
      <c r="H22" s="104"/>
      <c r="I22" s="105"/>
    </row>
    <row r="23" spans="3:9" ht="15.75" customHeight="1" x14ac:dyDescent="0.35">
      <c r="C23" s="88" t="s">
        <v>22</v>
      </c>
      <c r="D23" s="89"/>
      <c r="E23" s="89"/>
      <c r="F23" s="89"/>
      <c r="G23" s="89"/>
      <c r="H23" s="89"/>
      <c r="I23" s="90"/>
    </row>
    <row r="24" spans="3:9" ht="27.75" customHeight="1" x14ac:dyDescent="0.35">
      <c r="C24" s="203" t="s">
        <v>279</v>
      </c>
      <c r="D24" s="201"/>
      <c r="E24" s="201"/>
      <c r="F24" s="201"/>
      <c r="G24" s="201"/>
      <c r="H24" s="201"/>
      <c r="I24" s="202"/>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v>90</v>
      </c>
      <c r="D29" s="155"/>
      <c r="E29" s="156"/>
      <c r="F29" s="30">
        <v>2020</v>
      </c>
      <c r="G29" s="5">
        <v>300</v>
      </c>
      <c r="H29" s="10">
        <f>(G29/C29)-1</f>
        <v>2.3333333333333335</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281</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0.38669999999999999</v>
      </c>
      <c r="D38" s="81">
        <v>0.4</v>
      </c>
      <c r="E38" s="81">
        <v>0.56000000000000005</v>
      </c>
      <c r="F38" s="81">
        <v>0.44</v>
      </c>
      <c r="G38" s="81">
        <v>0.44669999999999999</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27" customHeight="1" x14ac:dyDescent="0.35">
      <c r="C41" s="153" t="s">
        <v>188</v>
      </c>
      <c r="D41" s="104"/>
      <c r="E41" s="104"/>
      <c r="F41" s="100"/>
      <c r="G41" s="99" t="s">
        <v>185</v>
      </c>
      <c r="H41" s="104"/>
      <c r="I41" s="105"/>
    </row>
    <row r="42" spans="3:9" ht="18" customHeight="1" x14ac:dyDescent="0.35">
      <c r="C42" s="88" t="s">
        <v>45</v>
      </c>
      <c r="D42" s="89"/>
      <c r="E42" s="89"/>
      <c r="F42" s="95"/>
      <c r="G42" s="96" t="s">
        <v>46</v>
      </c>
      <c r="H42" s="89"/>
      <c r="I42" s="90"/>
    </row>
    <row r="43" spans="3:9" ht="28.5" customHeight="1" x14ac:dyDescent="0.35">
      <c r="C43" s="157" t="s">
        <v>189</v>
      </c>
      <c r="D43" s="158"/>
      <c r="E43" s="158"/>
      <c r="F43" s="158"/>
      <c r="G43" s="99" t="s">
        <v>190</v>
      </c>
      <c r="H43" s="104"/>
      <c r="I43" s="105"/>
    </row>
    <row r="44" spans="3:9" ht="18" customHeight="1" x14ac:dyDescent="0.35">
      <c r="C44" s="88" t="s">
        <v>47</v>
      </c>
      <c r="D44" s="89"/>
      <c r="E44" s="89"/>
      <c r="F44" s="95"/>
      <c r="G44" s="96" t="s">
        <v>48</v>
      </c>
      <c r="H44" s="89"/>
      <c r="I44" s="90"/>
    </row>
    <row r="45" spans="3:9" ht="26.25" customHeight="1" x14ac:dyDescent="0.35">
      <c r="C45" s="153" t="s">
        <v>187</v>
      </c>
      <c r="D45" s="104"/>
      <c r="E45" s="104"/>
      <c r="F45" s="100"/>
      <c r="G45" s="99" t="s">
        <v>186</v>
      </c>
      <c r="H45" s="104"/>
      <c r="I45" s="105"/>
    </row>
    <row r="46" spans="3:9" ht="18" customHeight="1" x14ac:dyDescent="0.35">
      <c r="C46" s="88" t="s">
        <v>49</v>
      </c>
      <c r="D46" s="89"/>
      <c r="E46" s="89"/>
      <c r="F46" s="95"/>
      <c r="G46" s="96" t="s">
        <v>50</v>
      </c>
      <c r="H46" s="89"/>
      <c r="I46" s="90"/>
    </row>
    <row r="47" spans="3:9" ht="30.75" customHeight="1" x14ac:dyDescent="0.35">
      <c r="C47" s="157" t="s">
        <v>189</v>
      </c>
      <c r="D47" s="158"/>
      <c r="E47" s="158"/>
      <c r="F47" s="158"/>
      <c r="G47" s="99" t="s">
        <v>190</v>
      </c>
      <c r="H47" s="104"/>
      <c r="I47" s="105"/>
    </row>
    <row r="48" spans="3:9" ht="14.1" customHeight="1" x14ac:dyDescent="0.35">
      <c r="C48" s="159" t="s">
        <v>51</v>
      </c>
      <c r="D48" s="160"/>
      <c r="E48" s="160"/>
      <c r="F48" s="160"/>
      <c r="G48" s="160"/>
      <c r="H48" s="160"/>
      <c r="I48" s="161"/>
    </row>
    <row r="49" spans="3:9" ht="15.95" customHeight="1" x14ac:dyDescent="0.35">
      <c r="C49" s="153" t="s">
        <v>417</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162</v>
      </c>
      <c r="D51" s="104"/>
      <c r="E51" s="104"/>
      <c r="F51" s="100"/>
      <c r="G51" s="99" t="s">
        <v>89</v>
      </c>
      <c r="H51" s="104"/>
      <c r="I51" s="105"/>
    </row>
    <row r="52" spans="3:9" ht="16.5" customHeight="1" x14ac:dyDescent="0.35">
      <c r="C52" s="88" t="s">
        <v>54</v>
      </c>
      <c r="D52" s="89"/>
      <c r="E52" s="89"/>
      <c r="F52" s="95"/>
      <c r="G52" s="96" t="s">
        <v>55</v>
      </c>
      <c r="H52" s="89"/>
      <c r="I52" s="90"/>
    </row>
    <row r="53" spans="3:9" ht="15" customHeight="1" thickBot="1" x14ac:dyDescent="0.4">
      <c r="C53" s="183" t="s">
        <v>163</v>
      </c>
      <c r="D53" s="163"/>
      <c r="E53" s="163"/>
      <c r="F53" s="163"/>
      <c r="G53" s="164" t="s">
        <v>164</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H11:I11"/>
    <mergeCell ref="C10:F10"/>
    <mergeCell ref="G10:I10"/>
    <mergeCell ref="D11:F11"/>
    <mergeCell ref="C12:I12"/>
  </mergeCells>
  <conditionalFormatting sqref="C38:G38">
    <cfRule type="containsText" dxfId="43" priority="1" operator="containsText" text="NO APLICA">
      <formula>NOT(ISERROR(SEARCH("NO APLICA",C38)))</formula>
    </cfRule>
    <cfRule type="cellIs" dxfId="42" priority="2" operator="lessThan">
      <formula>0.5</formula>
    </cfRule>
    <cfRule type="cellIs" dxfId="41" priority="3" operator="between">
      <formula>0.5</formula>
      <formula>0.7</formula>
    </cfRule>
    <cfRule type="cellIs" dxfId="40" priority="4" operator="greaterThan">
      <formula>0.7</formula>
    </cfRule>
  </conditionalFormatting>
  <hyperlinks>
    <hyperlink ref="C53" r:id="rId1" xr:uid="{00000000-0004-0000-0F00-000000000000}"/>
  </hyperlinks>
  <printOptions horizontalCentered="1" verticalCentered="1"/>
  <pageMargins left="0.7" right="0.7" top="0.75" bottom="0.75" header="0.3" footer="0.3"/>
  <pageSetup paperSize="309" scale="62"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F00-00000F000000}">
          <x14:colorSeries rgb="FF376092"/>
          <x14:colorNegative rgb="FFD00000"/>
          <x14:colorAxis rgb="FF000000"/>
          <x14:colorMarkers rgb="FFD00000"/>
          <x14:colorFirst rgb="FFD00000"/>
          <x14:colorLast rgb="FFD00000"/>
          <x14:colorHigh rgb="FFD00000"/>
          <x14:colorLow rgb="FFD00000"/>
          <x14:sparklines>
            <x14:sparkline>
              <xm:f>' A.1.22.1.1.1.11 PPA'!C38:G38</xm:f>
              <xm:sqref>H38</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C1:R55"/>
  <sheetViews>
    <sheetView showGridLines="0" topLeftCell="A34"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258" t="s">
        <v>198</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282</v>
      </c>
      <c r="H11" s="102" t="s">
        <v>283</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94</v>
      </c>
      <c r="G20" s="108" t="s">
        <v>74</v>
      </c>
      <c r="H20" s="108"/>
      <c r="I20" s="22" t="s">
        <v>87</v>
      </c>
    </row>
    <row r="21" spans="3:9" ht="15.75" customHeight="1" x14ac:dyDescent="0.35">
      <c r="C21" s="88" t="s">
        <v>21</v>
      </c>
      <c r="D21" s="89"/>
      <c r="E21" s="89"/>
      <c r="F21" s="89"/>
      <c r="G21" s="89"/>
      <c r="H21" s="89"/>
      <c r="I21" s="90"/>
    </row>
    <row r="22" spans="3:9" ht="39" customHeight="1" x14ac:dyDescent="0.35">
      <c r="C22" s="153" t="s">
        <v>201</v>
      </c>
      <c r="D22" s="104"/>
      <c r="E22" s="104"/>
      <c r="F22" s="104"/>
      <c r="G22" s="104"/>
      <c r="H22" s="104"/>
      <c r="I22" s="105"/>
    </row>
    <row r="23" spans="3:9" ht="15.75" customHeight="1" x14ac:dyDescent="0.35">
      <c r="C23" s="88" t="s">
        <v>22</v>
      </c>
      <c r="D23" s="89"/>
      <c r="E23" s="89"/>
      <c r="F23" s="89"/>
      <c r="G23" s="89"/>
      <c r="H23" s="89"/>
      <c r="I23" s="90"/>
    </row>
    <row r="24" spans="3:9" ht="18.75" customHeight="1" x14ac:dyDescent="0.35">
      <c r="C24" s="153" t="s">
        <v>284</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v>18</v>
      </c>
      <c r="D29" s="155"/>
      <c r="E29" s="156"/>
      <c r="F29" s="30">
        <v>2020</v>
      </c>
      <c r="G29" s="5">
        <v>38</v>
      </c>
      <c r="H29" s="10">
        <f>(G29/C29)-1</f>
        <v>1.1111111111111112</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285</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0.33329999999999999</v>
      </c>
      <c r="D38" s="81">
        <v>0.4</v>
      </c>
      <c r="E38" s="81">
        <v>1.6667000000000001</v>
      </c>
      <c r="F38" s="81">
        <v>0.85709999999999997</v>
      </c>
      <c r="G38" s="81">
        <v>0.76319999999999999</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71.25" customHeight="1" x14ac:dyDescent="0.35">
      <c r="C41" s="153" t="s">
        <v>202</v>
      </c>
      <c r="D41" s="104"/>
      <c r="E41" s="104"/>
      <c r="F41" s="100"/>
      <c r="G41" s="99" t="s">
        <v>203</v>
      </c>
      <c r="H41" s="104"/>
      <c r="I41" s="105"/>
    </row>
    <row r="42" spans="3:9" ht="18" customHeight="1" x14ac:dyDescent="0.35">
      <c r="C42" s="88" t="s">
        <v>45</v>
      </c>
      <c r="D42" s="89"/>
      <c r="E42" s="89"/>
      <c r="F42" s="95"/>
      <c r="G42" s="96" t="s">
        <v>46</v>
      </c>
      <c r="H42" s="89"/>
      <c r="I42" s="90"/>
    </row>
    <row r="43" spans="3:9" ht="28.5" customHeight="1" x14ac:dyDescent="0.35">
      <c r="C43" s="184" t="s">
        <v>197</v>
      </c>
      <c r="D43" s="185"/>
      <c r="E43" s="185"/>
      <c r="F43" s="185"/>
      <c r="G43" s="99" t="s">
        <v>204</v>
      </c>
      <c r="H43" s="104"/>
      <c r="I43" s="105"/>
    </row>
    <row r="44" spans="3:9" ht="18" customHeight="1" x14ac:dyDescent="0.35">
      <c r="C44" s="88" t="s">
        <v>47</v>
      </c>
      <c r="D44" s="89"/>
      <c r="E44" s="89"/>
      <c r="F44" s="95"/>
      <c r="G44" s="96" t="s">
        <v>48</v>
      </c>
      <c r="H44" s="89"/>
      <c r="I44" s="90"/>
    </row>
    <row r="45" spans="3:9" ht="39" customHeight="1" x14ac:dyDescent="0.35">
      <c r="C45" s="153" t="s">
        <v>205</v>
      </c>
      <c r="D45" s="104"/>
      <c r="E45" s="104"/>
      <c r="F45" s="100"/>
      <c r="G45" s="99" t="s">
        <v>206</v>
      </c>
      <c r="H45" s="104"/>
      <c r="I45" s="105"/>
    </row>
    <row r="46" spans="3:9" ht="18" customHeight="1" x14ac:dyDescent="0.35">
      <c r="C46" s="88" t="s">
        <v>49</v>
      </c>
      <c r="D46" s="89"/>
      <c r="E46" s="89"/>
      <c r="F46" s="95"/>
      <c r="G46" s="96" t="s">
        <v>50</v>
      </c>
      <c r="H46" s="89"/>
      <c r="I46" s="90"/>
    </row>
    <row r="47" spans="3:9" ht="30.75" customHeight="1" x14ac:dyDescent="0.35">
      <c r="C47" s="184" t="s">
        <v>197</v>
      </c>
      <c r="D47" s="185"/>
      <c r="E47" s="185"/>
      <c r="F47" s="185"/>
      <c r="G47" s="99" t="s">
        <v>204</v>
      </c>
      <c r="H47" s="104"/>
      <c r="I47" s="105"/>
    </row>
    <row r="48" spans="3:9" ht="14.1" customHeight="1" x14ac:dyDescent="0.35">
      <c r="C48" s="159" t="s">
        <v>51</v>
      </c>
      <c r="D48" s="160"/>
      <c r="E48" s="160"/>
      <c r="F48" s="160"/>
      <c r="G48" s="160"/>
      <c r="H48" s="160"/>
      <c r="I48" s="161"/>
    </row>
    <row r="49" spans="3:9" ht="15.95" customHeight="1" x14ac:dyDescent="0.35">
      <c r="C49" s="153" t="s">
        <v>199</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194</v>
      </c>
      <c r="D51" s="104"/>
      <c r="E51" s="104"/>
      <c r="F51" s="100"/>
      <c r="G51" s="99" t="s">
        <v>200</v>
      </c>
      <c r="H51" s="104"/>
      <c r="I51" s="105"/>
    </row>
    <row r="52" spans="3:9" ht="16.5" customHeight="1" x14ac:dyDescent="0.35">
      <c r="C52" s="88" t="s">
        <v>54</v>
      </c>
      <c r="D52" s="89"/>
      <c r="E52" s="89"/>
      <c r="F52" s="95"/>
      <c r="G52" s="96" t="s">
        <v>55</v>
      </c>
      <c r="H52" s="89"/>
      <c r="I52" s="90"/>
    </row>
    <row r="53" spans="3:9" ht="15" customHeight="1" thickBot="1" x14ac:dyDescent="0.4">
      <c r="C53" s="183" t="s">
        <v>196</v>
      </c>
      <c r="D53" s="163"/>
      <c r="E53" s="163"/>
      <c r="F53" s="163"/>
      <c r="G53" s="164" t="s">
        <v>195</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H11:I11"/>
    <mergeCell ref="C10:F10"/>
    <mergeCell ref="G10:I10"/>
    <mergeCell ref="D11:F11"/>
    <mergeCell ref="C12:I12"/>
  </mergeCells>
  <conditionalFormatting sqref="C38:G38">
    <cfRule type="containsText" dxfId="39" priority="1" operator="containsText" text="NO APLICA">
      <formula>NOT(ISERROR(SEARCH("NO APLICA",C38)))</formula>
    </cfRule>
    <cfRule type="cellIs" dxfId="38" priority="2" operator="lessThan">
      <formula>0.5</formula>
    </cfRule>
    <cfRule type="cellIs" dxfId="37" priority="3" operator="between">
      <formula>0.5</formula>
      <formula>0.7</formula>
    </cfRule>
    <cfRule type="cellIs" dxfId="36" priority="4" operator="greaterThan">
      <formula>0.7</formula>
    </cfRule>
  </conditionalFormatting>
  <hyperlinks>
    <hyperlink ref="C53" r:id="rId1" xr:uid="{00000000-0004-0000-10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000-000010000000}">
          <x14:colorSeries rgb="FF376092"/>
          <x14:colorNegative rgb="FFD00000"/>
          <x14:colorAxis rgb="FF000000"/>
          <x14:colorMarkers rgb="FFD00000"/>
          <x14:colorFirst rgb="FFD00000"/>
          <x14:colorLast rgb="FFD00000"/>
          <x14:colorHigh rgb="FFD00000"/>
          <x14:colorLow rgb="FFD00000"/>
          <x14:sparklines>
            <x14:sparkline>
              <xm:f>' A.1.22.1.1.1.12 PSISPP'!C38:G38</xm:f>
              <xm:sqref>H38</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C1:R55"/>
  <sheetViews>
    <sheetView showGridLines="0" topLeftCell="A37"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t="s">
        <v>418</v>
      </c>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258" t="s">
        <v>207</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286</v>
      </c>
      <c r="H11" s="102" t="s">
        <v>287</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94</v>
      </c>
      <c r="G20" s="108" t="s">
        <v>74</v>
      </c>
      <c r="H20" s="108"/>
      <c r="I20" s="22" t="s">
        <v>87</v>
      </c>
    </row>
    <row r="21" spans="3:9" ht="15.75" customHeight="1" x14ac:dyDescent="0.35">
      <c r="C21" s="88" t="s">
        <v>21</v>
      </c>
      <c r="D21" s="89"/>
      <c r="E21" s="89"/>
      <c r="F21" s="89"/>
      <c r="G21" s="89"/>
      <c r="H21" s="89"/>
      <c r="I21" s="90"/>
    </row>
    <row r="22" spans="3:9" ht="50.25" customHeight="1" x14ac:dyDescent="0.35">
      <c r="C22" s="153" t="s">
        <v>208</v>
      </c>
      <c r="D22" s="104"/>
      <c r="E22" s="104"/>
      <c r="F22" s="104"/>
      <c r="G22" s="104"/>
      <c r="H22" s="104"/>
      <c r="I22" s="105"/>
    </row>
    <row r="23" spans="3:9" ht="15.75" customHeight="1" x14ac:dyDescent="0.35">
      <c r="C23" s="88" t="s">
        <v>22</v>
      </c>
      <c r="D23" s="89"/>
      <c r="E23" s="89"/>
      <c r="F23" s="89"/>
      <c r="G23" s="89"/>
      <c r="H23" s="89"/>
      <c r="I23" s="90"/>
    </row>
    <row r="24" spans="3:9" ht="27.75" customHeight="1" x14ac:dyDescent="0.35">
      <c r="C24" s="153" t="s">
        <v>209</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v>900</v>
      </c>
      <c r="D29" s="155"/>
      <c r="E29" s="156"/>
      <c r="F29" s="30">
        <v>2020</v>
      </c>
      <c r="G29" s="5">
        <v>2900</v>
      </c>
      <c r="H29" s="10">
        <f>(G29/C29)-1</f>
        <v>2.2222222222222223</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210</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0.40239999999999998</v>
      </c>
      <c r="D38" s="81">
        <v>0.78169999999999995</v>
      </c>
      <c r="E38" s="81">
        <v>0.64780000000000004</v>
      </c>
      <c r="F38" s="81">
        <v>0.83650000000000002</v>
      </c>
      <c r="G38" s="81">
        <v>0.59930000000000005</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x14ac:dyDescent="0.35">
      <c r="C41" s="153" t="s">
        <v>216</v>
      </c>
      <c r="D41" s="104"/>
      <c r="E41" s="104"/>
      <c r="F41" s="100"/>
      <c r="G41" s="99" t="s">
        <v>211</v>
      </c>
      <c r="H41" s="104"/>
      <c r="I41" s="105"/>
    </row>
    <row r="42" spans="3:9" ht="18" customHeight="1" x14ac:dyDescent="0.35">
      <c r="C42" s="88" t="s">
        <v>45</v>
      </c>
      <c r="D42" s="89"/>
      <c r="E42" s="89"/>
      <c r="F42" s="95"/>
      <c r="G42" s="96" t="s">
        <v>46</v>
      </c>
      <c r="H42" s="89"/>
      <c r="I42" s="90"/>
    </row>
    <row r="43" spans="3:9" x14ac:dyDescent="0.35">
      <c r="C43" s="184" t="s">
        <v>213</v>
      </c>
      <c r="D43" s="185"/>
      <c r="E43" s="185"/>
      <c r="F43" s="185"/>
      <c r="G43" s="99" t="s">
        <v>214</v>
      </c>
      <c r="H43" s="104"/>
      <c r="I43" s="105"/>
    </row>
    <row r="44" spans="3:9" ht="18" customHeight="1" x14ac:dyDescent="0.35">
      <c r="C44" s="88" t="s">
        <v>47</v>
      </c>
      <c r="D44" s="89"/>
      <c r="E44" s="89"/>
      <c r="F44" s="95"/>
      <c r="G44" s="96" t="s">
        <v>48</v>
      </c>
      <c r="H44" s="89"/>
      <c r="I44" s="90"/>
    </row>
    <row r="45" spans="3:9" ht="39" customHeight="1" x14ac:dyDescent="0.35">
      <c r="C45" s="153" t="s">
        <v>212</v>
      </c>
      <c r="D45" s="104"/>
      <c r="E45" s="104"/>
      <c r="F45" s="100"/>
      <c r="G45" s="99" t="s">
        <v>215</v>
      </c>
      <c r="H45" s="104"/>
      <c r="I45" s="105"/>
    </row>
    <row r="46" spans="3:9" ht="18" customHeight="1" x14ac:dyDescent="0.35">
      <c r="C46" s="88" t="s">
        <v>49</v>
      </c>
      <c r="D46" s="89"/>
      <c r="E46" s="89"/>
      <c r="F46" s="95"/>
      <c r="G46" s="96" t="s">
        <v>50</v>
      </c>
      <c r="H46" s="89"/>
      <c r="I46" s="90"/>
    </row>
    <row r="47" spans="3:9" ht="30.75" customHeight="1" x14ac:dyDescent="0.35">
      <c r="C47" s="184" t="s">
        <v>213</v>
      </c>
      <c r="D47" s="185"/>
      <c r="E47" s="185"/>
      <c r="F47" s="185"/>
      <c r="G47" s="99" t="s">
        <v>214</v>
      </c>
      <c r="H47" s="104"/>
      <c r="I47" s="105"/>
    </row>
    <row r="48" spans="3:9" ht="14.1" customHeight="1" x14ac:dyDescent="0.35">
      <c r="C48" s="159" t="s">
        <v>51</v>
      </c>
      <c r="D48" s="160"/>
      <c r="E48" s="160"/>
      <c r="F48" s="160"/>
      <c r="G48" s="160"/>
      <c r="H48" s="160"/>
      <c r="I48" s="161"/>
    </row>
    <row r="49" spans="3:9" ht="15.95" customHeight="1" x14ac:dyDescent="0.35">
      <c r="C49" s="153" t="s">
        <v>217</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194</v>
      </c>
      <c r="D51" s="104"/>
      <c r="E51" s="104"/>
      <c r="F51" s="100"/>
      <c r="G51" s="99" t="s">
        <v>218</v>
      </c>
      <c r="H51" s="104"/>
      <c r="I51" s="105"/>
    </row>
    <row r="52" spans="3:9" ht="16.5" customHeight="1" x14ac:dyDescent="0.35">
      <c r="C52" s="88" t="s">
        <v>54</v>
      </c>
      <c r="D52" s="89"/>
      <c r="E52" s="89"/>
      <c r="F52" s="95"/>
      <c r="G52" s="96" t="s">
        <v>55</v>
      </c>
      <c r="H52" s="89"/>
      <c r="I52" s="90"/>
    </row>
    <row r="53" spans="3:9" ht="15" customHeight="1" thickBot="1" x14ac:dyDescent="0.4">
      <c r="C53" s="183" t="s">
        <v>196</v>
      </c>
      <c r="D53" s="163"/>
      <c r="E53" s="163"/>
      <c r="F53" s="163"/>
      <c r="G53" s="164" t="s">
        <v>195</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H11:I11"/>
    <mergeCell ref="C10:F10"/>
    <mergeCell ref="G10:I10"/>
    <mergeCell ref="D11:F11"/>
    <mergeCell ref="C12:I12"/>
  </mergeCells>
  <conditionalFormatting sqref="C38:G38">
    <cfRule type="containsText" dxfId="35" priority="1" operator="containsText" text="NO APLICA">
      <formula>NOT(ISERROR(SEARCH("NO APLICA",C38)))</formula>
    </cfRule>
    <cfRule type="cellIs" dxfId="34" priority="2" operator="lessThan">
      <formula>0.5</formula>
    </cfRule>
    <cfRule type="cellIs" dxfId="33" priority="3" operator="between">
      <formula>0.5</formula>
      <formula>0.7</formula>
    </cfRule>
    <cfRule type="cellIs" dxfId="32" priority="4" operator="greaterThan">
      <formula>0.7</formula>
    </cfRule>
  </conditionalFormatting>
  <hyperlinks>
    <hyperlink ref="C53" r:id="rId1" xr:uid="{00000000-0004-0000-11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100-000011000000}">
          <x14:colorSeries rgb="FF376092"/>
          <x14:colorNegative rgb="FFD00000"/>
          <x14:colorAxis rgb="FF000000"/>
          <x14:colorMarkers rgb="FFD00000"/>
          <x14:colorFirst rgb="FFD00000"/>
          <x14:colorLast rgb="FFD00000"/>
          <x14:colorHigh rgb="FFD00000"/>
          <x14:colorLow rgb="FFD00000"/>
          <x14:sparklines>
            <x14:sparkline>
              <xm:f>' A.1.22.1.1.1.13 PICNIE'!C38:G38</xm:f>
              <xm:sqref>H38</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C1:R55"/>
  <sheetViews>
    <sheetView showGridLines="0" topLeftCell="A37"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304</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289</v>
      </c>
      <c r="H11" s="102" t="s">
        <v>288</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94</v>
      </c>
      <c r="G20" s="108" t="s">
        <v>74</v>
      </c>
      <c r="H20" s="108"/>
      <c r="I20" s="22" t="s">
        <v>87</v>
      </c>
    </row>
    <row r="21" spans="3:9" ht="15.75" customHeight="1" x14ac:dyDescent="0.35">
      <c r="C21" s="88" t="s">
        <v>21</v>
      </c>
      <c r="D21" s="89"/>
      <c r="E21" s="89"/>
      <c r="F21" s="89"/>
      <c r="G21" s="89"/>
      <c r="H21" s="89"/>
      <c r="I21" s="90"/>
    </row>
    <row r="22" spans="3:9" ht="50.25" customHeight="1" x14ac:dyDescent="0.35">
      <c r="C22" s="265" t="s">
        <v>305</v>
      </c>
      <c r="D22" s="266"/>
      <c r="E22" s="266"/>
      <c r="F22" s="266"/>
      <c r="G22" s="266"/>
      <c r="H22" s="266"/>
      <c r="I22" s="267"/>
    </row>
    <row r="23" spans="3:9" ht="15.75" customHeight="1" x14ac:dyDescent="0.35">
      <c r="C23" s="88" t="s">
        <v>22</v>
      </c>
      <c r="D23" s="89"/>
      <c r="E23" s="89"/>
      <c r="F23" s="89"/>
      <c r="G23" s="89"/>
      <c r="H23" s="89"/>
      <c r="I23" s="90"/>
    </row>
    <row r="24" spans="3:9" ht="27.75" customHeight="1" x14ac:dyDescent="0.35">
      <c r="C24" s="153" t="s">
        <v>306</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95"/>
      <c r="E28" s="96" t="s">
        <v>28</v>
      </c>
      <c r="F28" s="95"/>
      <c r="G28" s="32" t="s">
        <v>27</v>
      </c>
      <c r="H28" s="32" t="s">
        <v>29</v>
      </c>
      <c r="I28" s="28" t="s">
        <v>28</v>
      </c>
    </row>
    <row r="29" spans="3:9" ht="25.5" customHeight="1" x14ac:dyDescent="0.35">
      <c r="C29" s="154">
        <v>40</v>
      </c>
      <c r="D29" s="156"/>
      <c r="E29" s="99">
        <v>2020</v>
      </c>
      <c r="F29" s="100"/>
      <c r="G29" s="5">
        <v>150</v>
      </c>
      <c r="H29" s="10">
        <f>(G29-C29)/C29</f>
        <v>2.75</v>
      </c>
      <c r="I29" s="9">
        <v>2023</v>
      </c>
    </row>
    <row r="30" spans="3:9" ht="19.5" customHeight="1" thickBot="1" x14ac:dyDescent="0.4">
      <c r="C30" s="262" t="s">
        <v>30</v>
      </c>
      <c r="D30" s="263"/>
      <c r="E30" s="263"/>
      <c r="F30" s="263"/>
      <c r="G30" s="263"/>
      <c r="H30" s="263"/>
      <c r="I30" s="264"/>
    </row>
    <row r="31" spans="3:9" ht="19.5" customHeight="1" thickBot="1" x14ac:dyDescent="0.4">
      <c r="C31" s="190" t="s">
        <v>68</v>
      </c>
      <c r="D31" s="191"/>
      <c r="E31" s="191"/>
      <c r="F31" s="192"/>
      <c r="G31" s="190" t="s">
        <v>307</v>
      </c>
      <c r="H31" s="191"/>
      <c r="I31" s="192"/>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173" t="s">
        <v>34</v>
      </c>
      <c r="D34" s="174"/>
      <c r="E34" s="174"/>
      <c r="F34" s="174"/>
      <c r="G34" s="174"/>
      <c r="H34" s="174"/>
      <c r="I34" s="175"/>
    </row>
    <row r="35" spans="3:9" ht="144.75" customHeight="1" thickBot="1" x14ac:dyDescent="0.4">
      <c r="C35" s="186" t="s">
        <v>308</v>
      </c>
      <c r="D35" s="188"/>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8" t="s">
        <v>36</v>
      </c>
      <c r="D37" s="8" t="s">
        <v>37</v>
      </c>
      <c r="E37" s="68" t="s">
        <v>38</v>
      </c>
      <c r="F37" s="8" t="s">
        <v>38</v>
      </c>
      <c r="G37" s="8" t="s">
        <v>40</v>
      </c>
      <c r="H37" s="190" t="s">
        <v>41</v>
      </c>
      <c r="I37" s="192"/>
    </row>
    <row r="38" spans="3:9" ht="38.1" customHeight="1" thickBot="1" x14ac:dyDescent="0.4">
      <c r="C38" s="81">
        <v>1.575</v>
      </c>
      <c r="D38" s="81">
        <v>1.1399999999999999</v>
      </c>
      <c r="E38" s="81">
        <v>0.88</v>
      </c>
      <c r="F38" s="81">
        <v>0.77500000000000002</v>
      </c>
      <c r="G38" s="81">
        <v>1.0832999999999999</v>
      </c>
      <c r="H38" s="193"/>
      <c r="I38" s="194"/>
    </row>
    <row r="39" spans="3:9" x14ac:dyDescent="0.35">
      <c r="C39" s="173" t="s">
        <v>42</v>
      </c>
      <c r="D39" s="174"/>
      <c r="E39" s="174"/>
      <c r="F39" s="174"/>
      <c r="G39" s="174"/>
      <c r="H39" s="174"/>
      <c r="I39" s="175"/>
    </row>
    <row r="40" spans="3:9" ht="15.75" customHeight="1" x14ac:dyDescent="0.35">
      <c r="C40" s="88" t="s">
        <v>43</v>
      </c>
      <c r="D40" s="89"/>
      <c r="E40" s="89"/>
      <c r="F40" s="95"/>
      <c r="G40" s="96" t="s">
        <v>44</v>
      </c>
      <c r="H40" s="89"/>
      <c r="I40" s="90"/>
    </row>
    <row r="41" spans="3:9" ht="14.1" customHeight="1" x14ac:dyDescent="0.35">
      <c r="C41" s="153" t="s">
        <v>309</v>
      </c>
      <c r="D41" s="104"/>
      <c r="E41" s="104"/>
      <c r="F41" s="100"/>
      <c r="G41" s="99" t="s">
        <v>310</v>
      </c>
      <c r="H41" s="104"/>
      <c r="I41" s="105"/>
    </row>
    <row r="42" spans="3:9" x14ac:dyDescent="0.35">
      <c r="C42" s="88" t="s">
        <v>45</v>
      </c>
      <c r="D42" s="89"/>
      <c r="E42" s="89"/>
      <c r="F42" s="95"/>
      <c r="G42" s="96" t="s">
        <v>46</v>
      </c>
      <c r="H42" s="89"/>
      <c r="I42" s="90"/>
    </row>
    <row r="43" spans="3:9" ht="18" customHeight="1" x14ac:dyDescent="0.35">
      <c r="C43" s="153" t="s">
        <v>311</v>
      </c>
      <c r="D43" s="104"/>
      <c r="E43" s="104"/>
      <c r="F43" s="100"/>
      <c r="G43" s="99" t="s">
        <v>312</v>
      </c>
      <c r="H43" s="104"/>
      <c r="I43" s="105"/>
    </row>
    <row r="44" spans="3:9" ht="28.5" customHeight="1" x14ac:dyDescent="0.35">
      <c r="C44" s="88" t="s">
        <v>47</v>
      </c>
      <c r="D44" s="89"/>
      <c r="E44" s="89"/>
      <c r="F44" s="95"/>
      <c r="G44" s="96" t="s">
        <v>48</v>
      </c>
      <c r="H44" s="89"/>
      <c r="I44" s="90"/>
    </row>
    <row r="45" spans="3:9" ht="18" customHeight="1" x14ac:dyDescent="0.35">
      <c r="C45" s="153" t="s">
        <v>313</v>
      </c>
      <c r="D45" s="104"/>
      <c r="E45" s="104"/>
      <c r="F45" s="100"/>
      <c r="G45" s="99" t="s">
        <v>314</v>
      </c>
      <c r="H45" s="104"/>
      <c r="I45" s="105"/>
    </row>
    <row r="46" spans="3:9" x14ac:dyDescent="0.35">
      <c r="C46" s="88" t="s">
        <v>49</v>
      </c>
      <c r="D46" s="89"/>
      <c r="E46" s="89"/>
      <c r="F46" s="95"/>
      <c r="G46" s="96" t="s">
        <v>50</v>
      </c>
      <c r="H46" s="89"/>
      <c r="I46" s="90"/>
    </row>
    <row r="47" spans="3:9" ht="18" customHeight="1" x14ac:dyDescent="0.35">
      <c r="C47" s="99" t="s">
        <v>315</v>
      </c>
      <c r="D47" s="104"/>
      <c r="E47" s="104"/>
      <c r="F47" s="104"/>
      <c r="G47" s="99" t="s">
        <v>312</v>
      </c>
      <c r="H47" s="104"/>
      <c r="I47" s="105"/>
    </row>
    <row r="48" spans="3:9" x14ac:dyDescent="0.35">
      <c r="C48" s="159" t="s">
        <v>51</v>
      </c>
      <c r="D48" s="160"/>
      <c r="E48" s="160"/>
      <c r="F48" s="160"/>
      <c r="G48" s="160"/>
      <c r="H48" s="160"/>
      <c r="I48" s="161"/>
    </row>
    <row r="49" spans="3:9" ht="14.1" customHeight="1" x14ac:dyDescent="0.35">
      <c r="C49" s="153" t="s">
        <v>316</v>
      </c>
      <c r="D49" s="104"/>
      <c r="E49" s="104"/>
      <c r="F49" s="104"/>
      <c r="G49" s="104"/>
      <c r="H49" s="104"/>
      <c r="I49" s="105"/>
    </row>
    <row r="50" spans="3:9" ht="15.95" customHeight="1" x14ac:dyDescent="0.35">
      <c r="C50" s="88" t="s">
        <v>52</v>
      </c>
      <c r="D50" s="89"/>
      <c r="E50" s="89"/>
      <c r="F50" s="95"/>
      <c r="G50" s="96" t="s">
        <v>53</v>
      </c>
      <c r="H50" s="89"/>
      <c r="I50" s="90"/>
    </row>
    <row r="51" spans="3:9" ht="16.5" customHeight="1" x14ac:dyDescent="0.35">
      <c r="C51" s="153" t="s">
        <v>317</v>
      </c>
      <c r="D51" s="104"/>
      <c r="E51" s="104"/>
      <c r="F51" s="100"/>
      <c r="G51" s="99" t="s">
        <v>318</v>
      </c>
      <c r="H51" s="104"/>
      <c r="I51" s="105"/>
    </row>
    <row r="52" spans="3:9" x14ac:dyDescent="0.35">
      <c r="C52" s="88" t="s">
        <v>54</v>
      </c>
      <c r="D52" s="89"/>
      <c r="E52" s="89"/>
      <c r="F52" s="95"/>
      <c r="G52" s="96" t="s">
        <v>55</v>
      </c>
      <c r="H52" s="89"/>
      <c r="I52" s="90"/>
    </row>
    <row r="53" spans="3:9" ht="16.5" customHeight="1" thickBot="1" x14ac:dyDescent="0.4">
      <c r="C53" s="259" t="s">
        <v>319</v>
      </c>
      <c r="D53" s="260"/>
      <c r="E53" s="260"/>
      <c r="F53" s="261"/>
      <c r="G53" s="164" t="s">
        <v>320</v>
      </c>
      <c r="H53" s="165"/>
      <c r="I53" s="166"/>
    </row>
    <row r="54" spans="3:9" ht="24" customHeight="1" thickBot="1" x14ac:dyDescent="0.4">
      <c r="C54" s="167"/>
      <c r="D54" s="168"/>
      <c r="E54" s="168"/>
      <c r="F54" s="168"/>
      <c r="G54" s="168"/>
      <c r="H54" s="168"/>
      <c r="I54" s="169"/>
    </row>
    <row r="55" spans="3:9" ht="18.75" thickBot="1" x14ac:dyDescent="0.4">
      <c r="C55" s="170" t="s">
        <v>56</v>
      </c>
      <c r="D55" s="171"/>
      <c r="E55" s="171"/>
      <c r="F55" s="171"/>
      <c r="G55" s="171"/>
      <c r="H55" s="171"/>
      <c r="I55" s="172"/>
    </row>
  </sheetData>
  <mergeCells count="75">
    <mergeCell ref="D13:E13"/>
    <mergeCell ref="C5:I5"/>
    <mergeCell ref="C6:I6"/>
    <mergeCell ref="C7:I7"/>
    <mergeCell ref="C8:F8"/>
    <mergeCell ref="G8:H8"/>
    <mergeCell ref="C9:F9"/>
    <mergeCell ref="G9:H9"/>
    <mergeCell ref="C10:F10"/>
    <mergeCell ref="G10:I10"/>
    <mergeCell ref="D11:F11"/>
    <mergeCell ref="H11:I11"/>
    <mergeCell ref="C12:I12"/>
    <mergeCell ref="C24:I24"/>
    <mergeCell ref="D14:E14"/>
    <mergeCell ref="C15:G15"/>
    <mergeCell ref="H15:I15"/>
    <mergeCell ref="D16:E16"/>
    <mergeCell ref="D17:E17"/>
    <mergeCell ref="C18:F18"/>
    <mergeCell ref="G18:I18"/>
    <mergeCell ref="G19:H19"/>
    <mergeCell ref="G20:H20"/>
    <mergeCell ref="C21:I21"/>
    <mergeCell ref="C22:I22"/>
    <mergeCell ref="C23:I23"/>
    <mergeCell ref="C25:F25"/>
    <mergeCell ref="G25:I25"/>
    <mergeCell ref="C26:F26"/>
    <mergeCell ref="G26:I26"/>
    <mergeCell ref="C27:F27"/>
    <mergeCell ref="G27:I27"/>
    <mergeCell ref="H38:I38"/>
    <mergeCell ref="C30:I30"/>
    <mergeCell ref="C31:F31"/>
    <mergeCell ref="G31:I31"/>
    <mergeCell ref="C32:D32"/>
    <mergeCell ref="C33:D33"/>
    <mergeCell ref="C34:I34"/>
    <mergeCell ref="C35:I35"/>
    <mergeCell ref="C36:I36"/>
    <mergeCell ref="H37:I37"/>
    <mergeCell ref="C41:F41"/>
    <mergeCell ref="G41:I41"/>
    <mergeCell ref="C42:F42"/>
    <mergeCell ref="G42:I42"/>
    <mergeCell ref="C43:F43"/>
    <mergeCell ref="G43:I43"/>
    <mergeCell ref="C44:F44"/>
    <mergeCell ref="G44:I44"/>
    <mergeCell ref="C45:F45"/>
    <mergeCell ref="G45:I45"/>
    <mergeCell ref="C46:F46"/>
    <mergeCell ref="G46:I46"/>
    <mergeCell ref="G47:I47"/>
    <mergeCell ref="C49:I49"/>
    <mergeCell ref="C48:I48"/>
    <mergeCell ref="C50:F50"/>
    <mergeCell ref="G50:I50"/>
    <mergeCell ref="C39:I39"/>
    <mergeCell ref="C54:I54"/>
    <mergeCell ref="C55:I55"/>
    <mergeCell ref="C28:D28"/>
    <mergeCell ref="E28:F28"/>
    <mergeCell ref="C29:D29"/>
    <mergeCell ref="E29:F29"/>
    <mergeCell ref="C40:F40"/>
    <mergeCell ref="G40:I40"/>
    <mergeCell ref="C51:F51"/>
    <mergeCell ref="G51:I51"/>
    <mergeCell ref="C52:F52"/>
    <mergeCell ref="G52:I52"/>
    <mergeCell ref="C53:F53"/>
    <mergeCell ref="G53:I53"/>
    <mergeCell ref="C47:F47"/>
  </mergeCells>
  <conditionalFormatting sqref="C38:G38">
    <cfRule type="containsText" dxfId="31" priority="1" operator="containsText" text="NO APLICA">
      <formula>NOT(ISERROR(SEARCH("NO APLICA",C38)))</formula>
    </cfRule>
    <cfRule type="cellIs" dxfId="30" priority="2" operator="lessThan">
      <formula>0.5</formula>
    </cfRule>
    <cfRule type="cellIs" dxfId="29" priority="3" operator="between">
      <formula>0.5</formula>
      <formula>0.7</formula>
    </cfRule>
    <cfRule type="cellIs" dxfId="28" priority="4" operator="greaterThan">
      <formula>0.7</formula>
    </cfRule>
  </conditionalFormatting>
  <hyperlinks>
    <hyperlink ref="C53" r:id="rId1" xr:uid="{00000000-0004-0000-1200-000000000000}"/>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200-000012000000}">
          <x14:colorSeries rgb="FF376092"/>
          <x14:colorNegative rgb="FFD00000"/>
          <x14:colorAxis rgb="FF000000"/>
          <x14:colorMarkers rgb="FFD00000"/>
          <x14:colorFirst rgb="FFD00000"/>
          <x14:colorLast rgb="FFD00000"/>
          <x14:colorHigh rgb="FFD00000"/>
          <x14:colorLow rgb="FFD00000"/>
          <x14:sparklines>
            <x14:sparkline>
              <xm:f>' A.1.22.1.1.1.14'!C38:G38</xm:f>
              <xm:sqref>H38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Q55"/>
  <sheetViews>
    <sheetView showGridLines="0" view="pageBreakPreview" topLeftCell="B1" zoomScaleNormal="100" zoomScaleSheetLayoutView="100" workbookViewId="0">
      <selection activeCell="H72" sqref="H72"/>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1"/>
      <c r="C2" s="12"/>
      <c r="D2" s="12"/>
      <c r="E2" s="12"/>
      <c r="F2" s="12"/>
      <c r="G2" s="12"/>
      <c r="H2" s="13"/>
    </row>
    <row r="3" spans="2:17" ht="37.5" customHeight="1" x14ac:dyDescent="0.35">
      <c r="B3" s="14"/>
      <c r="C3" s="15"/>
      <c r="D3" s="15"/>
      <c r="E3" s="15"/>
      <c r="F3" s="15"/>
      <c r="G3" s="15"/>
      <c r="H3" s="16"/>
    </row>
    <row r="4" spans="2:17" ht="18.75" thickBot="1" x14ac:dyDescent="0.4">
      <c r="B4" s="17"/>
      <c r="C4" s="18"/>
      <c r="D4" s="18"/>
      <c r="E4" s="18"/>
      <c r="F4" s="18"/>
      <c r="G4" s="18"/>
      <c r="H4" s="19"/>
    </row>
    <row r="5" spans="2:17" ht="27" customHeight="1" x14ac:dyDescent="0.35">
      <c r="B5" s="138" t="s">
        <v>414</v>
      </c>
      <c r="C5" s="139"/>
      <c r="D5" s="139"/>
      <c r="E5" s="139"/>
      <c r="F5" s="139"/>
      <c r="G5" s="139"/>
      <c r="H5" s="140"/>
      <c r="J5" s="2"/>
      <c r="K5" s="2"/>
      <c r="L5" s="2"/>
      <c r="M5" s="2"/>
      <c r="N5" s="2"/>
      <c r="O5" s="2"/>
      <c r="P5" s="2"/>
      <c r="Q5" s="2"/>
    </row>
    <row r="6" spans="2:17" ht="18.95" customHeight="1" x14ac:dyDescent="0.35">
      <c r="B6" s="88" t="s">
        <v>0</v>
      </c>
      <c r="C6" s="89"/>
      <c r="D6" s="89"/>
      <c r="E6" s="89"/>
      <c r="F6" s="89"/>
      <c r="G6" s="89"/>
      <c r="H6" s="90"/>
      <c r="J6" s="2"/>
      <c r="K6" s="2"/>
      <c r="L6" s="2"/>
      <c r="M6" s="2"/>
      <c r="N6" s="2"/>
      <c r="O6" s="2"/>
      <c r="P6" s="2"/>
      <c r="Q6" s="2"/>
    </row>
    <row r="7" spans="2:17" ht="18" customHeight="1" x14ac:dyDescent="0.35">
      <c r="B7" s="91" t="s">
        <v>431</v>
      </c>
      <c r="C7" s="92"/>
      <c r="D7" s="92"/>
      <c r="E7" s="92"/>
      <c r="F7" s="92"/>
      <c r="G7" s="92"/>
      <c r="H7" s="93"/>
      <c r="J7" s="3"/>
      <c r="K7" s="3"/>
      <c r="L7" s="3"/>
      <c r="M7" s="3"/>
      <c r="N7" s="3"/>
      <c r="O7" s="3"/>
      <c r="P7" s="3"/>
      <c r="Q7" s="3"/>
    </row>
    <row r="8" spans="2:17" ht="21" customHeight="1" x14ac:dyDescent="0.35">
      <c r="B8" s="94" t="s">
        <v>78</v>
      </c>
      <c r="C8" s="95"/>
      <c r="D8" s="84"/>
      <c r="E8" s="84"/>
      <c r="F8" s="96" t="s">
        <v>73</v>
      </c>
      <c r="G8" s="95"/>
      <c r="H8" s="24" t="s">
        <v>1</v>
      </c>
      <c r="J8" s="4"/>
      <c r="K8" s="4"/>
      <c r="L8" s="4"/>
      <c r="M8" s="4"/>
      <c r="N8" s="4"/>
      <c r="O8" s="4"/>
      <c r="P8" s="4"/>
      <c r="Q8" s="4"/>
    </row>
    <row r="9" spans="2:17" ht="23.25" customHeight="1" x14ac:dyDescent="0.35">
      <c r="B9" s="97" t="s">
        <v>235</v>
      </c>
      <c r="C9" s="98"/>
      <c r="D9" s="98"/>
      <c r="E9" s="98"/>
      <c r="F9" s="99" t="s">
        <v>420</v>
      </c>
      <c r="G9" s="100"/>
      <c r="H9" s="20" t="s">
        <v>421</v>
      </c>
      <c r="J9" s="3"/>
      <c r="K9" s="3"/>
      <c r="L9" s="3"/>
      <c r="M9" s="3"/>
      <c r="N9" s="3"/>
      <c r="O9" s="3"/>
      <c r="P9" s="3"/>
      <c r="Q9" s="3"/>
    </row>
    <row r="10" spans="2:17" ht="24" customHeight="1" x14ac:dyDescent="0.35">
      <c r="B10" s="88" t="s">
        <v>2</v>
      </c>
      <c r="C10" s="89"/>
      <c r="D10" s="89"/>
      <c r="E10" s="95"/>
      <c r="F10" s="96" t="s">
        <v>3</v>
      </c>
      <c r="G10" s="89"/>
      <c r="H10" s="90"/>
      <c r="J10" s="4"/>
      <c r="K10" s="4"/>
      <c r="L10" s="4"/>
      <c r="M10" s="4"/>
      <c r="N10" s="4"/>
      <c r="O10" s="4"/>
      <c r="P10" s="4"/>
      <c r="Q10" s="4"/>
    </row>
    <row r="11" spans="2:17" ht="87" customHeight="1" x14ac:dyDescent="0.35">
      <c r="B11" s="34" t="s">
        <v>239</v>
      </c>
      <c r="C11" s="101" t="s">
        <v>238</v>
      </c>
      <c r="D11" s="102"/>
      <c r="E11" s="103"/>
      <c r="F11" s="99"/>
      <c r="G11" s="104"/>
      <c r="H11" s="105"/>
    </row>
    <row r="12" spans="2:17" ht="17.100000000000001" customHeight="1" x14ac:dyDescent="0.35">
      <c r="B12" s="88" t="s">
        <v>4</v>
      </c>
      <c r="C12" s="89"/>
      <c r="D12" s="89"/>
      <c r="E12" s="89"/>
      <c r="F12" s="89"/>
      <c r="G12" s="89"/>
      <c r="H12" s="90"/>
    </row>
    <row r="13" spans="2:17" ht="22.5" customHeight="1" x14ac:dyDescent="0.35">
      <c r="B13" s="29" t="s">
        <v>5</v>
      </c>
      <c r="C13" s="96" t="s">
        <v>6</v>
      </c>
      <c r="D13" s="95"/>
      <c r="E13" s="32" t="s">
        <v>7</v>
      </c>
      <c r="F13" s="32" t="s">
        <v>58</v>
      </c>
      <c r="G13" s="32" t="s">
        <v>8</v>
      </c>
      <c r="H13" s="36" t="s">
        <v>9</v>
      </c>
    </row>
    <row r="14" spans="2:17" ht="18.95" customHeight="1" x14ac:dyDescent="0.35">
      <c r="B14" s="21" t="s">
        <v>422</v>
      </c>
      <c r="C14" s="144" t="s">
        <v>422</v>
      </c>
      <c r="D14" s="145"/>
      <c r="E14" s="33" t="s">
        <v>422</v>
      </c>
      <c r="F14" s="33" t="s">
        <v>422</v>
      </c>
      <c r="G14" s="33" t="s">
        <v>422</v>
      </c>
      <c r="H14" s="22" t="s">
        <v>10</v>
      </c>
    </row>
    <row r="15" spans="2:17" ht="16.5" customHeight="1" x14ac:dyDescent="0.35">
      <c r="B15" s="146" t="s">
        <v>11</v>
      </c>
      <c r="C15" s="147"/>
      <c r="D15" s="147"/>
      <c r="E15" s="147"/>
      <c r="F15" s="148"/>
      <c r="G15" s="96" t="s">
        <v>12</v>
      </c>
      <c r="H15" s="90"/>
    </row>
    <row r="16" spans="2:17" ht="16.5" customHeight="1" x14ac:dyDescent="0.35">
      <c r="B16" s="6" t="s">
        <v>13</v>
      </c>
      <c r="C16" s="149" t="s">
        <v>14</v>
      </c>
      <c r="D16" s="150"/>
      <c r="E16" s="7" t="s">
        <v>15</v>
      </c>
      <c r="F16" s="32" t="s">
        <v>7</v>
      </c>
      <c r="G16" s="27" t="s">
        <v>16</v>
      </c>
      <c r="H16" s="36" t="s">
        <v>17</v>
      </c>
    </row>
    <row r="17" spans="2:8" ht="21" customHeight="1" x14ac:dyDescent="0.35">
      <c r="B17" s="34" t="s">
        <v>18</v>
      </c>
      <c r="C17" s="99" t="s">
        <v>422</v>
      </c>
      <c r="D17" s="100"/>
      <c r="E17" s="35" t="s">
        <v>59</v>
      </c>
      <c r="F17" s="35" t="s">
        <v>60</v>
      </c>
      <c r="G17" s="30" t="s">
        <v>422</v>
      </c>
      <c r="H17" s="20" t="s">
        <v>423</v>
      </c>
    </row>
    <row r="18" spans="2:8" ht="27.75" customHeight="1" x14ac:dyDescent="0.35">
      <c r="B18" s="88" t="s">
        <v>61</v>
      </c>
      <c r="C18" s="89"/>
      <c r="D18" s="89"/>
      <c r="E18" s="95"/>
      <c r="F18" s="96" t="s">
        <v>19</v>
      </c>
      <c r="G18" s="89"/>
      <c r="H18" s="90"/>
    </row>
    <row r="19" spans="2:8" ht="33.75" customHeight="1" x14ac:dyDescent="0.35">
      <c r="B19" s="29" t="s">
        <v>62</v>
      </c>
      <c r="C19" s="32" t="s">
        <v>63</v>
      </c>
      <c r="D19" s="74" t="s">
        <v>64</v>
      </c>
      <c r="E19" s="32" t="s">
        <v>65</v>
      </c>
      <c r="F19" s="84" t="s">
        <v>66</v>
      </c>
      <c r="G19" s="84"/>
      <c r="H19" s="36" t="s">
        <v>67</v>
      </c>
    </row>
    <row r="20" spans="2:8" ht="18" customHeight="1" x14ac:dyDescent="0.35">
      <c r="B20" s="21" t="s">
        <v>422</v>
      </c>
      <c r="C20" s="33" t="s">
        <v>20</v>
      </c>
      <c r="D20" s="33" t="s">
        <v>422</v>
      </c>
      <c r="E20" s="33" t="s">
        <v>20</v>
      </c>
      <c r="F20" s="108" t="s">
        <v>422</v>
      </c>
      <c r="G20" s="108"/>
      <c r="H20" s="22" t="s">
        <v>74</v>
      </c>
    </row>
    <row r="21" spans="2:8" ht="15.75" customHeight="1" x14ac:dyDescent="0.35">
      <c r="B21" s="88" t="s">
        <v>21</v>
      </c>
      <c r="C21" s="89"/>
      <c r="D21" s="89"/>
      <c r="E21" s="89"/>
      <c r="F21" s="89"/>
      <c r="G21" s="89"/>
      <c r="H21" s="90"/>
    </row>
    <row r="22" spans="2:8" ht="81.75" customHeight="1" x14ac:dyDescent="0.35">
      <c r="B22" s="151" t="s">
        <v>432</v>
      </c>
      <c r="C22" s="102"/>
      <c r="D22" s="102"/>
      <c r="E22" s="102"/>
      <c r="F22" s="102"/>
      <c r="G22" s="102"/>
      <c r="H22" s="152"/>
    </row>
    <row r="23" spans="2:8" ht="15.75" customHeight="1" x14ac:dyDescent="0.35">
      <c r="B23" s="88" t="s">
        <v>22</v>
      </c>
      <c r="C23" s="89"/>
      <c r="D23" s="89"/>
      <c r="E23" s="89"/>
      <c r="F23" s="89"/>
      <c r="G23" s="89"/>
      <c r="H23" s="90"/>
    </row>
    <row r="24" spans="2:8" ht="77.25" customHeight="1" x14ac:dyDescent="0.35">
      <c r="B24" s="141" t="s">
        <v>433</v>
      </c>
      <c r="C24" s="142"/>
      <c r="D24" s="142"/>
      <c r="E24" s="142"/>
      <c r="F24" s="142"/>
      <c r="G24" s="142"/>
      <c r="H24" s="143"/>
    </row>
    <row r="25" spans="2:8" ht="15.75" customHeight="1" x14ac:dyDescent="0.35">
      <c r="B25" s="88" t="s">
        <v>23</v>
      </c>
      <c r="C25" s="89"/>
      <c r="D25" s="89"/>
      <c r="E25" s="95"/>
      <c r="F25" s="96" t="s">
        <v>24</v>
      </c>
      <c r="G25" s="89"/>
      <c r="H25" s="90"/>
    </row>
    <row r="26" spans="2:8" ht="24.75" customHeight="1" x14ac:dyDescent="0.35">
      <c r="B26" s="153" t="s">
        <v>75</v>
      </c>
      <c r="C26" s="104"/>
      <c r="D26" s="104"/>
      <c r="E26" s="100"/>
      <c r="F26" s="99" t="s">
        <v>426</v>
      </c>
      <c r="G26" s="104"/>
      <c r="H26" s="105"/>
    </row>
    <row r="27" spans="2:8" ht="18" customHeight="1" x14ac:dyDescent="0.35">
      <c r="B27" s="88" t="s">
        <v>25</v>
      </c>
      <c r="C27" s="89"/>
      <c r="D27" s="89"/>
      <c r="E27" s="95"/>
      <c r="F27" s="96" t="s">
        <v>26</v>
      </c>
      <c r="G27" s="89"/>
      <c r="H27" s="90"/>
    </row>
    <row r="28" spans="2:8" ht="26.45" customHeight="1" x14ac:dyDescent="0.35">
      <c r="B28" s="88" t="s">
        <v>27</v>
      </c>
      <c r="C28" s="89"/>
      <c r="D28" s="95"/>
      <c r="E28" s="27" t="s">
        <v>28</v>
      </c>
      <c r="F28" s="32" t="s">
        <v>27</v>
      </c>
      <c r="G28" s="32" t="s">
        <v>29</v>
      </c>
      <c r="H28" s="28" t="s">
        <v>28</v>
      </c>
    </row>
    <row r="29" spans="2:8" ht="25.5" customHeight="1" x14ac:dyDescent="0.35">
      <c r="B29" s="154">
        <v>66</v>
      </c>
      <c r="C29" s="155"/>
      <c r="D29" s="156"/>
      <c r="E29" s="30">
        <v>2020</v>
      </c>
      <c r="F29" s="5">
        <v>70.5</v>
      </c>
      <c r="G29" s="10">
        <f>(F29-B29)/B29</f>
        <v>6.8181818181818177E-2</v>
      </c>
      <c r="H29" s="9">
        <v>2023</v>
      </c>
    </row>
    <row r="30" spans="2:8" ht="19.5" customHeight="1" x14ac:dyDescent="0.35">
      <c r="B30" s="94" t="s">
        <v>30</v>
      </c>
      <c r="C30" s="84"/>
      <c r="D30" s="84"/>
      <c r="E30" s="84"/>
      <c r="F30" s="84"/>
      <c r="G30" s="84"/>
      <c r="H30" s="106"/>
    </row>
    <row r="31" spans="2:8" ht="19.5" customHeight="1" x14ac:dyDescent="0.35">
      <c r="B31" s="94" t="s">
        <v>68</v>
      </c>
      <c r="C31" s="84"/>
      <c r="D31" s="84"/>
      <c r="E31" s="84"/>
      <c r="F31" s="84" t="s">
        <v>76</v>
      </c>
      <c r="G31" s="84"/>
      <c r="H31" s="106"/>
    </row>
    <row r="32" spans="2:8" ht="26.1" customHeight="1" x14ac:dyDescent="0.35">
      <c r="B32" s="116" t="s">
        <v>31</v>
      </c>
      <c r="C32" s="117"/>
      <c r="D32" s="23" t="s">
        <v>32</v>
      </c>
      <c r="E32" s="79" t="s">
        <v>33</v>
      </c>
      <c r="F32" s="78" t="s">
        <v>31</v>
      </c>
      <c r="G32" s="23" t="s">
        <v>32</v>
      </c>
      <c r="H32" s="80" t="s">
        <v>33</v>
      </c>
    </row>
    <row r="33" spans="2:8" ht="30" customHeight="1" x14ac:dyDescent="0.35">
      <c r="B33" s="118" t="s">
        <v>442</v>
      </c>
      <c r="C33" s="119"/>
      <c r="D33" s="76" t="s">
        <v>69</v>
      </c>
      <c r="E33" s="76" t="s">
        <v>413</v>
      </c>
      <c r="F33" s="70" t="s">
        <v>70</v>
      </c>
      <c r="G33" s="76" t="s">
        <v>71</v>
      </c>
      <c r="H33" s="73" t="s">
        <v>72</v>
      </c>
    </row>
    <row r="34" spans="2:8" ht="15" customHeight="1" x14ac:dyDescent="0.35">
      <c r="B34" s="94" t="s">
        <v>34</v>
      </c>
      <c r="C34" s="84"/>
      <c r="D34" s="84"/>
      <c r="E34" s="84"/>
      <c r="F34" s="84"/>
      <c r="G34" s="84"/>
      <c r="H34" s="106"/>
    </row>
    <row r="35" spans="2:8" ht="144.75" customHeight="1" x14ac:dyDescent="0.35">
      <c r="B35" s="120" t="s">
        <v>434</v>
      </c>
      <c r="C35" s="121"/>
      <c r="D35" s="122"/>
      <c r="E35" s="122"/>
      <c r="F35" s="122"/>
      <c r="G35" s="122"/>
      <c r="H35" s="123"/>
    </row>
    <row r="36" spans="2:8" ht="18" customHeight="1" x14ac:dyDescent="0.35">
      <c r="B36" s="94" t="s">
        <v>35</v>
      </c>
      <c r="C36" s="84"/>
      <c r="D36" s="84"/>
      <c r="E36" s="84"/>
      <c r="F36" s="84"/>
      <c r="G36" s="84"/>
      <c r="H36" s="106"/>
    </row>
    <row r="37" spans="2:8" ht="20.25" customHeight="1" x14ac:dyDescent="0.35">
      <c r="B37" s="75" t="s">
        <v>36</v>
      </c>
      <c r="C37" s="32" t="s">
        <v>37</v>
      </c>
      <c r="D37" s="32" t="s">
        <v>38</v>
      </c>
      <c r="E37" s="32" t="s">
        <v>39</v>
      </c>
      <c r="F37" s="32" t="s">
        <v>40</v>
      </c>
      <c r="G37" s="84" t="s">
        <v>41</v>
      </c>
      <c r="H37" s="106"/>
    </row>
    <row r="38" spans="2:8" ht="30.75" customHeight="1" x14ac:dyDescent="0.35">
      <c r="B38" s="83">
        <v>0.83689999999999998</v>
      </c>
      <c r="C38" s="82">
        <v>0.83689999999999998</v>
      </c>
      <c r="D38" s="82">
        <v>0.83689999999999998</v>
      </c>
      <c r="E38" s="82">
        <v>0.83689999999999998</v>
      </c>
      <c r="F38" s="82">
        <v>0.83689999999999998</v>
      </c>
      <c r="G38" s="98"/>
      <c r="H38" s="107"/>
    </row>
    <row r="39" spans="2:8" ht="17.100000000000001" customHeight="1" x14ac:dyDescent="0.35">
      <c r="B39" s="124" t="s">
        <v>42</v>
      </c>
      <c r="C39" s="125"/>
      <c r="D39" s="125"/>
      <c r="E39" s="125"/>
      <c r="F39" s="125"/>
      <c r="G39" s="125"/>
      <c r="H39" s="126"/>
    </row>
    <row r="40" spans="2:8" ht="27" customHeight="1" x14ac:dyDescent="0.35">
      <c r="B40" s="88" t="s">
        <v>43</v>
      </c>
      <c r="C40" s="89"/>
      <c r="D40" s="89"/>
      <c r="E40" s="95"/>
      <c r="F40" s="96" t="s">
        <v>44</v>
      </c>
      <c r="G40" s="89"/>
      <c r="H40" s="90"/>
    </row>
    <row r="41" spans="2:8" ht="15" customHeight="1" x14ac:dyDescent="0.35">
      <c r="B41" s="153" t="s">
        <v>402</v>
      </c>
      <c r="C41" s="104"/>
      <c r="D41" s="104"/>
      <c r="E41" s="100"/>
      <c r="F41" s="99" t="s">
        <v>402</v>
      </c>
      <c r="G41" s="104"/>
      <c r="H41" s="105"/>
    </row>
    <row r="42" spans="2:8" ht="23.25" customHeight="1" x14ac:dyDescent="0.35">
      <c r="B42" s="88" t="s">
        <v>45</v>
      </c>
      <c r="C42" s="89"/>
      <c r="D42" s="89"/>
      <c r="E42" s="95"/>
      <c r="F42" s="96" t="s">
        <v>46</v>
      </c>
      <c r="G42" s="89"/>
      <c r="H42" s="90"/>
    </row>
    <row r="43" spans="2:8" ht="24" customHeight="1" x14ac:dyDescent="0.35">
      <c r="B43" s="157" t="s">
        <v>435</v>
      </c>
      <c r="C43" s="158"/>
      <c r="D43" s="158"/>
      <c r="E43" s="158"/>
      <c r="F43" s="99" t="s">
        <v>436</v>
      </c>
      <c r="G43" s="104"/>
      <c r="H43" s="105"/>
    </row>
    <row r="44" spans="2:8" ht="29.25" customHeight="1" x14ac:dyDescent="0.35">
      <c r="B44" s="88" t="s">
        <v>47</v>
      </c>
      <c r="C44" s="89"/>
      <c r="D44" s="89"/>
      <c r="E44" s="95"/>
      <c r="F44" s="96" t="s">
        <v>48</v>
      </c>
      <c r="G44" s="89"/>
      <c r="H44" s="90"/>
    </row>
    <row r="45" spans="2:8" ht="14.1" customHeight="1" x14ac:dyDescent="0.35">
      <c r="B45" s="153" t="s">
        <v>402</v>
      </c>
      <c r="C45" s="104"/>
      <c r="D45" s="104"/>
      <c r="E45" s="100"/>
      <c r="F45" s="99" t="s">
        <v>402</v>
      </c>
      <c r="G45" s="104"/>
      <c r="H45" s="105"/>
    </row>
    <row r="46" spans="2:8" ht="15.95" customHeight="1" x14ac:dyDescent="0.35">
      <c r="B46" s="88" t="s">
        <v>49</v>
      </c>
      <c r="C46" s="89"/>
      <c r="D46" s="89"/>
      <c r="E46" s="95"/>
      <c r="F46" s="96" t="s">
        <v>50</v>
      </c>
      <c r="G46" s="89"/>
      <c r="H46" s="90"/>
    </row>
    <row r="47" spans="2:8" ht="16.5" customHeight="1" x14ac:dyDescent="0.35">
      <c r="B47" s="153" t="s">
        <v>435</v>
      </c>
      <c r="C47" s="104"/>
      <c r="D47" s="104"/>
      <c r="E47" s="100"/>
      <c r="F47" s="99" t="s">
        <v>436</v>
      </c>
      <c r="G47" s="104"/>
      <c r="H47" s="105"/>
    </row>
    <row r="48" spans="2:8" ht="30" customHeight="1" x14ac:dyDescent="0.35">
      <c r="B48" s="159" t="s">
        <v>51</v>
      </c>
      <c r="C48" s="160"/>
      <c r="D48" s="160"/>
      <c r="E48" s="160"/>
      <c r="F48" s="160"/>
      <c r="G48" s="160"/>
      <c r="H48" s="161"/>
    </row>
    <row r="49" spans="2:8" ht="16.5" customHeight="1" x14ac:dyDescent="0.35">
      <c r="B49" s="153" t="s">
        <v>403</v>
      </c>
      <c r="C49" s="104"/>
      <c r="D49" s="104"/>
      <c r="E49" s="104"/>
      <c r="F49" s="104"/>
      <c r="G49" s="104"/>
      <c r="H49" s="105"/>
    </row>
    <row r="50" spans="2:8" ht="15" customHeight="1" x14ac:dyDescent="0.35">
      <c r="B50" s="88" t="s">
        <v>52</v>
      </c>
      <c r="C50" s="89"/>
      <c r="D50" s="89"/>
      <c r="E50" s="95"/>
      <c r="F50" s="96" t="s">
        <v>53</v>
      </c>
      <c r="G50" s="89"/>
      <c r="H50" s="90"/>
    </row>
    <row r="51" spans="2:8" ht="44.25" customHeight="1" x14ac:dyDescent="0.35">
      <c r="B51" s="153" t="s">
        <v>404</v>
      </c>
      <c r="C51" s="104"/>
      <c r="D51" s="104"/>
      <c r="E51" s="100"/>
      <c r="F51" s="99" t="s">
        <v>430</v>
      </c>
      <c r="G51" s="104"/>
      <c r="H51" s="105"/>
    </row>
    <row r="52" spans="2:8" ht="18" customHeight="1" x14ac:dyDescent="0.35">
      <c r="B52" s="88" t="s">
        <v>54</v>
      </c>
      <c r="C52" s="89"/>
      <c r="D52" s="89"/>
      <c r="E52" s="95"/>
      <c r="F52" s="96" t="s">
        <v>55</v>
      </c>
      <c r="G52" s="89"/>
      <c r="H52" s="90"/>
    </row>
    <row r="53" spans="2:8" ht="18.75" thickBot="1" x14ac:dyDescent="0.4">
      <c r="B53" s="162" t="s">
        <v>405</v>
      </c>
      <c r="C53" s="163"/>
      <c r="D53" s="163"/>
      <c r="E53" s="163"/>
      <c r="F53" s="164" t="s">
        <v>406</v>
      </c>
      <c r="G53" s="165"/>
      <c r="H53" s="166"/>
    </row>
    <row r="54" spans="2:8" ht="42.6" customHeight="1" thickBot="1" x14ac:dyDescent="0.4">
      <c r="B54" s="167"/>
      <c r="C54" s="168"/>
      <c r="D54" s="168"/>
      <c r="E54" s="168"/>
      <c r="F54" s="168"/>
      <c r="G54" s="168"/>
      <c r="H54" s="169"/>
    </row>
    <row r="55" spans="2:8" ht="18.75" thickBot="1" x14ac:dyDescent="0.4">
      <c r="B55" s="170" t="s">
        <v>56</v>
      </c>
      <c r="C55" s="171"/>
      <c r="D55" s="171"/>
      <c r="E55" s="171"/>
      <c r="F55" s="171"/>
      <c r="G55" s="171"/>
      <c r="H55" s="172"/>
    </row>
  </sheetData>
  <mergeCells count="73">
    <mergeCell ref="B53:E53"/>
    <mergeCell ref="F53:H53"/>
    <mergeCell ref="B54:H54"/>
    <mergeCell ref="B55:H55"/>
    <mergeCell ref="B50:E50"/>
    <mergeCell ref="F50:H50"/>
    <mergeCell ref="B51:E51"/>
    <mergeCell ref="F51:H51"/>
    <mergeCell ref="B52:E52"/>
    <mergeCell ref="F52:H52"/>
    <mergeCell ref="B49:H49"/>
    <mergeCell ref="B43:E43"/>
    <mergeCell ref="F43:H43"/>
    <mergeCell ref="B44:E44"/>
    <mergeCell ref="F44:H44"/>
    <mergeCell ref="B45:E45"/>
    <mergeCell ref="F45:H45"/>
    <mergeCell ref="B46:E46"/>
    <mergeCell ref="F46:H46"/>
    <mergeCell ref="B47:E47"/>
    <mergeCell ref="F47:H47"/>
    <mergeCell ref="B48:H48"/>
    <mergeCell ref="B42:E42"/>
    <mergeCell ref="F42:H42"/>
    <mergeCell ref="B33:C33"/>
    <mergeCell ref="B34:H34"/>
    <mergeCell ref="B35:H35"/>
    <mergeCell ref="B36:H36"/>
    <mergeCell ref="G37:H37"/>
    <mergeCell ref="G38:H38"/>
    <mergeCell ref="B39:H39"/>
    <mergeCell ref="B40:E40"/>
    <mergeCell ref="F40:H40"/>
    <mergeCell ref="B41:E41"/>
    <mergeCell ref="F41:H41"/>
    <mergeCell ref="B32:C32"/>
    <mergeCell ref="B25:E25"/>
    <mergeCell ref="F25:H25"/>
    <mergeCell ref="B26:E26"/>
    <mergeCell ref="F26:H26"/>
    <mergeCell ref="B27:E27"/>
    <mergeCell ref="F27:H27"/>
    <mergeCell ref="B28:D28"/>
    <mergeCell ref="B29:D29"/>
    <mergeCell ref="B30:H30"/>
    <mergeCell ref="B31:E31"/>
    <mergeCell ref="F31:H31"/>
    <mergeCell ref="B24:H24"/>
    <mergeCell ref="C14:D14"/>
    <mergeCell ref="B15:F15"/>
    <mergeCell ref="G15:H15"/>
    <mergeCell ref="C16:D16"/>
    <mergeCell ref="C17:D17"/>
    <mergeCell ref="B18:E18"/>
    <mergeCell ref="F18:H18"/>
    <mergeCell ref="F19:G19"/>
    <mergeCell ref="F20:G20"/>
    <mergeCell ref="B21:H21"/>
    <mergeCell ref="B22:H22"/>
    <mergeCell ref="B23:H23"/>
    <mergeCell ref="C13:D13"/>
    <mergeCell ref="B5:H5"/>
    <mergeCell ref="B6:H6"/>
    <mergeCell ref="B7:H7"/>
    <mergeCell ref="B8:E8"/>
    <mergeCell ref="F8:G8"/>
    <mergeCell ref="B9:E9"/>
    <mergeCell ref="F9:G9"/>
    <mergeCell ref="B10:E10"/>
    <mergeCell ref="F10:H10"/>
    <mergeCell ref="C11:E11"/>
    <mergeCell ref="F11:H11"/>
    <mergeCell ref="B12:H12"/>
  </mergeCells>
  <conditionalFormatting sqref="B38:F38">
    <cfRule type="containsText" dxfId="105" priority="1" operator="containsText" text="NO APLICA">
      <formula>NOT(ISERROR(SEARCH("NO APLICA",B38)))</formula>
    </cfRule>
    <cfRule type="cellIs" dxfId="104" priority="2" operator="greaterThan">
      <formula>1.2</formula>
    </cfRule>
    <cfRule type="cellIs" dxfId="103" priority="3" operator="lessThan">
      <formula>0.5</formula>
    </cfRule>
    <cfRule type="cellIs" dxfId="102" priority="4" operator="between">
      <formula>0.5</formula>
      <formula>0.7</formula>
    </cfRule>
    <cfRule type="cellIs" dxfId="101" priority="5" operator="greaterThan">
      <formula>0.7</formula>
    </cfRule>
  </conditionalFormatting>
  <printOptions horizontalCentered="1"/>
  <pageMargins left="0.7" right="0.7" top="0.75" bottom="0.75" header="0.3" footer="0.3"/>
  <pageSetup paperSize="309" scale="58"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100-000001000000}">
          <x14:colorSeries rgb="FF376092"/>
          <x14:colorNegative rgb="FFD00000"/>
          <x14:colorAxis rgb="FF000000"/>
          <x14:colorMarkers rgb="FFD00000"/>
          <x14:colorFirst rgb="FFD00000"/>
          <x14:colorLast rgb="FFD00000"/>
          <x14:colorHigh rgb="FFD00000"/>
          <x14:colorLow rgb="FFD00000"/>
          <x14:sparklines>
            <x14:sparkline>
              <xm:f>'FID FIN 1.01.1 (2)'!B38:F38</xm:f>
              <xm:sqref>G38</xm:sqref>
            </x14:sparkline>
          </x14:sparklines>
        </x14:sparklineGroup>
      </x14:sparklineGroup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C1:R55"/>
  <sheetViews>
    <sheetView showGridLines="0" topLeftCell="A37"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321</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290</v>
      </c>
      <c r="H11" s="102" t="s">
        <v>291</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94</v>
      </c>
      <c r="G20" s="108" t="s">
        <v>74</v>
      </c>
      <c r="H20" s="108"/>
      <c r="I20" s="22" t="s">
        <v>87</v>
      </c>
    </row>
    <row r="21" spans="3:9" ht="15.75" customHeight="1" x14ac:dyDescent="0.35">
      <c r="C21" s="88" t="s">
        <v>21</v>
      </c>
      <c r="D21" s="89"/>
      <c r="E21" s="89"/>
      <c r="F21" s="89"/>
      <c r="G21" s="89"/>
      <c r="H21" s="89"/>
      <c r="I21" s="90"/>
    </row>
    <row r="22" spans="3:9" ht="50.25" customHeight="1" x14ac:dyDescent="0.35">
      <c r="C22" s="265" t="s">
        <v>322</v>
      </c>
      <c r="D22" s="266"/>
      <c r="E22" s="266"/>
      <c r="F22" s="266"/>
      <c r="G22" s="266"/>
      <c r="H22" s="266"/>
      <c r="I22" s="267"/>
    </row>
    <row r="23" spans="3:9" ht="15.75" customHeight="1" x14ac:dyDescent="0.35">
      <c r="C23" s="88" t="s">
        <v>22</v>
      </c>
      <c r="D23" s="89"/>
      <c r="E23" s="89"/>
      <c r="F23" s="89"/>
      <c r="G23" s="89"/>
      <c r="H23" s="89"/>
      <c r="I23" s="90"/>
    </row>
    <row r="24" spans="3:9" ht="27.75" customHeight="1" x14ac:dyDescent="0.35">
      <c r="C24" s="153" t="s">
        <v>323</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95"/>
      <c r="E28" s="96" t="s">
        <v>28</v>
      </c>
      <c r="F28" s="95"/>
      <c r="G28" s="32" t="s">
        <v>27</v>
      </c>
      <c r="H28" s="32" t="s">
        <v>29</v>
      </c>
      <c r="I28" s="28" t="s">
        <v>28</v>
      </c>
    </row>
    <row r="29" spans="3:9" ht="25.5" customHeight="1" x14ac:dyDescent="0.35">
      <c r="C29" s="154">
        <v>650</v>
      </c>
      <c r="D29" s="156"/>
      <c r="E29" s="99">
        <v>2020</v>
      </c>
      <c r="F29" s="100"/>
      <c r="G29" s="5">
        <v>1200</v>
      </c>
      <c r="H29" s="10">
        <f>(G29-C29)/C29</f>
        <v>0.84615384615384615</v>
      </c>
      <c r="I29" s="9">
        <v>2023</v>
      </c>
    </row>
    <row r="30" spans="3:9" ht="19.5" customHeight="1" thickBot="1" x14ac:dyDescent="0.4">
      <c r="C30" s="262" t="s">
        <v>30</v>
      </c>
      <c r="D30" s="263"/>
      <c r="E30" s="263"/>
      <c r="F30" s="263"/>
      <c r="G30" s="263"/>
      <c r="H30" s="263"/>
      <c r="I30" s="264"/>
    </row>
    <row r="31" spans="3:9" ht="19.5" customHeight="1" thickBot="1" x14ac:dyDescent="0.4">
      <c r="C31" s="190" t="s">
        <v>68</v>
      </c>
      <c r="D31" s="191"/>
      <c r="E31" s="191"/>
      <c r="F31" s="192"/>
      <c r="G31" s="190" t="s">
        <v>307</v>
      </c>
      <c r="H31" s="191"/>
      <c r="I31" s="192"/>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174"/>
      <c r="F34" s="174"/>
      <c r="G34" s="174"/>
      <c r="H34" s="174"/>
      <c r="I34" s="90"/>
    </row>
    <row r="35" spans="3:9" ht="144.75" customHeight="1" thickBot="1" x14ac:dyDescent="0.4">
      <c r="C35" s="186" t="s">
        <v>324</v>
      </c>
      <c r="D35" s="188"/>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8" t="s">
        <v>36</v>
      </c>
      <c r="D37" s="8" t="s">
        <v>37</v>
      </c>
      <c r="E37" s="68" t="s">
        <v>38</v>
      </c>
      <c r="F37" s="8" t="s">
        <v>38</v>
      </c>
      <c r="G37" s="8" t="s">
        <v>40</v>
      </c>
      <c r="H37" s="190" t="s">
        <v>41</v>
      </c>
      <c r="I37" s="192"/>
    </row>
    <row r="38" spans="3:9" ht="38.1" customHeight="1" thickBot="1" x14ac:dyDescent="0.4">
      <c r="C38" s="81">
        <v>1.0027999999999999</v>
      </c>
      <c r="D38" s="81">
        <v>0.94169999999999998</v>
      </c>
      <c r="E38" s="81">
        <v>0.86939999999999995</v>
      </c>
      <c r="F38" s="81">
        <v>0.79720000000000002</v>
      </c>
      <c r="G38" s="81">
        <v>0.89500000000000002</v>
      </c>
      <c r="H38" s="193"/>
      <c r="I38" s="194"/>
    </row>
    <row r="39" spans="3:9" x14ac:dyDescent="0.35">
      <c r="C39" s="173" t="s">
        <v>42</v>
      </c>
      <c r="D39" s="174"/>
      <c r="E39" s="174"/>
      <c r="F39" s="174"/>
      <c r="G39" s="174"/>
      <c r="H39" s="174"/>
      <c r="I39" s="175"/>
    </row>
    <row r="40" spans="3:9" ht="15.75" customHeight="1" x14ac:dyDescent="0.35">
      <c r="C40" s="88" t="s">
        <v>43</v>
      </c>
      <c r="D40" s="89"/>
      <c r="E40" s="89"/>
      <c r="F40" s="95"/>
      <c r="G40" s="96" t="s">
        <v>44</v>
      </c>
      <c r="H40" s="89"/>
      <c r="I40" s="90"/>
    </row>
    <row r="41" spans="3:9" ht="14.1" customHeight="1" x14ac:dyDescent="0.35">
      <c r="C41" s="153" t="s">
        <v>325</v>
      </c>
      <c r="D41" s="104"/>
      <c r="E41" s="104"/>
      <c r="F41" s="100"/>
      <c r="G41" s="99" t="s">
        <v>326</v>
      </c>
      <c r="H41" s="104"/>
      <c r="I41" s="105"/>
    </row>
    <row r="42" spans="3:9" x14ac:dyDescent="0.35">
      <c r="C42" s="88" t="s">
        <v>45</v>
      </c>
      <c r="D42" s="89"/>
      <c r="E42" s="89"/>
      <c r="F42" s="95"/>
      <c r="G42" s="96" t="s">
        <v>46</v>
      </c>
      <c r="H42" s="89"/>
      <c r="I42" s="90"/>
    </row>
    <row r="43" spans="3:9" ht="18" customHeight="1" x14ac:dyDescent="0.35">
      <c r="C43" s="153" t="s">
        <v>327</v>
      </c>
      <c r="D43" s="104"/>
      <c r="E43" s="104"/>
      <c r="F43" s="100"/>
      <c r="G43" s="99" t="s">
        <v>312</v>
      </c>
      <c r="H43" s="104"/>
      <c r="I43" s="105"/>
    </row>
    <row r="44" spans="3:9" x14ac:dyDescent="0.35">
      <c r="C44" s="88" t="s">
        <v>47</v>
      </c>
      <c r="D44" s="89"/>
      <c r="E44" s="89"/>
      <c r="F44" s="95"/>
      <c r="G44" s="96" t="s">
        <v>48</v>
      </c>
      <c r="H44" s="89"/>
      <c r="I44" s="90"/>
    </row>
    <row r="45" spans="3:9" ht="18" customHeight="1" x14ac:dyDescent="0.35">
      <c r="C45" s="153" t="s">
        <v>328</v>
      </c>
      <c r="D45" s="104"/>
      <c r="E45" s="104"/>
      <c r="F45" s="100"/>
      <c r="G45" s="99" t="s">
        <v>329</v>
      </c>
      <c r="H45" s="104"/>
      <c r="I45" s="105"/>
    </row>
    <row r="46" spans="3:9" x14ac:dyDescent="0.35">
      <c r="C46" s="88" t="s">
        <v>49</v>
      </c>
      <c r="D46" s="89"/>
      <c r="E46" s="89"/>
      <c r="F46" s="95"/>
      <c r="G46" s="96" t="s">
        <v>50</v>
      </c>
      <c r="H46" s="89"/>
      <c r="I46" s="90"/>
    </row>
    <row r="47" spans="3:9" ht="33" customHeight="1" x14ac:dyDescent="0.35">
      <c r="C47" s="153" t="s">
        <v>330</v>
      </c>
      <c r="D47" s="104"/>
      <c r="E47" s="104"/>
      <c r="F47" s="100"/>
      <c r="G47" s="99" t="s">
        <v>331</v>
      </c>
      <c r="H47" s="104"/>
      <c r="I47" s="105"/>
    </row>
    <row r="48" spans="3:9" x14ac:dyDescent="0.35">
      <c r="C48" s="159" t="s">
        <v>51</v>
      </c>
      <c r="D48" s="160"/>
      <c r="E48" s="160"/>
      <c r="F48" s="160"/>
      <c r="G48" s="160"/>
      <c r="H48" s="160"/>
      <c r="I48" s="161"/>
    </row>
    <row r="49" spans="3:9" ht="14.1" customHeight="1" x14ac:dyDescent="0.35">
      <c r="C49" s="153" t="s">
        <v>316</v>
      </c>
      <c r="D49" s="104"/>
      <c r="E49" s="104"/>
      <c r="F49" s="104"/>
      <c r="G49" s="104"/>
      <c r="H49" s="104"/>
      <c r="I49" s="105"/>
    </row>
    <row r="50" spans="3:9" ht="15.95" customHeight="1" x14ac:dyDescent="0.35">
      <c r="C50" s="88" t="s">
        <v>52</v>
      </c>
      <c r="D50" s="89"/>
      <c r="E50" s="89"/>
      <c r="F50" s="95"/>
      <c r="G50" s="96" t="s">
        <v>53</v>
      </c>
      <c r="H50" s="89"/>
      <c r="I50" s="90"/>
    </row>
    <row r="51" spans="3:9" ht="16.5" customHeight="1" x14ac:dyDescent="0.35">
      <c r="C51" s="153" t="s">
        <v>317</v>
      </c>
      <c r="D51" s="104"/>
      <c r="E51" s="104"/>
      <c r="F51" s="100"/>
      <c r="G51" s="99" t="s">
        <v>318</v>
      </c>
      <c r="H51" s="104"/>
      <c r="I51" s="105"/>
    </row>
    <row r="52" spans="3:9" x14ac:dyDescent="0.35">
      <c r="C52" s="88" t="s">
        <v>54</v>
      </c>
      <c r="D52" s="89"/>
      <c r="E52" s="89"/>
      <c r="F52" s="95"/>
      <c r="G52" s="96" t="s">
        <v>55</v>
      </c>
      <c r="H52" s="89"/>
      <c r="I52" s="90"/>
    </row>
    <row r="53" spans="3:9" ht="16.5" customHeight="1" thickBot="1" x14ac:dyDescent="0.4">
      <c r="C53" s="259" t="s">
        <v>319</v>
      </c>
      <c r="D53" s="260"/>
      <c r="E53" s="260"/>
      <c r="F53" s="261"/>
      <c r="G53" s="164" t="s">
        <v>320</v>
      </c>
      <c r="H53" s="165"/>
      <c r="I53" s="166"/>
    </row>
    <row r="54" spans="3:9" ht="15" customHeight="1" thickBot="1" x14ac:dyDescent="0.4">
      <c r="C54" s="167"/>
      <c r="D54" s="168"/>
      <c r="E54" s="168"/>
      <c r="F54" s="168"/>
      <c r="G54" s="168"/>
      <c r="H54" s="168"/>
      <c r="I54" s="169"/>
    </row>
    <row r="55" spans="3:9" ht="18.75" thickBot="1" x14ac:dyDescent="0.4">
      <c r="C55" s="170" t="s">
        <v>56</v>
      </c>
      <c r="D55" s="171"/>
      <c r="E55" s="171"/>
      <c r="F55" s="171"/>
      <c r="G55" s="171"/>
      <c r="H55" s="171"/>
      <c r="I55" s="172"/>
    </row>
  </sheetData>
  <mergeCells count="75">
    <mergeCell ref="D13:E13"/>
    <mergeCell ref="C5:I5"/>
    <mergeCell ref="C6:I6"/>
    <mergeCell ref="C7:I7"/>
    <mergeCell ref="C8:F8"/>
    <mergeCell ref="G8:H8"/>
    <mergeCell ref="C9:F9"/>
    <mergeCell ref="G9:H9"/>
    <mergeCell ref="C10:F10"/>
    <mergeCell ref="G10:I10"/>
    <mergeCell ref="D11:F11"/>
    <mergeCell ref="H11:I11"/>
    <mergeCell ref="C12:I12"/>
    <mergeCell ref="C24:I24"/>
    <mergeCell ref="D14:E14"/>
    <mergeCell ref="C15:G15"/>
    <mergeCell ref="H15:I15"/>
    <mergeCell ref="D16:E16"/>
    <mergeCell ref="D17:E17"/>
    <mergeCell ref="C18:F18"/>
    <mergeCell ref="G18:I18"/>
    <mergeCell ref="G19:H19"/>
    <mergeCell ref="G20:H20"/>
    <mergeCell ref="C21:I21"/>
    <mergeCell ref="C22:I22"/>
    <mergeCell ref="C23:I23"/>
    <mergeCell ref="C25:F25"/>
    <mergeCell ref="G25:I25"/>
    <mergeCell ref="C26:F26"/>
    <mergeCell ref="G26:I26"/>
    <mergeCell ref="C27:F27"/>
    <mergeCell ref="G27:I27"/>
    <mergeCell ref="H38:I38"/>
    <mergeCell ref="C30:I30"/>
    <mergeCell ref="C31:F31"/>
    <mergeCell ref="G31:I31"/>
    <mergeCell ref="C32:D32"/>
    <mergeCell ref="C33:D33"/>
    <mergeCell ref="C34:I34"/>
    <mergeCell ref="C35:I35"/>
    <mergeCell ref="C36:I36"/>
    <mergeCell ref="H37:I37"/>
    <mergeCell ref="C41:F41"/>
    <mergeCell ref="G41:I41"/>
    <mergeCell ref="C42:F42"/>
    <mergeCell ref="G42:I42"/>
    <mergeCell ref="C43:F43"/>
    <mergeCell ref="G43:I43"/>
    <mergeCell ref="C44:F44"/>
    <mergeCell ref="G44:I44"/>
    <mergeCell ref="C45:F45"/>
    <mergeCell ref="G45:I45"/>
    <mergeCell ref="C46:F46"/>
    <mergeCell ref="G46:I46"/>
    <mergeCell ref="G47:I47"/>
    <mergeCell ref="C49:I49"/>
    <mergeCell ref="C48:I48"/>
    <mergeCell ref="C50:F50"/>
    <mergeCell ref="G50:I50"/>
    <mergeCell ref="C39:I39"/>
    <mergeCell ref="C54:I54"/>
    <mergeCell ref="C55:I55"/>
    <mergeCell ref="C28:D28"/>
    <mergeCell ref="E28:F28"/>
    <mergeCell ref="C29:D29"/>
    <mergeCell ref="E29:F29"/>
    <mergeCell ref="C40:F40"/>
    <mergeCell ref="G40:I40"/>
    <mergeCell ref="C51:F51"/>
    <mergeCell ref="G51:I51"/>
    <mergeCell ref="C52:F52"/>
    <mergeCell ref="G52:I52"/>
    <mergeCell ref="C53:F53"/>
    <mergeCell ref="G53:I53"/>
    <mergeCell ref="C47:F47"/>
  </mergeCells>
  <conditionalFormatting sqref="C38:G38">
    <cfRule type="containsText" dxfId="27" priority="1" operator="containsText" text="NO APLICA">
      <formula>NOT(ISERROR(SEARCH("NO APLICA",C38)))</formula>
    </cfRule>
    <cfRule type="cellIs" dxfId="26" priority="2" operator="lessThan">
      <formula>0.5</formula>
    </cfRule>
    <cfRule type="cellIs" dxfId="25" priority="3" operator="between">
      <formula>0.5</formula>
      <formula>0.7</formula>
    </cfRule>
    <cfRule type="cellIs" dxfId="24" priority="4" operator="greaterThan">
      <formula>0.7</formula>
    </cfRule>
  </conditionalFormatting>
  <hyperlinks>
    <hyperlink ref="C53" r:id="rId1" xr:uid="{00000000-0004-0000-1300-000000000000}"/>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300-000013000000}">
          <x14:colorSeries rgb="FF376092"/>
          <x14:colorNegative rgb="FFD00000"/>
          <x14:colorAxis rgb="FF000000"/>
          <x14:colorMarkers rgb="FFD00000"/>
          <x14:colorFirst rgb="FFD00000"/>
          <x14:colorLast rgb="FFD00000"/>
          <x14:colorHigh rgb="FFD00000"/>
          <x14:colorLow rgb="FFD00000"/>
          <x14:sparklines>
            <x14:sparkline>
              <xm:f>' A.1.22.1.1.1.15'!C38:G38</xm:f>
              <xm:sqref>H38</xm:sqref>
            </x14:sparkline>
          </x14:sparklines>
        </x14:sparklineGroup>
      </x14:sparklineGroup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C1:R55"/>
  <sheetViews>
    <sheetView showGridLines="0" topLeftCell="C34"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332</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292</v>
      </c>
      <c r="H11" s="102" t="s">
        <v>293</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94</v>
      </c>
      <c r="G20" s="108" t="s">
        <v>74</v>
      </c>
      <c r="H20" s="108"/>
      <c r="I20" s="22" t="s">
        <v>87</v>
      </c>
    </row>
    <row r="21" spans="3:9" ht="15.75" customHeight="1" x14ac:dyDescent="0.35">
      <c r="C21" s="88" t="s">
        <v>21</v>
      </c>
      <c r="D21" s="89"/>
      <c r="E21" s="89"/>
      <c r="F21" s="89"/>
      <c r="G21" s="89"/>
      <c r="H21" s="89"/>
      <c r="I21" s="90"/>
    </row>
    <row r="22" spans="3:9" ht="50.25" customHeight="1" x14ac:dyDescent="0.35">
      <c r="C22" s="265" t="s">
        <v>333</v>
      </c>
      <c r="D22" s="266"/>
      <c r="E22" s="266"/>
      <c r="F22" s="266"/>
      <c r="G22" s="266"/>
      <c r="H22" s="266"/>
      <c r="I22" s="267"/>
    </row>
    <row r="23" spans="3:9" ht="15.75" customHeight="1" x14ac:dyDescent="0.35">
      <c r="C23" s="88" t="s">
        <v>22</v>
      </c>
      <c r="D23" s="89"/>
      <c r="E23" s="89"/>
      <c r="F23" s="89"/>
      <c r="G23" s="89"/>
      <c r="H23" s="89"/>
      <c r="I23" s="90"/>
    </row>
    <row r="24" spans="3:9" ht="27.75" customHeight="1" x14ac:dyDescent="0.35">
      <c r="C24" s="153" t="s">
        <v>440</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95"/>
      <c r="E28" s="96" t="s">
        <v>28</v>
      </c>
      <c r="F28" s="95"/>
      <c r="G28" s="32" t="s">
        <v>27</v>
      </c>
      <c r="H28" s="32" t="s">
        <v>29</v>
      </c>
      <c r="I28" s="28" t="s">
        <v>28</v>
      </c>
    </row>
    <row r="29" spans="3:9" ht="25.5" customHeight="1" x14ac:dyDescent="0.35">
      <c r="C29" s="154">
        <v>104</v>
      </c>
      <c r="D29" s="156"/>
      <c r="E29" s="99">
        <v>2021</v>
      </c>
      <c r="F29" s="100"/>
      <c r="G29" s="5">
        <v>120</v>
      </c>
      <c r="H29" s="10">
        <f>+(G29-C29)/C29</f>
        <v>0.15384615384615385</v>
      </c>
      <c r="I29" s="9">
        <v>2023</v>
      </c>
    </row>
    <row r="30" spans="3:9" ht="19.5" customHeight="1" x14ac:dyDescent="0.35">
      <c r="C30" s="262" t="s">
        <v>30</v>
      </c>
      <c r="D30" s="263"/>
      <c r="E30" s="263"/>
      <c r="F30" s="263"/>
      <c r="G30" s="263"/>
      <c r="H30" s="263"/>
      <c r="I30" s="264"/>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173" t="s">
        <v>34</v>
      </c>
      <c r="D34" s="174"/>
      <c r="E34" s="174"/>
      <c r="F34" s="174"/>
      <c r="G34" s="174"/>
      <c r="H34" s="174"/>
      <c r="I34" s="175"/>
    </row>
    <row r="35" spans="3:9" ht="144.75" customHeight="1" thickBot="1" x14ac:dyDescent="0.4">
      <c r="C35" s="186" t="s">
        <v>415</v>
      </c>
      <c r="D35" s="188"/>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8" t="s">
        <v>36</v>
      </c>
      <c r="D37" s="8" t="s">
        <v>37</v>
      </c>
      <c r="E37" s="68" t="s">
        <v>38</v>
      </c>
      <c r="F37" s="8" t="s">
        <v>38</v>
      </c>
      <c r="G37" s="8" t="s">
        <v>40</v>
      </c>
      <c r="H37" s="190" t="s">
        <v>41</v>
      </c>
      <c r="I37" s="192"/>
    </row>
    <row r="38" spans="3:9" ht="38.1" customHeight="1" thickBot="1" x14ac:dyDescent="0.4">
      <c r="C38" s="81">
        <v>0</v>
      </c>
      <c r="D38" s="81">
        <v>0</v>
      </c>
      <c r="E38" s="81">
        <v>0</v>
      </c>
      <c r="F38" s="81">
        <v>0</v>
      </c>
      <c r="G38" s="81">
        <v>0</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26.25" customHeight="1" x14ac:dyDescent="0.35">
      <c r="C41" s="153" t="s">
        <v>334</v>
      </c>
      <c r="D41" s="104"/>
      <c r="E41" s="104"/>
      <c r="F41" s="100"/>
      <c r="G41" s="99" t="s">
        <v>335</v>
      </c>
      <c r="H41" s="104"/>
      <c r="I41" s="105"/>
    </row>
    <row r="42" spans="3:9" ht="18" customHeight="1" x14ac:dyDescent="0.35">
      <c r="C42" s="88" t="s">
        <v>45</v>
      </c>
      <c r="D42" s="89"/>
      <c r="E42" s="89"/>
      <c r="F42" s="95"/>
      <c r="G42" s="96" t="s">
        <v>46</v>
      </c>
      <c r="H42" s="89"/>
      <c r="I42" s="90"/>
    </row>
    <row r="43" spans="3:9" ht="28.5" customHeight="1" x14ac:dyDescent="0.35">
      <c r="C43" s="153" t="s">
        <v>336</v>
      </c>
      <c r="D43" s="104"/>
      <c r="E43" s="104"/>
      <c r="F43" s="100"/>
      <c r="G43" s="99" t="s">
        <v>337</v>
      </c>
      <c r="H43" s="104"/>
      <c r="I43" s="105"/>
    </row>
    <row r="44" spans="3:9" ht="18" customHeight="1" x14ac:dyDescent="0.35">
      <c r="C44" s="88" t="s">
        <v>47</v>
      </c>
      <c r="D44" s="89"/>
      <c r="E44" s="89"/>
      <c r="F44" s="95"/>
      <c r="G44" s="96" t="s">
        <v>48</v>
      </c>
      <c r="H44" s="89"/>
      <c r="I44" s="90"/>
    </row>
    <row r="45" spans="3:9" ht="23.25" customHeight="1" x14ac:dyDescent="0.35">
      <c r="C45" s="153" t="s">
        <v>338</v>
      </c>
      <c r="D45" s="104"/>
      <c r="E45" s="104"/>
      <c r="F45" s="100"/>
      <c r="G45" s="99" t="s">
        <v>339</v>
      </c>
      <c r="H45" s="104"/>
      <c r="I45" s="105"/>
    </row>
    <row r="46" spans="3:9" ht="18" customHeight="1" x14ac:dyDescent="0.35">
      <c r="C46" s="88" t="s">
        <v>49</v>
      </c>
      <c r="D46" s="89"/>
      <c r="E46" s="89"/>
      <c r="F46" s="95"/>
      <c r="G46" s="96" t="s">
        <v>50</v>
      </c>
      <c r="H46" s="89"/>
      <c r="I46" s="90"/>
    </row>
    <row r="47" spans="3:9" ht="30.75" customHeight="1" x14ac:dyDescent="0.35">
      <c r="C47" s="99" t="s">
        <v>340</v>
      </c>
      <c r="D47" s="104"/>
      <c r="E47" s="104"/>
      <c r="F47" s="104"/>
      <c r="G47" s="99" t="s">
        <v>337</v>
      </c>
      <c r="H47" s="104"/>
      <c r="I47" s="105"/>
    </row>
    <row r="48" spans="3:9" ht="14.1" customHeight="1" x14ac:dyDescent="0.35">
      <c r="C48" s="159" t="s">
        <v>51</v>
      </c>
      <c r="D48" s="160"/>
      <c r="E48" s="160"/>
      <c r="F48" s="160"/>
      <c r="G48" s="160"/>
      <c r="H48" s="160"/>
      <c r="I48" s="161"/>
    </row>
    <row r="49" spans="3:9" ht="15.95" customHeight="1" x14ac:dyDescent="0.35">
      <c r="C49" s="153" t="s">
        <v>341</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342</v>
      </c>
      <c r="D51" s="104"/>
      <c r="E51" s="104"/>
      <c r="F51" s="100"/>
      <c r="G51" s="99" t="s">
        <v>343</v>
      </c>
      <c r="H51" s="104"/>
      <c r="I51" s="105"/>
    </row>
    <row r="52" spans="3:9" ht="16.5" customHeight="1" x14ac:dyDescent="0.35">
      <c r="C52" s="88" t="s">
        <v>54</v>
      </c>
      <c r="D52" s="89"/>
      <c r="E52" s="89"/>
      <c r="F52" s="95"/>
      <c r="G52" s="96" t="s">
        <v>55</v>
      </c>
      <c r="H52" s="89"/>
      <c r="I52" s="90"/>
    </row>
    <row r="53" spans="3:9" ht="15" customHeight="1" thickBot="1" x14ac:dyDescent="0.4">
      <c r="C53" s="268" t="s">
        <v>344</v>
      </c>
      <c r="D53" s="269"/>
      <c r="E53" s="269"/>
      <c r="F53" s="270"/>
      <c r="G53" s="164" t="s">
        <v>345</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5">
    <mergeCell ref="D13:E13"/>
    <mergeCell ref="C5:I5"/>
    <mergeCell ref="C6:I6"/>
    <mergeCell ref="C7:I7"/>
    <mergeCell ref="C8:F8"/>
    <mergeCell ref="G8:H8"/>
    <mergeCell ref="C9:F9"/>
    <mergeCell ref="G9:H9"/>
    <mergeCell ref="C10:F10"/>
    <mergeCell ref="G10:I10"/>
    <mergeCell ref="D11:F11"/>
    <mergeCell ref="H11:I11"/>
    <mergeCell ref="C12:I12"/>
    <mergeCell ref="C24:I24"/>
    <mergeCell ref="D14:E14"/>
    <mergeCell ref="C15:G15"/>
    <mergeCell ref="H15:I15"/>
    <mergeCell ref="D16:E16"/>
    <mergeCell ref="D17:E17"/>
    <mergeCell ref="C18:F18"/>
    <mergeCell ref="G18:I18"/>
    <mergeCell ref="G19:H19"/>
    <mergeCell ref="G20:H20"/>
    <mergeCell ref="C21:I21"/>
    <mergeCell ref="C22:I22"/>
    <mergeCell ref="C23:I23"/>
    <mergeCell ref="C30:I30"/>
    <mergeCell ref="C31:F31"/>
    <mergeCell ref="G31:I31"/>
    <mergeCell ref="C32:D32"/>
    <mergeCell ref="C25:F25"/>
    <mergeCell ref="G25:I25"/>
    <mergeCell ref="C26:F26"/>
    <mergeCell ref="G26:I26"/>
    <mergeCell ref="C27:F27"/>
    <mergeCell ref="G27:I27"/>
    <mergeCell ref="C42:F42"/>
    <mergeCell ref="G42:I42"/>
    <mergeCell ref="C33:D33"/>
    <mergeCell ref="C34:I34"/>
    <mergeCell ref="C35:I35"/>
    <mergeCell ref="C36:I36"/>
    <mergeCell ref="H37:I37"/>
    <mergeCell ref="H38:I38"/>
    <mergeCell ref="C39:I39"/>
    <mergeCell ref="C40:F40"/>
    <mergeCell ref="G40:I40"/>
    <mergeCell ref="C41:F41"/>
    <mergeCell ref="G41:I41"/>
    <mergeCell ref="C47:F47"/>
    <mergeCell ref="G47:I47"/>
    <mergeCell ref="C48:I48"/>
    <mergeCell ref="C49:I49"/>
    <mergeCell ref="C43:F43"/>
    <mergeCell ref="G43:I43"/>
    <mergeCell ref="C44:F44"/>
    <mergeCell ref="G44:I44"/>
    <mergeCell ref="C45:F45"/>
    <mergeCell ref="G45:I45"/>
    <mergeCell ref="C53:F53"/>
    <mergeCell ref="G53:I53"/>
    <mergeCell ref="C54:I54"/>
    <mergeCell ref="C55:I55"/>
    <mergeCell ref="C28:D28"/>
    <mergeCell ref="E28:F28"/>
    <mergeCell ref="C29:D29"/>
    <mergeCell ref="E29:F29"/>
    <mergeCell ref="C50:F50"/>
    <mergeCell ref="G50:I50"/>
    <mergeCell ref="C51:F51"/>
    <mergeCell ref="G51:I51"/>
    <mergeCell ref="C52:F52"/>
    <mergeCell ref="G52:I52"/>
    <mergeCell ref="C46:F46"/>
    <mergeCell ref="G46:I46"/>
  </mergeCells>
  <conditionalFormatting sqref="C38:G38">
    <cfRule type="containsText" dxfId="23" priority="1" operator="containsText" text="NO APLICA">
      <formula>NOT(ISERROR(SEARCH("NO APLICA",C38)))</formula>
    </cfRule>
    <cfRule type="cellIs" dxfId="22" priority="2" operator="lessThan">
      <formula>0.5</formula>
    </cfRule>
    <cfRule type="cellIs" dxfId="21" priority="3" operator="between">
      <formula>0.5</formula>
      <formula>0.7</formula>
    </cfRule>
    <cfRule type="cellIs" dxfId="20" priority="4" operator="greaterThan">
      <formula>0.7</formula>
    </cfRule>
  </conditionalFormatting>
  <hyperlinks>
    <hyperlink ref="C53" r:id="rId1" xr:uid="{00000000-0004-0000-1400-000000000000}"/>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400-000014000000}">
          <x14:colorSeries rgb="FF376092"/>
          <x14:colorNegative rgb="FFD00000"/>
          <x14:colorAxis rgb="FF000000"/>
          <x14:colorMarkers rgb="FFD00000"/>
          <x14:colorFirst rgb="FFD00000"/>
          <x14:colorLast rgb="FFD00000"/>
          <x14:colorHigh rgb="FFD00000"/>
          <x14:colorLow rgb="FFD00000"/>
          <x14:sparklines>
            <x14:sparkline>
              <xm:f>' A.1.22.1.1.1.16'!C38:G38</xm:f>
              <xm:sqref>H38</xm:sqref>
            </x14:sparkline>
          </x14:sparklines>
        </x14:sparklineGroup>
      </x14:sparklineGroup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C1:R55"/>
  <sheetViews>
    <sheetView showGridLines="0" topLeftCell="A31"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346</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294</v>
      </c>
      <c r="H11" s="102" t="s">
        <v>295</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94</v>
      </c>
      <c r="G20" s="108" t="s">
        <v>74</v>
      </c>
      <c r="H20" s="108"/>
      <c r="I20" s="22" t="s">
        <v>87</v>
      </c>
    </row>
    <row r="21" spans="3:9" ht="15.75" customHeight="1" x14ac:dyDescent="0.35">
      <c r="C21" s="88" t="s">
        <v>21</v>
      </c>
      <c r="D21" s="89"/>
      <c r="E21" s="89"/>
      <c r="F21" s="89"/>
      <c r="G21" s="89"/>
      <c r="H21" s="89"/>
      <c r="I21" s="90"/>
    </row>
    <row r="22" spans="3:9" ht="50.25" customHeight="1" x14ac:dyDescent="0.35">
      <c r="C22" s="265" t="s">
        <v>347</v>
      </c>
      <c r="D22" s="266"/>
      <c r="E22" s="266"/>
      <c r="F22" s="266"/>
      <c r="G22" s="266"/>
      <c r="H22" s="266"/>
      <c r="I22" s="267"/>
    </row>
    <row r="23" spans="3:9" ht="15.75" customHeight="1" x14ac:dyDescent="0.35">
      <c r="C23" s="88" t="s">
        <v>22</v>
      </c>
      <c r="D23" s="89"/>
      <c r="E23" s="89"/>
      <c r="F23" s="89"/>
      <c r="G23" s="89"/>
      <c r="H23" s="89"/>
      <c r="I23" s="90"/>
    </row>
    <row r="24" spans="3:9" ht="27.75" customHeight="1" x14ac:dyDescent="0.35">
      <c r="C24" s="153" t="s">
        <v>358</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95"/>
      <c r="E28" s="96" t="s">
        <v>28</v>
      </c>
      <c r="F28" s="95"/>
      <c r="G28" s="32" t="s">
        <v>27</v>
      </c>
      <c r="H28" s="32" t="s">
        <v>29</v>
      </c>
      <c r="I28" s="28" t="s">
        <v>28</v>
      </c>
    </row>
    <row r="29" spans="3:9" ht="25.5" customHeight="1" x14ac:dyDescent="0.35">
      <c r="C29" s="154">
        <v>62</v>
      </c>
      <c r="D29" s="156"/>
      <c r="E29" s="99">
        <v>2021</v>
      </c>
      <c r="F29" s="100"/>
      <c r="G29" s="5">
        <v>100</v>
      </c>
      <c r="H29" s="10">
        <f>+(G29-C29)/C29</f>
        <v>0.61290322580645162</v>
      </c>
      <c r="I29" s="9">
        <v>2023</v>
      </c>
    </row>
    <row r="30" spans="3:9" ht="19.5" customHeight="1" x14ac:dyDescent="0.35">
      <c r="C30" s="262" t="s">
        <v>30</v>
      </c>
      <c r="D30" s="263"/>
      <c r="E30" s="263"/>
      <c r="F30" s="263"/>
      <c r="G30" s="263"/>
      <c r="H30" s="263"/>
      <c r="I30" s="264"/>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173" t="s">
        <v>34</v>
      </c>
      <c r="D34" s="174"/>
      <c r="E34" s="174"/>
      <c r="F34" s="174"/>
      <c r="G34" s="174"/>
      <c r="H34" s="174"/>
      <c r="I34" s="175"/>
    </row>
    <row r="35" spans="3:9" ht="144.75" customHeight="1" thickBot="1" x14ac:dyDescent="0.4">
      <c r="C35" s="186" t="s">
        <v>416</v>
      </c>
      <c r="D35" s="188"/>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8" t="s">
        <v>36</v>
      </c>
      <c r="D37" s="8" t="s">
        <v>37</v>
      </c>
      <c r="E37" s="77" t="s">
        <v>38</v>
      </c>
      <c r="F37" s="8" t="s">
        <v>38</v>
      </c>
      <c r="G37" s="8" t="s">
        <v>40</v>
      </c>
      <c r="H37" s="190" t="s">
        <v>41</v>
      </c>
      <c r="I37" s="192"/>
    </row>
    <row r="38" spans="3:9" ht="38.1" customHeight="1" thickBot="1" x14ac:dyDescent="0.4">
      <c r="C38" s="81">
        <v>0.75</v>
      </c>
      <c r="D38" s="81">
        <v>1.375</v>
      </c>
      <c r="E38" s="81">
        <v>1.1667000000000001</v>
      </c>
      <c r="F38" s="81">
        <v>1.25</v>
      </c>
      <c r="G38" s="81">
        <v>1.1389</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25.15" customHeight="1" x14ac:dyDescent="0.35">
      <c r="C41" s="153" t="s">
        <v>348</v>
      </c>
      <c r="D41" s="104"/>
      <c r="E41" s="104"/>
      <c r="F41" s="100"/>
      <c r="G41" s="99" t="s">
        <v>349</v>
      </c>
      <c r="H41" s="104"/>
      <c r="I41" s="105"/>
    </row>
    <row r="42" spans="3:9" ht="18" customHeight="1" x14ac:dyDescent="0.35">
      <c r="C42" s="88" t="s">
        <v>45</v>
      </c>
      <c r="D42" s="89"/>
      <c r="E42" s="89"/>
      <c r="F42" s="95"/>
      <c r="G42" s="96" t="s">
        <v>46</v>
      </c>
      <c r="H42" s="89"/>
      <c r="I42" s="90"/>
    </row>
    <row r="43" spans="3:9" ht="28.5" customHeight="1" x14ac:dyDescent="0.35">
      <c r="C43" s="153" t="s">
        <v>350</v>
      </c>
      <c r="D43" s="104"/>
      <c r="E43" s="104"/>
      <c r="F43" s="100"/>
      <c r="G43" s="99" t="s">
        <v>351</v>
      </c>
      <c r="H43" s="104"/>
      <c r="I43" s="105"/>
    </row>
    <row r="44" spans="3:9" ht="18" customHeight="1" x14ac:dyDescent="0.35">
      <c r="C44" s="88" t="s">
        <v>47</v>
      </c>
      <c r="D44" s="89"/>
      <c r="E44" s="89"/>
      <c r="F44" s="95"/>
      <c r="G44" s="96" t="s">
        <v>48</v>
      </c>
      <c r="H44" s="89"/>
      <c r="I44" s="90"/>
    </row>
    <row r="45" spans="3:9" ht="24" customHeight="1" x14ac:dyDescent="0.35">
      <c r="C45" s="153" t="s">
        <v>352</v>
      </c>
      <c r="D45" s="104"/>
      <c r="E45" s="104"/>
      <c r="F45" s="100"/>
      <c r="G45" s="99" t="s">
        <v>353</v>
      </c>
      <c r="H45" s="104"/>
      <c r="I45" s="105"/>
    </row>
    <row r="46" spans="3:9" ht="18" customHeight="1" x14ac:dyDescent="0.35">
      <c r="C46" s="88" t="s">
        <v>49</v>
      </c>
      <c r="D46" s="89"/>
      <c r="E46" s="89"/>
      <c r="F46" s="95"/>
      <c r="G46" s="96" t="s">
        <v>50</v>
      </c>
      <c r="H46" s="89"/>
      <c r="I46" s="90"/>
    </row>
    <row r="47" spans="3:9" ht="30.75" customHeight="1" x14ac:dyDescent="0.35">
      <c r="C47" s="99" t="s">
        <v>340</v>
      </c>
      <c r="D47" s="104"/>
      <c r="E47" s="104"/>
      <c r="F47" s="104"/>
      <c r="G47" s="99" t="s">
        <v>351</v>
      </c>
      <c r="H47" s="104"/>
      <c r="I47" s="105"/>
    </row>
    <row r="48" spans="3:9" ht="14.1" customHeight="1" x14ac:dyDescent="0.35">
      <c r="C48" s="159" t="s">
        <v>51</v>
      </c>
      <c r="D48" s="160"/>
      <c r="E48" s="160"/>
      <c r="F48" s="160"/>
      <c r="G48" s="160"/>
      <c r="H48" s="160"/>
      <c r="I48" s="161"/>
    </row>
    <row r="49" spans="3:9" ht="15.95" customHeight="1" x14ac:dyDescent="0.35">
      <c r="C49" s="153" t="s">
        <v>354</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355</v>
      </c>
      <c r="D51" s="104"/>
      <c r="E51" s="104"/>
      <c r="F51" s="100"/>
      <c r="G51" s="99" t="s">
        <v>356</v>
      </c>
      <c r="H51" s="104"/>
      <c r="I51" s="105"/>
    </row>
    <row r="52" spans="3:9" ht="16.5" customHeight="1" x14ac:dyDescent="0.35">
      <c r="C52" s="88" t="s">
        <v>54</v>
      </c>
      <c r="D52" s="89"/>
      <c r="E52" s="89"/>
      <c r="F52" s="95"/>
      <c r="G52" s="96" t="s">
        <v>55</v>
      </c>
      <c r="H52" s="89"/>
      <c r="I52" s="90"/>
    </row>
    <row r="53" spans="3:9" ht="15" customHeight="1" thickBot="1" x14ac:dyDescent="0.4">
      <c r="C53" s="268" t="s">
        <v>357</v>
      </c>
      <c r="D53" s="269"/>
      <c r="E53" s="269"/>
      <c r="F53" s="270"/>
      <c r="G53" s="164">
        <v>9988878131</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5">
    <mergeCell ref="D13:E13"/>
    <mergeCell ref="C5:I5"/>
    <mergeCell ref="C6:I6"/>
    <mergeCell ref="C7:I7"/>
    <mergeCell ref="C8:F8"/>
    <mergeCell ref="G8:H8"/>
    <mergeCell ref="C9:F9"/>
    <mergeCell ref="G9:H9"/>
    <mergeCell ref="C10:F10"/>
    <mergeCell ref="G10:I10"/>
    <mergeCell ref="D11:F11"/>
    <mergeCell ref="H11:I11"/>
    <mergeCell ref="C12:I12"/>
    <mergeCell ref="C24:I24"/>
    <mergeCell ref="D14:E14"/>
    <mergeCell ref="C15:G15"/>
    <mergeCell ref="H15:I15"/>
    <mergeCell ref="D16:E16"/>
    <mergeCell ref="D17:E17"/>
    <mergeCell ref="C18:F18"/>
    <mergeCell ref="G18:I18"/>
    <mergeCell ref="G19:H19"/>
    <mergeCell ref="G20:H20"/>
    <mergeCell ref="C21:I21"/>
    <mergeCell ref="C22:I22"/>
    <mergeCell ref="C23:I23"/>
    <mergeCell ref="C30:I30"/>
    <mergeCell ref="C31:F31"/>
    <mergeCell ref="G31:I31"/>
    <mergeCell ref="C32:D32"/>
    <mergeCell ref="C25:F25"/>
    <mergeCell ref="G25:I25"/>
    <mergeCell ref="C26:F26"/>
    <mergeCell ref="G26:I26"/>
    <mergeCell ref="C27:F27"/>
    <mergeCell ref="G27:I27"/>
    <mergeCell ref="C42:F42"/>
    <mergeCell ref="G42:I42"/>
    <mergeCell ref="C33:D33"/>
    <mergeCell ref="C34:I34"/>
    <mergeCell ref="C35:I35"/>
    <mergeCell ref="C36:I36"/>
    <mergeCell ref="H37:I37"/>
    <mergeCell ref="H38:I38"/>
    <mergeCell ref="C39:I39"/>
    <mergeCell ref="C40:F40"/>
    <mergeCell ref="G40:I40"/>
    <mergeCell ref="C41:F41"/>
    <mergeCell ref="G41:I41"/>
    <mergeCell ref="C47:F47"/>
    <mergeCell ref="G47:I47"/>
    <mergeCell ref="C48:I48"/>
    <mergeCell ref="C49:I49"/>
    <mergeCell ref="C43:F43"/>
    <mergeCell ref="G43:I43"/>
    <mergeCell ref="C44:F44"/>
    <mergeCell ref="G44:I44"/>
    <mergeCell ref="C45:F45"/>
    <mergeCell ref="G45:I45"/>
    <mergeCell ref="C53:F53"/>
    <mergeCell ref="G53:I53"/>
    <mergeCell ref="C54:I54"/>
    <mergeCell ref="C55:I55"/>
    <mergeCell ref="C28:D28"/>
    <mergeCell ref="E28:F28"/>
    <mergeCell ref="C29:D29"/>
    <mergeCell ref="E29:F29"/>
    <mergeCell ref="C50:F50"/>
    <mergeCell ref="G50:I50"/>
    <mergeCell ref="C51:F51"/>
    <mergeCell ref="G51:I51"/>
    <mergeCell ref="C52:F52"/>
    <mergeCell ref="G52:I52"/>
    <mergeCell ref="C46:F46"/>
    <mergeCell ref="G46:I46"/>
  </mergeCells>
  <conditionalFormatting sqref="C38:G38">
    <cfRule type="containsText" dxfId="19" priority="1" operator="containsText" text="NO APLICA">
      <formula>NOT(ISERROR(SEARCH("NO APLICA",C38)))</formula>
    </cfRule>
    <cfRule type="cellIs" dxfId="18" priority="2" operator="lessThan">
      <formula>0.5</formula>
    </cfRule>
    <cfRule type="cellIs" dxfId="17" priority="3" operator="between">
      <formula>0.5</formula>
      <formula>0.7</formula>
    </cfRule>
    <cfRule type="cellIs" dxfId="16" priority="4" operator="greaterThan">
      <formula>0.7</formula>
    </cfRule>
  </conditionalFormatting>
  <hyperlinks>
    <hyperlink ref="C53" r:id="rId1" xr:uid="{00000000-0004-0000-1500-000000000000}"/>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500-000015000000}">
          <x14:colorSeries rgb="FF376092"/>
          <x14:colorNegative rgb="FFD00000"/>
          <x14:colorAxis rgb="FF000000"/>
          <x14:colorMarkers rgb="FFD00000"/>
          <x14:colorFirst rgb="FFD00000"/>
          <x14:colorLast rgb="FFD00000"/>
          <x14:colorHigh rgb="FFD00000"/>
          <x14:colorLow rgb="FFD00000"/>
          <x14:sparklines>
            <x14:sparkline>
              <xm:f>' A.1.22.1.1.1.17'!C38:G38</xm:f>
              <xm:sqref>H38</xm:sqref>
            </x14:sparkline>
          </x14:sparklines>
        </x14:sparklineGroup>
      </x14:sparklineGroup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C1:R55"/>
  <sheetViews>
    <sheetView showGridLines="0" topLeftCell="A34"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359</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296</v>
      </c>
      <c r="H11" s="102" t="s">
        <v>300</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94</v>
      </c>
      <c r="G20" s="108" t="s">
        <v>74</v>
      </c>
      <c r="H20" s="108"/>
      <c r="I20" s="22" t="s">
        <v>87</v>
      </c>
    </row>
    <row r="21" spans="3:9" ht="15.75" customHeight="1" x14ac:dyDescent="0.35">
      <c r="C21" s="88" t="s">
        <v>21</v>
      </c>
      <c r="D21" s="89"/>
      <c r="E21" s="89"/>
      <c r="F21" s="89"/>
      <c r="G21" s="89"/>
      <c r="H21" s="89"/>
      <c r="I21" s="90"/>
    </row>
    <row r="22" spans="3:9" ht="50.25" customHeight="1" x14ac:dyDescent="0.35">
      <c r="C22" s="265" t="s">
        <v>360</v>
      </c>
      <c r="D22" s="266"/>
      <c r="E22" s="266"/>
      <c r="F22" s="266"/>
      <c r="G22" s="266"/>
      <c r="H22" s="266"/>
      <c r="I22" s="267"/>
    </row>
    <row r="23" spans="3:9" ht="15.75" customHeight="1" x14ac:dyDescent="0.35">
      <c r="C23" s="88" t="s">
        <v>22</v>
      </c>
      <c r="D23" s="89"/>
      <c r="E23" s="89"/>
      <c r="F23" s="89"/>
      <c r="G23" s="89"/>
      <c r="H23" s="89"/>
      <c r="I23" s="90"/>
    </row>
    <row r="24" spans="3:9" ht="27.75" customHeight="1" x14ac:dyDescent="0.35">
      <c r="C24" s="153" t="s">
        <v>361</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v>0</v>
      </c>
      <c r="D29" s="155"/>
      <c r="E29" s="156"/>
      <c r="F29" s="30">
        <v>2019</v>
      </c>
      <c r="G29" s="5">
        <v>850</v>
      </c>
      <c r="H29" s="10">
        <v>0</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407</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0.96430000000000005</v>
      </c>
      <c r="D38" s="81">
        <v>1.2161999999999999</v>
      </c>
      <c r="E38" s="81">
        <v>0.64290000000000003</v>
      </c>
      <c r="F38" s="81">
        <v>1.0625</v>
      </c>
      <c r="G38" s="81">
        <v>0.97089999999999999</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28.5" customHeight="1" x14ac:dyDescent="0.35">
      <c r="C41" s="153" t="s">
        <v>364</v>
      </c>
      <c r="D41" s="104"/>
      <c r="E41" s="104"/>
      <c r="F41" s="100"/>
      <c r="G41" s="99" t="s">
        <v>365</v>
      </c>
      <c r="H41" s="104"/>
      <c r="I41" s="105"/>
    </row>
    <row r="42" spans="3:9" ht="18" customHeight="1" x14ac:dyDescent="0.35">
      <c r="C42" s="88" t="s">
        <v>45</v>
      </c>
      <c r="D42" s="89"/>
      <c r="E42" s="89"/>
      <c r="F42" s="95"/>
      <c r="G42" s="96" t="s">
        <v>46</v>
      </c>
      <c r="H42" s="89"/>
      <c r="I42" s="90"/>
    </row>
    <row r="43" spans="3:9" ht="28.5" customHeight="1" x14ac:dyDescent="0.35">
      <c r="C43" s="153" t="s">
        <v>366</v>
      </c>
      <c r="D43" s="104"/>
      <c r="E43" s="104"/>
      <c r="F43" s="100"/>
      <c r="G43" s="99" t="s">
        <v>367</v>
      </c>
      <c r="H43" s="104"/>
      <c r="I43" s="105"/>
    </row>
    <row r="44" spans="3:9" ht="18" customHeight="1" x14ac:dyDescent="0.35">
      <c r="C44" s="88" t="s">
        <v>47</v>
      </c>
      <c r="D44" s="89"/>
      <c r="E44" s="89"/>
      <c r="F44" s="95"/>
      <c r="G44" s="96" t="s">
        <v>48</v>
      </c>
      <c r="H44" s="89"/>
      <c r="I44" s="90"/>
    </row>
    <row r="45" spans="3:9" ht="30.75" customHeight="1" x14ac:dyDescent="0.35">
      <c r="C45" s="153" t="s">
        <v>368</v>
      </c>
      <c r="D45" s="104"/>
      <c r="E45" s="104"/>
      <c r="F45" s="100"/>
      <c r="G45" s="99" t="s">
        <v>369</v>
      </c>
      <c r="H45" s="104"/>
      <c r="I45" s="105"/>
    </row>
    <row r="46" spans="3:9" ht="18" customHeight="1" x14ac:dyDescent="0.35">
      <c r="C46" s="88" t="s">
        <v>49</v>
      </c>
      <c r="D46" s="89"/>
      <c r="E46" s="89"/>
      <c r="F46" s="95"/>
      <c r="G46" s="96" t="s">
        <v>50</v>
      </c>
      <c r="H46" s="89"/>
      <c r="I46" s="90"/>
    </row>
    <row r="47" spans="3:9" ht="30.75" customHeight="1" x14ac:dyDescent="0.35">
      <c r="C47" s="99" t="s">
        <v>366</v>
      </c>
      <c r="D47" s="104"/>
      <c r="E47" s="104"/>
      <c r="F47" s="104"/>
      <c r="G47" s="99" t="s">
        <v>367</v>
      </c>
      <c r="H47" s="104"/>
      <c r="I47" s="105"/>
    </row>
    <row r="48" spans="3:9" ht="14.1" customHeight="1" x14ac:dyDescent="0.35">
      <c r="C48" s="159" t="s">
        <v>51</v>
      </c>
      <c r="D48" s="160"/>
      <c r="E48" s="160"/>
      <c r="F48" s="160"/>
      <c r="G48" s="160"/>
      <c r="H48" s="160"/>
      <c r="I48" s="161"/>
    </row>
    <row r="49" spans="3:9" ht="23.25" customHeight="1" x14ac:dyDescent="0.35">
      <c r="C49" s="153" t="s">
        <v>370</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371</v>
      </c>
      <c r="D51" s="104"/>
      <c r="E51" s="104"/>
      <c r="F51" s="100"/>
      <c r="G51" s="99" t="s">
        <v>372</v>
      </c>
      <c r="H51" s="104"/>
      <c r="I51" s="105"/>
    </row>
    <row r="52" spans="3:9" ht="16.5" customHeight="1" x14ac:dyDescent="0.35">
      <c r="C52" s="88" t="s">
        <v>54</v>
      </c>
      <c r="D52" s="89"/>
      <c r="E52" s="89"/>
      <c r="F52" s="95"/>
      <c r="G52" s="96" t="s">
        <v>55</v>
      </c>
      <c r="H52" s="89"/>
      <c r="I52" s="90"/>
    </row>
    <row r="53" spans="3:9" ht="15" customHeight="1" thickBot="1" x14ac:dyDescent="0.4">
      <c r="C53" s="271" t="s">
        <v>373</v>
      </c>
      <c r="D53" s="272"/>
      <c r="E53" s="273"/>
      <c r="F53" s="274"/>
      <c r="G53" s="164" t="s">
        <v>374</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C10:F10"/>
    <mergeCell ref="G10:I10"/>
    <mergeCell ref="D11:F11"/>
    <mergeCell ref="H11:I11"/>
    <mergeCell ref="C12:I12"/>
  </mergeCells>
  <conditionalFormatting sqref="C38:G38">
    <cfRule type="containsText" dxfId="15" priority="1" operator="containsText" text="NO APLICA">
      <formula>NOT(ISERROR(SEARCH("NO APLICA",C38)))</formula>
    </cfRule>
    <cfRule type="cellIs" dxfId="14" priority="2" operator="lessThan">
      <formula>0.5</formula>
    </cfRule>
    <cfRule type="cellIs" dxfId="13" priority="3" operator="between">
      <formula>0.5</formula>
      <formula>0.7</formula>
    </cfRule>
    <cfRule type="cellIs" dxfId="12" priority="4" operator="greaterThan">
      <formula>0.7</formula>
    </cfRule>
  </conditionalFormatting>
  <hyperlinks>
    <hyperlink ref="C53" r:id="rId1" xr:uid="{00000000-0004-0000-1600-000000000000}"/>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600-000016000000}">
          <x14:colorSeries rgb="FF376092"/>
          <x14:colorNegative rgb="FFD00000"/>
          <x14:colorAxis rgb="FF000000"/>
          <x14:colorMarkers rgb="FFD00000"/>
          <x14:colorFirst rgb="FFD00000"/>
          <x14:colorLast rgb="FFD00000"/>
          <x14:colorHigh rgb="FFD00000"/>
          <x14:colorLow rgb="FFD00000"/>
          <x14:sparklines>
            <x14:sparkline>
              <xm:f>' A.1.22.1.1.1.18'!C38:G38</xm:f>
              <xm:sqref>H38</xm:sqref>
            </x14:sparkline>
          </x14:sparklines>
        </x14:sparklineGroup>
      </x14:sparklineGroup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C1:R55"/>
  <sheetViews>
    <sheetView showGridLines="0" topLeftCell="C31"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375</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297</v>
      </c>
      <c r="H11" s="102" t="s">
        <v>301</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94</v>
      </c>
      <c r="G20" s="108" t="s">
        <v>74</v>
      </c>
      <c r="H20" s="108"/>
      <c r="I20" s="22" t="s">
        <v>87</v>
      </c>
    </row>
    <row r="21" spans="3:9" ht="15.75" customHeight="1" x14ac:dyDescent="0.35">
      <c r="C21" s="88" t="s">
        <v>21</v>
      </c>
      <c r="D21" s="89"/>
      <c r="E21" s="89"/>
      <c r="F21" s="89"/>
      <c r="G21" s="89"/>
      <c r="H21" s="89"/>
      <c r="I21" s="90"/>
    </row>
    <row r="22" spans="3:9" ht="50.25" customHeight="1" x14ac:dyDescent="0.35">
      <c r="C22" s="265" t="s">
        <v>376</v>
      </c>
      <c r="D22" s="266"/>
      <c r="E22" s="266"/>
      <c r="F22" s="266"/>
      <c r="G22" s="266"/>
      <c r="H22" s="266"/>
      <c r="I22" s="267"/>
    </row>
    <row r="23" spans="3:9" ht="15.75" customHeight="1" x14ac:dyDescent="0.35">
      <c r="C23" s="88" t="s">
        <v>22</v>
      </c>
      <c r="D23" s="89"/>
      <c r="E23" s="89"/>
      <c r="F23" s="89"/>
      <c r="G23" s="89"/>
      <c r="H23" s="89"/>
      <c r="I23" s="90"/>
    </row>
    <row r="24" spans="3:9" ht="27.75" customHeight="1" x14ac:dyDescent="0.35">
      <c r="C24" s="153" t="s">
        <v>377</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v>0</v>
      </c>
      <c r="D29" s="155"/>
      <c r="E29" s="156"/>
      <c r="F29" s="30">
        <v>2019</v>
      </c>
      <c r="G29" s="5">
        <v>14</v>
      </c>
      <c r="H29" s="10">
        <v>0</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13.25" customHeight="1" thickBot="1" x14ac:dyDescent="0.4">
      <c r="C35" s="275" t="s">
        <v>363</v>
      </c>
      <c r="D35" s="188"/>
      <c r="E35" s="188" t="s">
        <v>362</v>
      </c>
      <c r="F35" s="188" t="s">
        <v>362</v>
      </c>
      <c r="G35" s="188" t="s">
        <v>362</v>
      </c>
      <c r="H35" s="188" t="s">
        <v>362</v>
      </c>
      <c r="I35" s="189" t="s">
        <v>362</v>
      </c>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0.625</v>
      </c>
      <c r="D38" s="81">
        <v>0</v>
      </c>
      <c r="E38" s="81">
        <v>0</v>
      </c>
      <c r="F38" s="81">
        <v>0</v>
      </c>
      <c r="G38" s="81">
        <v>0.1515</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27" customHeight="1" x14ac:dyDescent="0.35">
      <c r="C41" s="153" t="s">
        <v>379</v>
      </c>
      <c r="D41" s="104"/>
      <c r="E41" s="104"/>
      <c r="F41" s="100"/>
      <c r="G41" s="99" t="s">
        <v>380</v>
      </c>
      <c r="H41" s="104"/>
      <c r="I41" s="105"/>
    </row>
    <row r="42" spans="3:9" ht="18" customHeight="1" x14ac:dyDescent="0.35">
      <c r="C42" s="88" t="s">
        <v>45</v>
      </c>
      <c r="D42" s="89"/>
      <c r="E42" s="89"/>
      <c r="F42" s="95"/>
      <c r="G42" s="96" t="s">
        <v>46</v>
      </c>
      <c r="H42" s="89"/>
      <c r="I42" s="90"/>
    </row>
    <row r="43" spans="3:9" ht="28.5" customHeight="1" x14ac:dyDescent="0.35">
      <c r="C43" s="153" t="s">
        <v>366</v>
      </c>
      <c r="D43" s="104"/>
      <c r="E43" s="104"/>
      <c r="F43" s="100"/>
      <c r="G43" s="99" t="s">
        <v>381</v>
      </c>
      <c r="H43" s="104"/>
      <c r="I43" s="105"/>
    </row>
    <row r="44" spans="3:9" ht="18" customHeight="1" x14ac:dyDescent="0.35">
      <c r="C44" s="88" t="s">
        <v>47</v>
      </c>
      <c r="D44" s="89"/>
      <c r="E44" s="89"/>
      <c r="F44" s="95"/>
      <c r="G44" s="276" t="s">
        <v>382</v>
      </c>
      <c r="H44" s="89"/>
      <c r="I44" s="90"/>
    </row>
    <row r="45" spans="3:9" ht="21.75" customHeight="1" x14ac:dyDescent="0.35">
      <c r="C45" s="153" t="s">
        <v>383</v>
      </c>
      <c r="D45" s="104"/>
      <c r="E45" s="104"/>
      <c r="F45" s="100"/>
      <c r="G45" s="99" t="s">
        <v>384</v>
      </c>
      <c r="H45" s="104"/>
      <c r="I45" s="105"/>
    </row>
    <row r="46" spans="3:9" ht="18" customHeight="1" x14ac:dyDescent="0.35">
      <c r="C46" s="88" t="s">
        <v>49</v>
      </c>
      <c r="D46" s="89"/>
      <c r="E46" s="89"/>
      <c r="F46" s="95"/>
      <c r="G46" s="96" t="s">
        <v>50</v>
      </c>
      <c r="H46" s="89"/>
      <c r="I46" s="90"/>
    </row>
    <row r="47" spans="3:9" ht="21.75" customHeight="1" x14ac:dyDescent="0.35">
      <c r="C47" s="99" t="s">
        <v>366</v>
      </c>
      <c r="D47" s="104"/>
      <c r="E47" s="104"/>
      <c r="F47" s="104"/>
      <c r="G47" s="99" t="s">
        <v>385</v>
      </c>
      <c r="H47" s="104"/>
      <c r="I47" s="105"/>
    </row>
    <row r="48" spans="3:9" ht="14.1" customHeight="1" x14ac:dyDescent="0.35">
      <c r="C48" s="159" t="s">
        <v>51</v>
      </c>
      <c r="D48" s="160"/>
      <c r="E48" s="160"/>
      <c r="F48" s="160"/>
      <c r="G48" s="160"/>
      <c r="H48" s="160"/>
      <c r="I48" s="161"/>
    </row>
    <row r="49" spans="3:9" ht="15.95" customHeight="1" x14ac:dyDescent="0.35">
      <c r="C49" s="153" t="s">
        <v>370</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371</v>
      </c>
      <c r="D51" s="104"/>
      <c r="E51" s="104"/>
      <c r="F51" s="100"/>
      <c r="G51" s="99" t="s">
        <v>372</v>
      </c>
      <c r="H51" s="104"/>
      <c r="I51" s="105"/>
    </row>
    <row r="52" spans="3:9" ht="16.5" customHeight="1" x14ac:dyDescent="0.35">
      <c r="C52" s="88" t="s">
        <v>54</v>
      </c>
      <c r="D52" s="89"/>
      <c r="E52" s="89"/>
      <c r="F52" s="95"/>
      <c r="G52" s="96" t="s">
        <v>55</v>
      </c>
      <c r="H52" s="89"/>
      <c r="I52" s="90"/>
    </row>
    <row r="53" spans="3:9" ht="15" customHeight="1" thickBot="1" x14ac:dyDescent="0.4">
      <c r="C53" s="271" t="s">
        <v>373</v>
      </c>
      <c r="D53" s="272"/>
      <c r="E53" s="273"/>
      <c r="F53" s="274"/>
      <c r="G53" s="164" t="s">
        <v>374</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C10:F10"/>
    <mergeCell ref="G10:I10"/>
    <mergeCell ref="D11:F11"/>
    <mergeCell ref="H11:I11"/>
    <mergeCell ref="C12:I12"/>
  </mergeCells>
  <conditionalFormatting sqref="C38:G38">
    <cfRule type="containsText" dxfId="11" priority="1" operator="containsText" text="NO APLICA">
      <formula>NOT(ISERROR(SEARCH("NO APLICA",C38)))</formula>
    </cfRule>
    <cfRule type="cellIs" dxfId="10" priority="2" operator="lessThan">
      <formula>0.5</formula>
    </cfRule>
    <cfRule type="cellIs" dxfId="9" priority="3" operator="between">
      <formula>0.5</formula>
      <formula>0.7</formula>
    </cfRule>
    <cfRule type="cellIs" dxfId="8" priority="4" operator="greaterThan">
      <formula>0.7</formula>
    </cfRule>
  </conditionalFormatting>
  <hyperlinks>
    <hyperlink ref="C53" r:id="rId1" xr:uid="{00000000-0004-0000-1700-000000000000}"/>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700-000017000000}">
          <x14:colorSeries rgb="FF376092"/>
          <x14:colorNegative rgb="FFD00000"/>
          <x14:colorAxis rgb="FF000000"/>
          <x14:colorMarkers rgb="FFD00000"/>
          <x14:colorFirst rgb="FFD00000"/>
          <x14:colorLast rgb="FFD00000"/>
          <x14:colorHigh rgb="FFD00000"/>
          <x14:colorLow rgb="FFD00000"/>
          <x14:sparklines>
            <x14:sparkline>
              <xm:f>' A.1.22.1.1.1.19'!C38:G38</xm:f>
              <xm:sqref>H38</xm:sqref>
            </x14:sparkline>
          </x14:sparklines>
        </x14:sparklineGroup>
      </x14:sparklineGroup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C1:R55"/>
  <sheetViews>
    <sheetView showGridLines="0" topLeftCell="A31"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408</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298</v>
      </c>
      <c r="H11" s="102" t="s">
        <v>302</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94</v>
      </c>
      <c r="G20" s="108" t="s">
        <v>74</v>
      </c>
      <c r="H20" s="108"/>
      <c r="I20" s="22" t="s">
        <v>87</v>
      </c>
    </row>
    <row r="21" spans="3:9" ht="15.75" customHeight="1" x14ac:dyDescent="0.35">
      <c r="C21" s="88" t="s">
        <v>21</v>
      </c>
      <c r="D21" s="89"/>
      <c r="E21" s="89"/>
      <c r="F21" s="89"/>
      <c r="G21" s="89"/>
      <c r="H21" s="89"/>
      <c r="I21" s="90"/>
    </row>
    <row r="22" spans="3:9" ht="50.25" customHeight="1" x14ac:dyDescent="0.35">
      <c r="C22" s="265" t="s">
        <v>409</v>
      </c>
      <c r="D22" s="266"/>
      <c r="E22" s="266"/>
      <c r="F22" s="266"/>
      <c r="G22" s="266"/>
      <c r="H22" s="266"/>
      <c r="I22" s="267"/>
    </row>
    <row r="23" spans="3:9" ht="15.75" customHeight="1" x14ac:dyDescent="0.35">
      <c r="C23" s="88" t="s">
        <v>22</v>
      </c>
      <c r="D23" s="89"/>
      <c r="E23" s="89"/>
      <c r="F23" s="89"/>
      <c r="G23" s="89"/>
      <c r="H23" s="89"/>
      <c r="I23" s="90"/>
    </row>
    <row r="24" spans="3:9" ht="27.75" customHeight="1" x14ac:dyDescent="0.35">
      <c r="C24" s="153" t="s">
        <v>410</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v>0</v>
      </c>
      <c r="D29" s="155"/>
      <c r="E29" s="156"/>
      <c r="F29" s="30">
        <v>2019</v>
      </c>
      <c r="G29" s="5">
        <v>1</v>
      </c>
      <c r="H29" s="10">
        <v>0</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275" t="s">
        <v>378</v>
      </c>
      <c r="D35" s="188"/>
      <c r="E35" s="188" t="s">
        <v>362</v>
      </c>
      <c r="F35" s="188" t="s">
        <v>362</v>
      </c>
      <c r="G35" s="188" t="s">
        <v>362</v>
      </c>
      <c r="H35" s="188" t="s">
        <v>362</v>
      </c>
      <c r="I35" s="189" t="s">
        <v>362</v>
      </c>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0</v>
      </c>
      <c r="D38" s="81">
        <v>0</v>
      </c>
      <c r="E38" s="81">
        <v>0</v>
      </c>
      <c r="F38" s="81">
        <v>0</v>
      </c>
      <c r="G38" s="81">
        <v>0</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28.5" customHeight="1" x14ac:dyDescent="0.35">
      <c r="C41" s="153" t="s">
        <v>379</v>
      </c>
      <c r="D41" s="104"/>
      <c r="E41" s="104"/>
      <c r="F41" s="100"/>
      <c r="G41" s="99" t="s">
        <v>380</v>
      </c>
      <c r="H41" s="104"/>
      <c r="I41" s="105"/>
    </row>
    <row r="42" spans="3:9" ht="18" customHeight="1" x14ac:dyDescent="0.35">
      <c r="C42" s="88" t="s">
        <v>45</v>
      </c>
      <c r="D42" s="89"/>
      <c r="E42" s="89"/>
      <c r="F42" s="95"/>
      <c r="G42" s="96" t="s">
        <v>46</v>
      </c>
      <c r="H42" s="89"/>
      <c r="I42" s="90"/>
    </row>
    <row r="43" spans="3:9" ht="28.5" customHeight="1" x14ac:dyDescent="0.35">
      <c r="C43" s="153" t="s">
        <v>366</v>
      </c>
      <c r="D43" s="104"/>
      <c r="E43" s="104"/>
      <c r="F43" s="100"/>
      <c r="G43" s="99" t="s">
        <v>381</v>
      </c>
      <c r="H43" s="104"/>
      <c r="I43" s="105"/>
    </row>
    <row r="44" spans="3:9" ht="18" customHeight="1" x14ac:dyDescent="0.35">
      <c r="C44" s="88" t="s">
        <v>47</v>
      </c>
      <c r="D44" s="89"/>
      <c r="E44" s="89"/>
      <c r="F44" s="95"/>
      <c r="G44" s="276" t="s">
        <v>382</v>
      </c>
      <c r="H44" s="89"/>
      <c r="I44" s="90"/>
    </row>
    <row r="45" spans="3:9" ht="27.75" customHeight="1" x14ac:dyDescent="0.35">
      <c r="C45" s="153" t="s">
        <v>383</v>
      </c>
      <c r="D45" s="104"/>
      <c r="E45" s="104"/>
      <c r="F45" s="100"/>
      <c r="G45" s="99" t="s">
        <v>384</v>
      </c>
      <c r="H45" s="104"/>
      <c r="I45" s="105"/>
    </row>
    <row r="46" spans="3:9" ht="18" customHeight="1" x14ac:dyDescent="0.35">
      <c r="C46" s="88" t="s">
        <v>49</v>
      </c>
      <c r="D46" s="89"/>
      <c r="E46" s="89"/>
      <c r="F46" s="95"/>
      <c r="G46" s="96" t="s">
        <v>50</v>
      </c>
      <c r="H46" s="89"/>
      <c r="I46" s="90"/>
    </row>
    <row r="47" spans="3:9" ht="30.75" customHeight="1" x14ac:dyDescent="0.35">
      <c r="C47" s="99" t="s">
        <v>366</v>
      </c>
      <c r="D47" s="104"/>
      <c r="E47" s="104"/>
      <c r="F47" s="104"/>
      <c r="G47" s="99" t="s">
        <v>385</v>
      </c>
      <c r="H47" s="104"/>
      <c r="I47" s="105"/>
    </row>
    <row r="48" spans="3:9" ht="14.1" customHeight="1" x14ac:dyDescent="0.35">
      <c r="C48" s="159" t="s">
        <v>51</v>
      </c>
      <c r="D48" s="160"/>
      <c r="E48" s="160"/>
      <c r="F48" s="160"/>
      <c r="G48" s="160"/>
      <c r="H48" s="160"/>
      <c r="I48" s="161"/>
    </row>
    <row r="49" spans="3:9" ht="15.95" customHeight="1" x14ac:dyDescent="0.35">
      <c r="C49" s="153" t="s">
        <v>370</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371</v>
      </c>
      <c r="D51" s="104"/>
      <c r="E51" s="104"/>
      <c r="F51" s="100"/>
      <c r="G51" s="99" t="s">
        <v>372</v>
      </c>
      <c r="H51" s="104"/>
      <c r="I51" s="105"/>
    </row>
    <row r="52" spans="3:9" ht="16.5" customHeight="1" x14ac:dyDescent="0.35">
      <c r="C52" s="88" t="s">
        <v>54</v>
      </c>
      <c r="D52" s="89"/>
      <c r="E52" s="89"/>
      <c r="F52" s="95"/>
      <c r="G52" s="96" t="s">
        <v>55</v>
      </c>
      <c r="H52" s="89"/>
      <c r="I52" s="90"/>
    </row>
    <row r="53" spans="3:9" ht="15" customHeight="1" thickBot="1" x14ac:dyDescent="0.4">
      <c r="C53" s="271" t="s">
        <v>373</v>
      </c>
      <c r="D53" s="272"/>
      <c r="E53" s="273"/>
      <c r="F53" s="274"/>
      <c r="G53" s="164" t="s">
        <v>374</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C10:F10"/>
    <mergeCell ref="G10:I10"/>
    <mergeCell ref="D11:F11"/>
    <mergeCell ref="H11:I11"/>
    <mergeCell ref="C12:I12"/>
  </mergeCells>
  <conditionalFormatting sqref="C38:G38">
    <cfRule type="containsText" dxfId="7" priority="1" operator="containsText" text="NO APLICA">
      <formula>NOT(ISERROR(SEARCH("NO APLICA",C38)))</formula>
    </cfRule>
    <cfRule type="cellIs" dxfId="6" priority="2" operator="lessThan">
      <formula>0.5</formula>
    </cfRule>
    <cfRule type="cellIs" dxfId="5" priority="3" operator="between">
      <formula>0.5</formula>
      <formula>0.7</formula>
    </cfRule>
    <cfRule type="cellIs" dxfId="4" priority="4" operator="greaterThan">
      <formula>0.7</formula>
    </cfRule>
  </conditionalFormatting>
  <hyperlinks>
    <hyperlink ref="C53" r:id="rId1" xr:uid="{00000000-0004-0000-1800-000000000000}"/>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800-000018000000}">
          <x14:colorSeries rgb="FF376092"/>
          <x14:colorNegative rgb="FFD00000"/>
          <x14:colorAxis rgb="FF000000"/>
          <x14:colorMarkers rgb="FFD00000"/>
          <x14:colorFirst rgb="FFD00000"/>
          <x14:colorLast rgb="FFD00000"/>
          <x14:colorHigh rgb="FFD00000"/>
          <x14:colorLow rgb="FFD00000"/>
          <x14:sparklines>
            <x14:sparkline>
              <xm:f>' A.1.22.1.1.1.20'!C38:G38</xm:f>
              <xm:sqref>H38</xm:sqref>
            </x14:sparkline>
          </x14:sparklines>
        </x14:sparklineGroup>
      </x14:sparklineGroup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C1:R55"/>
  <sheetViews>
    <sheetView showGridLines="0" zoomScaleNormal="100" workbookViewId="0">
      <selection activeCell="J35" sqref="J35"/>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386</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299</v>
      </c>
      <c r="H11" s="102" t="s">
        <v>303</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79</v>
      </c>
      <c r="F20" s="33" t="s">
        <v>94</v>
      </c>
      <c r="G20" s="108" t="s">
        <v>74</v>
      </c>
      <c r="H20" s="108"/>
      <c r="I20" s="22" t="s">
        <v>87</v>
      </c>
    </row>
    <row r="21" spans="3:9" ht="15.75" customHeight="1" x14ac:dyDescent="0.35">
      <c r="C21" s="88" t="s">
        <v>21</v>
      </c>
      <c r="D21" s="89"/>
      <c r="E21" s="89"/>
      <c r="F21" s="89"/>
      <c r="G21" s="89"/>
      <c r="H21" s="89"/>
      <c r="I21" s="90"/>
    </row>
    <row r="22" spans="3:9" ht="50.25" customHeight="1" x14ac:dyDescent="0.35">
      <c r="C22" s="153" t="s">
        <v>387</v>
      </c>
      <c r="D22" s="104"/>
      <c r="E22" s="104"/>
      <c r="F22" s="104"/>
      <c r="G22" s="104"/>
      <c r="H22" s="104"/>
      <c r="I22" s="105"/>
    </row>
    <row r="23" spans="3:9" ht="15.75" customHeight="1" x14ac:dyDescent="0.35">
      <c r="C23" s="88" t="s">
        <v>22</v>
      </c>
      <c r="D23" s="89"/>
      <c r="E23" s="89"/>
      <c r="F23" s="89"/>
      <c r="G23" s="89"/>
      <c r="H23" s="89"/>
      <c r="I23" s="90"/>
    </row>
    <row r="24" spans="3:9" ht="27.75" customHeight="1" x14ac:dyDescent="0.35">
      <c r="C24" s="153" t="s">
        <v>388</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v>0</v>
      </c>
      <c r="D29" s="155"/>
      <c r="E29" s="156"/>
      <c r="F29" s="30">
        <v>2019</v>
      </c>
      <c r="G29" s="5">
        <v>3</v>
      </c>
      <c r="H29" s="10">
        <v>0</v>
      </c>
      <c r="I29" s="9">
        <v>2023</v>
      </c>
    </row>
    <row r="30" spans="3:9" ht="19.5" customHeight="1" x14ac:dyDescent="0.35">
      <c r="C30" s="94" t="s">
        <v>30</v>
      </c>
      <c r="D30" s="84"/>
      <c r="E30" s="84"/>
      <c r="F30" s="84"/>
      <c r="G30" s="84"/>
      <c r="H30" s="84"/>
      <c r="I30" s="106"/>
    </row>
    <row r="31" spans="3:9" ht="25.9"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275" t="s">
        <v>389</v>
      </c>
      <c r="D35" s="188"/>
      <c r="E35" s="188" t="s">
        <v>362</v>
      </c>
      <c r="F35" s="188" t="s">
        <v>362</v>
      </c>
      <c r="G35" s="188" t="s">
        <v>362</v>
      </c>
      <c r="H35" s="188" t="s">
        <v>362</v>
      </c>
      <c r="I35" s="189" t="s">
        <v>362</v>
      </c>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0.25</v>
      </c>
      <c r="D38" s="81">
        <v>0.6</v>
      </c>
      <c r="E38" s="81">
        <v>0</v>
      </c>
      <c r="F38" s="81">
        <v>1</v>
      </c>
      <c r="G38" s="81">
        <v>0.47060000000000002</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x14ac:dyDescent="0.35">
      <c r="C41" s="153" t="s">
        <v>390</v>
      </c>
      <c r="D41" s="104"/>
      <c r="E41" s="104"/>
      <c r="F41" s="100"/>
      <c r="G41" s="99" t="s">
        <v>391</v>
      </c>
      <c r="H41" s="104"/>
      <c r="I41" s="105"/>
    </row>
    <row r="42" spans="3:9" ht="18" customHeight="1" x14ac:dyDescent="0.35">
      <c r="C42" s="88" t="s">
        <v>45</v>
      </c>
      <c r="D42" s="89"/>
      <c r="E42" s="89"/>
      <c r="F42" s="95"/>
      <c r="G42" s="96" t="s">
        <v>46</v>
      </c>
      <c r="H42" s="89"/>
      <c r="I42" s="90"/>
    </row>
    <row r="43" spans="3:9" ht="28.5" customHeight="1" x14ac:dyDescent="0.35">
      <c r="C43" s="153" t="s">
        <v>366</v>
      </c>
      <c r="D43" s="104"/>
      <c r="E43" s="104"/>
      <c r="F43" s="100"/>
      <c r="G43" s="99" t="s">
        <v>392</v>
      </c>
      <c r="H43" s="104"/>
      <c r="I43" s="105"/>
    </row>
    <row r="44" spans="3:9" ht="18" customHeight="1" x14ac:dyDescent="0.35">
      <c r="C44" s="88" t="s">
        <v>47</v>
      </c>
      <c r="D44" s="89"/>
      <c r="E44" s="89"/>
      <c r="F44" s="95"/>
      <c r="G44" s="276" t="s">
        <v>382</v>
      </c>
      <c r="H44" s="89"/>
      <c r="I44" s="90"/>
    </row>
    <row r="45" spans="3:9" ht="23.25" customHeight="1" x14ac:dyDescent="0.35">
      <c r="C45" s="153" t="s">
        <v>364</v>
      </c>
      <c r="D45" s="104"/>
      <c r="E45" s="104"/>
      <c r="F45" s="100"/>
      <c r="G45" s="99" t="s">
        <v>365</v>
      </c>
      <c r="H45" s="104"/>
      <c r="I45" s="105"/>
    </row>
    <row r="46" spans="3:9" ht="18" customHeight="1" x14ac:dyDescent="0.35">
      <c r="C46" s="88" t="s">
        <v>49</v>
      </c>
      <c r="D46" s="89"/>
      <c r="E46" s="89"/>
      <c r="F46" s="95"/>
      <c r="G46" s="96" t="s">
        <v>50</v>
      </c>
      <c r="H46" s="89"/>
      <c r="I46" s="90"/>
    </row>
    <row r="47" spans="3:9" ht="30.75" customHeight="1" x14ac:dyDescent="0.35">
      <c r="C47" s="99" t="s">
        <v>366</v>
      </c>
      <c r="D47" s="104"/>
      <c r="E47" s="104"/>
      <c r="F47" s="104"/>
      <c r="G47" s="99" t="s">
        <v>393</v>
      </c>
      <c r="H47" s="104"/>
      <c r="I47" s="105"/>
    </row>
    <row r="48" spans="3:9" ht="14.1" customHeight="1" x14ac:dyDescent="0.35">
      <c r="C48" s="159" t="s">
        <v>51</v>
      </c>
      <c r="D48" s="160"/>
      <c r="E48" s="160"/>
      <c r="F48" s="160"/>
      <c r="G48" s="160"/>
      <c r="H48" s="160"/>
      <c r="I48" s="161"/>
    </row>
    <row r="49" spans="3:9" ht="15.95" customHeight="1" x14ac:dyDescent="0.35">
      <c r="C49" s="153" t="s">
        <v>370</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371</v>
      </c>
      <c r="D51" s="104"/>
      <c r="E51" s="104"/>
      <c r="F51" s="100"/>
      <c r="G51" s="99" t="s">
        <v>372</v>
      </c>
      <c r="H51" s="104"/>
      <c r="I51" s="105"/>
    </row>
    <row r="52" spans="3:9" ht="16.5" customHeight="1" x14ac:dyDescent="0.35">
      <c r="C52" s="88" t="s">
        <v>54</v>
      </c>
      <c r="D52" s="89"/>
      <c r="E52" s="89"/>
      <c r="F52" s="95"/>
      <c r="G52" s="96" t="s">
        <v>55</v>
      </c>
      <c r="H52" s="89"/>
      <c r="I52" s="90"/>
    </row>
    <row r="53" spans="3:9" ht="15" customHeight="1" thickBot="1" x14ac:dyDescent="0.4">
      <c r="C53" s="271" t="s">
        <v>373</v>
      </c>
      <c r="D53" s="272"/>
      <c r="E53" s="273"/>
      <c r="F53" s="274"/>
      <c r="G53" s="164" t="s">
        <v>374</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C53:F53"/>
    <mergeCell ref="G53:I53"/>
    <mergeCell ref="C54:I54"/>
    <mergeCell ref="C55:I55"/>
    <mergeCell ref="C50:F50"/>
    <mergeCell ref="G50:I50"/>
    <mergeCell ref="C51:F51"/>
    <mergeCell ref="G51:I51"/>
    <mergeCell ref="C52:F52"/>
    <mergeCell ref="G52:I52"/>
    <mergeCell ref="C49:I49"/>
    <mergeCell ref="C43:F43"/>
    <mergeCell ref="G43:I43"/>
    <mergeCell ref="C44:F44"/>
    <mergeCell ref="G44:I44"/>
    <mergeCell ref="C45:F45"/>
    <mergeCell ref="G45:I45"/>
    <mergeCell ref="C46:F46"/>
    <mergeCell ref="G46:I46"/>
    <mergeCell ref="C47:F47"/>
    <mergeCell ref="G47:I47"/>
    <mergeCell ref="C48:I48"/>
    <mergeCell ref="C42:F42"/>
    <mergeCell ref="G42:I42"/>
    <mergeCell ref="C33:D33"/>
    <mergeCell ref="C34:I34"/>
    <mergeCell ref="C35:I35"/>
    <mergeCell ref="C36:I36"/>
    <mergeCell ref="H37:I37"/>
    <mergeCell ref="H38:I38"/>
    <mergeCell ref="C39:I39"/>
    <mergeCell ref="C40:F40"/>
    <mergeCell ref="G40:I40"/>
    <mergeCell ref="C41:F41"/>
    <mergeCell ref="G41:I41"/>
    <mergeCell ref="C32:D32"/>
    <mergeCell ref="C25:F25"/>
    <mergeCell ref="G25:I25"/>
    <mergeCell ref="C26:F26"/>
    <mergeCell ref="G26:I26"/>
    <mergeCell ref="C27:F27"/>
    <mergeCell ref="G27:I27"/>
    <mergeCell ref="C28:E28"/>
    <mergeCell ref="C29:E29"/>
    <mergeCell ref="C30:I30"/>
    <mergeCell ref="C31:F31"/>
    <mergeCell ref="G31:I31"/>
    <mergeCell ref="C24:I24"/>
    <mergeCell ref="D14:E14"/>
    <mergeCell ref="C15:G15"/>
    <mergeCell ref="H15:I15"/>
    <mergeCell ref="D16:E16"/>
    <mergeCell ref="D17:E17"/>
    <mergeCell ref="C18:F18"/>
    <mergeCell ref="G18:I18"/>
    <mergeCell ref="G19:H19"/>
    <mergeCell ref="G20:H20"/>
    <mergeCell ref="C21:I21"/>
    <mergeCell ref="C22:I22"/>
    <mergeCell ref="C23:I23"/>
    <mergeCell ref="D13:E13"/>
    <mergeCell ref="C5:I5"/>
    <mergeCell ref="C6:I6"/>
    <mergeCell ref="C7:I7"/>
    <mergeCell ref="C8:F8"/>
    <mergeCell ref="G8:H8"/>
    <mergeCell ref="C9:F9"/>
    <mergeCell ref="G9:H9"/>
    <mergeCell ref="C10:F10"/>
    <mergeCell ref="G10:I10"/>
    <mergeCell ref="D11:F11"/>
    <mergeCell ref="H11:I11"/>
    <mergeCell ref="C12:I12"/>
  </mergeCells>
  <conditionalFormatting sqref="C38:G38">
    <cfRule type="containsText" dxfId="3" priority="1" operator="containsText" text="NO APLICA">
      <formula>NOT(ISERROR(SEARCH("NO APLICA",C38)))</formula>
    </cfRule>
    <cfRule type="cellIs" dxfId="2" priority="2" operator="lessThan">
      <formula>0.5</formula>
    </cfRule>
    <cfRule type="cellIs" dxfId="1" priority="3" operator="between">
      <formula>0.5</formula>
      <formula>0.7</formula>
    </cfRule>
    <cfRule type="cellIs" dxfId="0" priority="4" operator="greaterThan">
      <formula>0.7</formula>
    </cfRule>
  </conditionalFormatting>
  <hyperlinks>
    <hyperlink ref="C53" r:id="rId1" xr:uid="{00000000-0004-0000-1900-000000000000}"/>
  </hyperlinks>
  <printOptions horizontalCentered="1" verticalCentered="1"/>
  <pageMargins left="0.70866141732283472" right="0.70866141732283472" top="0.35433070866141736" bottom="0.35433070866141736" header="0.31496062992125984" footer="0.31496062992125984"/>
  <pageSetup paperSize="5" scale="66"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1900-000019000000}">
          <x14:colorSeries rgb="FF376092"/>
          <x14:colorNegative rgb="FFD00000"/>
          <x14:colorAxis rgb="FF000000"/>
          <x14:colorMarkers rgb="FFD00000"/>
          <x14:colorFirst rgb="FFD00000"/>
          <x14:colorLast rgb="FFD00000"/>
          <x14:colorHigh rgb="FFD00000"/>
          <x14:colorLow rgb="FFD00000"/>
          <x14:sparklines>
            <x14:sparkline>
              <xm:f>' A.1.22.1.1.1.21'!C38:G38</xm:f>
              <xm:sqref>H38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Q55"/>
  <sheetViews>
    <sheetView showGridLines="0" tabSelected="1" view="pageBreakPreview" zoomScale="60" zoomScaleNormal="100" workbookViewId="0">
      <selection activeCell="I8" sqref="I8"/>
    </sheetView>
  </sheetViews>
  <sheetFormatPr baseColWidth="10" defaultColWidth="11.42578125" defaultRowHeight="18" x14ac:dyDescent="0.35"/>
  <cols>
    <col min="1" max="1" width="11.42578125" style="1"/>
    <col min="2" max="7" width="14.7109375" style="1" customWidth="1"/>
    <col min="8" max="8" width="20.7109375" style="1" customWidth="1"/>
    <col min="9" max="9" width="64" style="1" customWidth="1"/>
    <col min="10" max="16384" width="11.42578125" style="1"/>
  </cols>
  <sheetData>
    <row r="1" spans="2:17" ht="18.75" thickBot="1" x14ac:dyDescent="0.4"/>
    <row r="2" spans="2:17" ht="37.5" customHeight="1" x14ac:dyDescent="0.35">
      <c r="B2" s="11"/>
      <c r="C2" s="12"/>
      <c r="D2" s="12"/>
      <c r="E2" s="12"/>
      <c r="F2" s="12"/>
      <c r="G2" s="12"/>
      <c r="H2" s="13"/>
    </row>
    <row r="3" spans="2:17" ht="37.5" customHeight="1" x14ac:dyDescent="0.35">
      <c r="B3" s="14"/>
      <c r="C3" s="15"/>
      <c r="D3" s="15"/>
      <c r="E3" s="15"/>
      <c r="F3" s="15"/>
      <c r="G3" s="15"/>
      <c r="H3" s="16"/>
    </row>
    <row r="4" spans="2:17" ht="18.75" thickBot="1" x14ac:dyDescent="0.4">
      <c r="B4" s="17"/>
      <c r="C4" s="18"/>
      <c r="D4" s="18"/>
      <c r="E4" s="18"/>
      <c r="F4" s="18"/>
      <c r="G4" s="18"/>
      <c r="H4" s="19"/>
    </row>
    <row r="5" spans="2:17" ht="27" customHeight="1" x14ac:dyDescent="0.35">
      <c r="B5" s="138" t="s">
        <v>414</v>
      </c>
      <c r="C5" s="139"/>
      <c r="D5" s="139"/>
      <c r="E5" s="139"/>
      <c r="F5" s="139"/>
      <c r="G5" s="139"/>
      <c r="H5" s="140"/>
      <c r="J5" s="2"/>
      <c r="K5" s="2"/>
      <c r="L5" s="2"/>
      <c r="M5" s="2"/>
      <c r="N5" s="2"/>
      <c r="O5" s="2"/>
      <c r="P5" s="2"/>
      <c r="Q5" s="2"/>
    </row>
    <row r="6" spans="2:17" ht="18.95" customHeight="1" x14ac:dyDescent="0.35">
      <c r="B6" s="88" t="s">
        <v>0</v>
      </c>
      <c r="C6" s="89"/>
      <c r="D6" s="89"/>
      <c r="E6" s="89"/>
      <c r="F6" s="89"/>
      <c r="G6" s="89"/>
      <c r="H6" s="90"/>
      <c r="J6" s="2"/>
      <c r="K6" s="2"/>
      <c r="L6" s="2"/>
      <c r="M6" s="2"/>
      <c r="N6" s="2"/>
      <c r="O6" s="2"/>
      <c r="P6" s="2"/>
      <c r="Q6" s="2"/>
    </row>
    <row r="7" spans="2:17" ht="27.75" customHeight="1" x14ac:dyDescent="0.35">
      <c r="B7" s="91" t="s">
        <v>439</v>
      </c>
      <c r="C7" s="92"/>
      <c r="D7" s="92"/>
      <c r="E7" s="92"/>
      <c r="F7" s="92"/>
      <c r="G7" s="92"/>
      <c r="H7" s="93"/>
      <c r="J7" s="3"/>
      <c r="K7" s="3"/>
      <c r="L7" s="3"/>
      <c r="M7" s="3"/>
      <c r="N7" s="3"/>
      <c r="O7" s="3"/>
      <c r="P7" s="3"/>
      <c r="Q7" s="3"/>
    </row>
    <row r="8" spans="2:17" ht="39" customHeight="1" x14ac:dyDescent="0.35">
      <c r="B8" s="94" t="s">
        <v>78</v>
      </c>
      <c r="C8" s="95"/>
      <c r="D8" s="84"/>
      <c r="E8" s="84"/>
      <c r="F8" s="96" t="s">
        <v>73</v>
      </c>
      <c r="G8" s="95"/>
      <c r="H8" s="36" t="s">
        <v>1</v>
      </c>
      <c r="J8" s="4"/>
      <c r="K8" s="4"/>
      <c r="L8" s="4"/>
      <c r="M8" s="4"/>
      <c r="N8" s="4"/>
      <c r="O8" s="4"/>
      <c r="P8" s="4"/>
      <c r="Q8" s="4"/>
    </row>
    <row r="9" spans="2:17" ht="23.25" customHeight="1" x14ac:dyDescent="0.35">
      <c r="B9" s="97" t="s">
        <v>235</v>
      </c>
      <c r="C9" s="98"/>
      <c r="D9" s="98"/>
      <c r="E9" s="98"/>
      <c r="F9" s="99" t="s">
        <v>420</v>
      </c>
      <c r="G9" s="100"/>
      <c r="H9" s="20" t="s">
        <v>421</v>
      </c>
      <c r="J9" s="3"/>
      <c r="K9" s="3"/>
      <c r="L9" s="3"/>
      <c r="M9" s="3"/>
      <c r="N9" s="3"/>
      <c r="O9" s="3"/>
      <c r="P9" s="3"/>
      <c r="Q9" s="3"/>
    </row>
    <row r="10" spans="2:17" ht="24" customHeight="1" x14ac:dyDescent="0.35">
      <c r="B10" s="88" t="s">
        <v>2</v>
      </c>
      <c r="C10" s="89"/>
      <c r="D10" s="89"/>
      <c r="E10" s="95"/>
      <c r="F10" s="96" t="s">
        <v>3</v>
      </c>
      <c r="G10" s="89"/>
      <c r="H10" s="90"/>
      <c r="J10" s="4"/>
      <c r="K10" s="4"/>
      <c r="L10" s="4"/>
      <c r="M10" s="4"/>
      <c r="N10" s="4"/>
      <c r="O10" s="4"/>
      <c r="P10" s="4"/>
      <c r="Q10" s="4"/>
    </row>
    <row r="11" spans="2:17" ht="78.75" customHeight="1" x14ac:dyDescent="0.35">
      <c r="B11" s="34" t="s">
        <v>239</v>
      </c>
      <c r="C11" s="101" t="s">
        <v>238</v>
      </c>
      <c r="D11" s="102"/>
      <c r="E11" s="103"/>
      <c r="F11" s="99"/>
      <c r="G11" s="104"/>
      <c r="H11" s="105"/>
    </row>
    <row r="12" spans="2:17" ht="17.100000000000001" customHeight="1" x14ac:dyDescent="0.35">
      <c r="B12" s="88" t="s">
        <v>4</v>
      </c>
      <c r="C12" s="89"/>
      <c r="D12" s="89"/>
      <c r="E12" s="89"/>
      <c r="F12" s="89"/>
      <c r="G12" s="89"/>
      <c r="H12" s="90"/>
    </row>
    <row r="13" spans="2:17" ht="22.5" customHeight="1" x14ac:dyDescent="0.35">
      <c r="B13" s="29" t="s">
        <v>5</v>
      </c>
      <c r="C13" s="96" t="s">
        <v>6</v>
      </c>
      <c r="D13" s="95"/>
      <c r="E13" s="32" t="s">
        <v>7</v>
      </c>
      <c r="F13" s="32" t="s">
        <v>58</v>
      </c>
      <c r="G13" s="32" t="s">
        <v>8</v>
      </c>
      <c r="H13" s="36" t="s">
        <v>9</v>
      </c>
    </row>
    <row r="14" spans="2:17" ht="18.95" customHeight="1" x14ac:dyDescent="0.35">
      <c r="B14" s="21" t="s">
        <v>422</v>
      </c>
      <c r="C14" s="144" t="s">
        <v>422</v>
      </c>
      <c r="D14" s="145"/>
      <c r="E14" s="33" t="s">
        <v>422</v>
      </c>
      <c r="F14" s="33" t="s">
        <v>422</v>
      </c>
      <c r="G14" s="33" t="s">
        <v>422</v>
      </c>
      <c r="H14" s="22" t="s">
        <v>10</v>
      </c>
    </row>
    <row r="15" spans="2:17" ht="16.5" customHeight="1" x14ac:dyDescent="0.35">
      <c r="B15" s="146" t="s">
        <v>11</v>
      </c>
      <c r="C15" s="147"/>
      <c r="D15" s="147"/>
      <c r="E15" s="147"/>
      <c r="F15" s="148"/>
      <c r="G15" s="96" t="s">
        <v>12</v>
      </c>
      <c r="H15" s="90"/>
    </row>
    <row r="16" spans="2:17" ht="16.5" customHeight="1" x14ac:dyDescent="0.35">
      <c r="B16" s="6" t="s">
        <v>13</v>
      </c>
      <c r="C16" s="149" t="s">
        <v>14</v>
      </c>
      <c r="D16" s="150"/>
      <c r="E16" s="7" t="s">
        <v>15</v>
      </c>
      <c r="F16" s="32" t="s">
        <v>7</v>
      </c>
      <c r="G16" s="27" t="s">
        <v>16</v>
      </c>
      <c r="H16" s="36" t="s">
        <v>17</v>
      </c>
    </row>
    <row r="17" spans="2:8" ht="21" customHeight="1" x14ac:dyDescent="0.35">
      <c r="B17" s="34" t="s">
        <v>18</v>
      </c>
      <c r="C17" s="99" t="s">
        <v>422</v>
      </c>
      <c r="D17" s="100"/>
      <c r="E17" s="35" t="s">
        <v>59</v>
      </c>
      <c r="F17" s="35" t="s">
        <v>60</v>
      </c>
      <c r="G17" s="30" t="s">
        <v>422</v>
      </c>
      <c r="H17" s="20" t="s">
        <v>423</v>
      </c>
    </row>
    <row r="18" spans="2:8" ht="22.5" customHeight="1" x14ac:dyDescent="0.35">
      <c r="B18" s="88" t="s">
        <v>61</v>
      </c>
      <c r="C18" s="89"/>
      <c r="D18" s="89"/>
      <c r="E18" s="95"/>
      <c r="F18" s="96" t="s">
        <v>19</v>
      </c>
      <c r="G18" s="89"/>
      <c r="H18" s="90"/>
    </row>
    <row r="19" spans="2:8" ht="41.25" customHeight="1" x14ac:dyDescent="0.35">
      <c r="B19" s="29" t="s">
        <v>62</v>
      </c>
      <c r="C19" s="32" t="s">
        <v>63</v>
      </c>
      <c r="D19" s="74" t="s">
        <v>64</v>
      </c>
      <c r="E19" s="32" t="s">
        <v>65</v>
      </c>
      <c r="F19" s="84" t="s">
        <v>66</v>
      </c>
      <c r="G19" s="84"/>
      <c r="H19" s="36" t="s">
        <v>67</v>
      </c>
    </row>
    <row r="20" spans="2:8" ht="18" customHeight="1" x14ac:dyDescent="0.35">
      <c r="B20" s="21" t="s">
        <v>422</v>
      </c>
      <c r="C20" s="33" t="s">
        <v>20</v>
      </c>
      <c r="D20" s="33" t="s">
        <v>422</v>
      </c>
      <c r="E20" s="33" t="s">
        <v>20</v>
      </c>
      <c r="F20" s="108" t="s">
        <v>422</v>
      </c>
      <c r="G20" s="108"/>
      <c r="H20" s="22" t="s">
        <v>74</v>
      </c>
    </row>
    <row r="21" spans="2:8" ht="15.75" customHeight="1" x14ac:dyDescent="0.35">
      <c r="B21" s="88" t="s">
        <v>21</v>
      </c>
      <c r="C21" s="89"/>
      <c r="D21" s="89"/>
      <c r="E21" s="89"/>
      <c r="F21" s="89"/>
      <c r="G21" s="89"/>
      <c r="H21" s="90"/>
    </row>
    <row r="22" spans="2:8" ht="40.5" customHeight="1" x14ac:dyDescent="0.35">
      <c r="B22" s="151" t="s">
        <v>438</v>
      </c>
      <c r="C22" s="102"/>
      <c r="D22" s="102"/>
      <c r="E22" s="102"/>
      <c r="F22" s="102"/>
      <c r="G22" s="102"/>
      <c r="H22" s="152"/>
    </row>
    <row r="23" spans="2:8" ht="15.75" customHeight="1" x14ac:dyDescent="0.35">
      <c r="B23" s="88" t="s">
        <v>22</v>
      </c>
      <c r="C23" s="89"/>
      <c r="D23" s="89"/>
      <c r="E23" s="89"/>
      <c r="F23" s="89"/>
      <c r="G23" s="89"/>
      <c r="H23" s="90"/>
    </row>
    <row r="24" spans="2:8" ht="135" customHeight="1" x14ac:dyDescent="0.35">
      <c r="B24" s="180" t="s">
        <v>437</v>
      </c>
      <c r="C24" s="181"/>
      <c r="D24" s="181"/>
      <c r="E24" s="181"/>
      <c r="F24" s="181"/>
      <c r="G24" s="181"/>
      <c r="H24" s="182"/>
    </row>
    <row r="25" spans="2:8" ht="15.75" customHeight="1" x14ac:dyDescent="0.35">
      <c r="B25" s="88" t="s">
        <v>23</v>
      </c>
      <c r="C25" s="89"/>
      <c r="D25" s="89"/>
      <c r="E25" s="95"/>
      <c r="F25" s="96" t="s">
        <v>24</v>
      </c>
      <c r="G25" s="89"/>
      <c r="H25" s="90"/>
    </row>
    <row r="26" spans="2:8" ht="24.75" customHeight="1" x14ac:dyDescent="0.35">
      <c r="B26" s="153" t="s">
        <v>75</v>
      </c>
      <c r="C26" s="104"/>
      <c r="D26" s="104"/>
      <c r="E26" s="100"/>
      <c r="F26" s="99" t="s">
        <v>426</v>
      </c>
      <c r="G26" s="104"/>
      <c r="H26" s="105"/>
    </row>
    <row r="27" spans="2:8" x14ac:dyDescent="0.35">
      <c r="B27" s="88" t="s">
        <v>25</v>
      </c>
      <c r="C27" s="89"/>
      <c r="D27" s="89"/>
      <c r="E27" s="95"/>
      <c r="F27" s="96" t="s">
        <v>26</v>
      </c>
      <c r="G27" s="89"/>
      <c r="H27" s="90"/>
    </row>
    <row r="28" spans="2:8" ht="15.95" customHeight="1" x14ac:dyDescent="0.35">
      <c r="B28" s="88" t="s">
        <v>27</v>
      </c>
      <c r="C28" s="89"/>
      <c r="D28" s="95"/>
      <c r="E28" s="27" t="s">
        <v>28</v>
      </c>
      <c r="F28" s="32" t="s">
        <v>27</v>
      </c>
      <c r="G28" s="32" t="s">
        <v>29</v>
      </c>
      <c r="H28" s="28" t="s">
        <v>28</v>
      </c>
    </row>
    <row r="29" spans="2:8" ht="25.5" customHeight="1" x14ac:dyDescent="0.35">
      <c r="B29" s="154">
        <v>4.4000000000000004</v>
      </c>
      <c r="C29" s="155"/>
      <c r="D29" s="156"/>
      <c r="E29" s="30">
        <v>2019</v>
      </c>
      <c r="F29" s="5">
        <v>5.8</v>
      </c>
      <c r="G29" s="10">
        <f>(F29-B29)/B29</f>
        <v>0.31818181818181801</v>
      </c>
      <c r="H29" s="9">
        <v>2023</v>
      </c>
    </row>
    <row r="30" spans="2:8" ht="19.5" customHeight="1" x14ac:dyDescent="0.35">
      <c r="B30" s="94" t="s">
        <v>30</v>
      </c>
      <c r="C30" s="84"/>
      <c r="D30" s="84"/>
      <c r="E30" s="84"/>
      <c r="F30" s="84"/>
      <c r="G30" s="84"/>
      <c r="H30" s="106"/>
    </row>
    <row r="31" spans="2:8" ht="19.5" customHeight="1" x14ac:dyDescent="0.35">
      <c r="B31" s="94" t="s">
        <v>68</v>
      </c>
      <c r="C31" s="84"/>
      <c r="D31" s="84"/>
      <c r="E31" s="84"/>
      <c r="F31" s="84" t="s">
        <v>76</v>
      </c>
      <c r="G31" s="84"/>
      <c r="H31" s="106"/>
    </row>
    <row r="32" spans="2:8" ht="26.1" customHeight="1" x14ac:dyDescent="0.35">
      <c r="B32" s="116" t="s">
        <v>31</v>
      </c>
      <c r="C32" s="117"/>
      <c r="D32" s="23" t="s">
        <v>32</v>
      </c>
      <c r="E32" s="79" t="s">
        <v>33</v>
      </c>
      <c r="F32" s="78" t="s">
        <v>31</v>
      </c>
      <c r="G32" s="23" t="s">
        <v>32</v>
      </c>
      <c r="H32" s="80" t="s">
        <v>33</v>
      </c>
    </row>
    <row r="33" spans="2:8" ht="24.95" customHeight="1" x14ac:dyDescent="0.35">
      <c r="B33" s="118" t="s">
        <v>442</v>
      </c>
      <c r="C33" s="119"/>
      <c r="D33" s="76" t="s">
        <v>69</v>
      </c>
      <c r="E33" s="76" t="s">
        <v>413</v>
      </c>
      <c r="F33" s="70" t="s">
        <v>70</v>
      </c>
      <c r="G33" s="76" t="s">
        <v>71</v>
      </c>
      <c r="H33" s="73" t="s">
        <v>72</v>
      </c>
    </row>
    <row r="34" spans="2:8" ht="15" customHeight="1" x14ac:dyDescent="0.35">
      <c r="B34" s="94" t="s">
        <v>34</v>
      </c>
      <c r="C34" s="84"/>
      <c r="D34" s="84"/>
      <c r="E34" s="84"/>
      <c r="F34" s="84"/>
      <c r="G34" s="84"/>
      <c r="H34" s="106"/>
    </row>
    <row r="35" spans="2:8" ht="144.75" customHeight="1" x14ac:dyDescent="0.35">
      <c r="B35" s="176" t="s">
        <v>434</v>
      </c>
      <c r="C35" s="177"/>
      <c r="D35" s="178"/>
      <c r="E35" s="178"/>
      <c r="F35" s="178"/>
      <c r="G35" s="178"/>
      <c r="H35" s="179"/>
    </row>
    <row r="36" spans="2:8" ht="20.100000000000001" customHeight="1" x14ac:dyDescent="0.35">
      <c r="B36" s="94" t="s">
        <v>35</v>
      </c>
      <c r="C36" s="84"/>
      <c r="D36" s="84"/>
      <c r="E36" s="84"/>
      <c r="F36" s="84"/>
      <c r="G36" s="84"/>
      <c r="H36" s="106"/>
    </row>
    <row r="37" spans="2:8" ht="27.95" customHeight="1" x14ac:dyDescent="0.35">
      <c r="B37" s="75" t="s">
        <v>36</v>
      </c>
      <c r="C37" s="32" t="s">
        <v>37</v>
      </c>
      <c r="D37" s="32" t="s">
        <v>38</v>
      </c>
      <c r="E37" s="32" t="s">
        <v>39</v>
      </c>
      <c r="F37" s="32" t="s">
        <v>40</v>
      </c>
      <c r="G37" s="84" t="s">
        <v>41</v>
      </c>
      <c r="H37" s="106"/>
    </row>
    <row r="38" spans="2:8" ht="38.1" customHeight="1" x14ac:dyDescent="0.35">
      <c r="B38" s="83">
        <v>0.86209999999999998</v>
      </c>
      <c r="C38" s="82">
        <v>0.86209999999999998</v>
      </c>
      <c r="D38" s="82">
        <v>0.86209999999999998</v>
      </c>
      <c r="E38" s="82">
        <v>0.86209999999999998</v>
      </c>
      <c r="F38" s="82">
        <v>0.86209999999999998</v>
      </c>
      <c r="G38" s="98"/>
      <c r="H38" s="107"/>
    </row>
    <row r="39" spans="2:8" ht="15.75" customHeight="1" x14ac:dyDescent="0.35">
      <c r="B39" s="173" t="s">
        <v>42</v>
      </c>
      <c r="C39" s="174"/>
      <c r="D39" s="174"/>
      <c r="E39" s="174"/>
      <c r="F39" s="174"/>
      <c r="G39" s="174"/>
      <c r="H39" s="175"/>
    </row>
    <row r="40" spans="2:8" ht="14.1" customHeight="1" x14ac:dyDescent="0.35">
      <c r="B40" s="88" t="s">
        <v>43</v>
      </c>
      <c r="C40" s="89"/>
      <c r="D40" s="89"/>
      <c r="E40" s="95"/>
      <c r="F40" s="96" t="s">
        <v>44</v>
      </c>
      <c r="G40" s="89"/>
      <c r="H40" s="90"/>
    </row>
    <row r="41" spans="2:8" ht="18" customHeight="1" x14ac:dyDescent="0.35">
      <c r="B41" s="153" t="s">
        <v>402</v>
      </c>
      <c r="C41" s="104"/>
      <c r="D41" s="104"/>
      <c r="E41" s="100"/>
      <c r="F41" s="99" t="s">
        <v>402</v>
      </c>
      <c r="G41" s="104"/>
      <c r="H41" s="105"/>
    </row>
    <row r="42" spans="2:8" ht="18" customHeight="1" x14ac:dyDescent="0.35">
      <c r="B42" s="88" t="s">
        <v>45</v>
      </c>
      <c r="C42" s="89"/>
      <c r="D42" s="89"/>
      <c r="E42" s="95"/>
      <c r="F42" s="96" t="s">
        <v>46</v>
      </c>
      <c r="G42" s="89"/>
      <c r="H42" s="90"/>
    </row>
    <row r="43" spans="2:8" ht="18" customHeight="1" x14ac:dyDescent="0.35">
      <c r="B43" s="157" t="s">
        <v>435</v>
      </c>
      <c r="C43" s="158"/>
      <c r="D43" s="158"/>
      <c r="E43" s="158"/>
      <c r="F43" s="99" t="s">
        <v>436</v>
      </c>
      <c r="G43" s="104"/>
      <c r="H43" s="105"/>
    </row>
    <row r="44" spans="2:8" ht="18" customHeight="1" x14ac:dyDescent="0.35">
      <c r="B44" s="88" t="s">
        <v>47</v>
      </c>
      <c r="C44" s="89"/>
      <c r="D44" s="89"/>
      <c r="E44" s="95"/>
      <c r="F44" s="96" t="s">
        <v>48</v>
      </c>
      <c r="G44" s="89"/>
      <c r="H44" s="90"/>
    </row>
    <row r="45" spans="2:8" ht="18" customHeight="1" x14ac:dyDescent="0.35">
      <c r="B45" s="153" t="s">
        <v>402</v>
      </c>
      <c r="C45" s="104"/>
      <c r="D45" s="104"/>
      <c r="E45" s="100"/>
      <c r="F45" s="99" t="s">
        <v>402</v>
      </c>
      <c r="G45" s="104"/>
      <c r="H45" s="105"/>
    </row>
    <row r="46" spans="2:8" ht="18" customHeight="1" x14ac:dyDescent="0.35">
      <c r="B46" s="88" t="s">
        <v>49</v>
      </c>
      <c r="C46" s="89"/>
      <c r="D46" s="89"/>
      <c r="E46" s="95"/>
      <c r="F46" s="96" t="s">
        <v>50</v>
      </c>
      <c r="G46" s="89"/>
      <c r="H46" s="90"/>
    </row>
    <row r="47" spans="2:8" ht="18" customHeight="1" x14ac:dyDescent="0.35">
      <c r="B47" s="153" t="s">
        <v>435</v>
      </c>
      <c r="C47" s="104"/>
      <c r="D47" s="104"/>
      <c r="E47" s="100"/>
      <c r="F47" s="99" t="s">
        <v>436</v>
      </c>
      <c r="G47" s="104"/>
      <c r="H47" s="105"/>
    </row>
    <row r="48" spans="2:8" ht="14.1" customHeight="1" x14ac:dyDescent="0.35">
      <c r="B48" s="159" t="s">
        <v>51</v>
      </c>
      <c r="C48" s="160"/>
      <c r="D48" s="160"/>
      <c r="E48" s="160"/>
      <c r="F48" s="160"/>
      <c r="G48" s="160"/>
      <c r="H48" s="161"/>
    </row>
    <row r="49" spans="2:8" ht="15.95" customHeight="1" x14ac:dyDescent="0.35">
      <c r="B49" s="153" t="s">
        <v>403</v>
      </c>
      <c r="C49" s="104"/>
      <c r="D49" s="104"/>
      <c r="E49" s="104"/>
      <c r="F49" s="104"/>
      <c r="G49" s="104"/>
      <c r="H49" s="105"/>
    </row>
    <row r="50" spans="2:8" ht="16.5" customHeight="1" x14ac:dyDescent="0.35">
      <c r="B50" s="88" t="s">
        <v>52</v>
      </c>
      <c r="C50" s="89"/>
      <c r="D50" s="89"/>
      <c r="E50" s="95"/>
      <c r="F50" s="96" t="s">
        <v>53</v>
      </c>
      <c r="G50" s="89"/>
      <c r="H50" s="90"/>
    </row>
    <row r="51" spans="2:8" ht="30" customHeight="1" x14ac:dyDescent="0.35">
      <c r="B51" s="153" t="s">
        <v>404</v>
      </c>
      <c r="C51" s="104"/>
      <c r="D51" s="104"/>
      <c r="E51" s="100"/>
      <c r="F51" s="99" t="s">
        <v>430</v>
      </c>
      <c r="G51" s="104"/>
      <c r="H51" s="105"/>
    </row>
    <row r="52" spans="2:8" ht="16.5" customHeight="1" x14ac:dyDescent="0.35">
      <c r="B52" s="88" t="s">
        <v>54</v>
      </c>
      <c r="C52" s="89"/>
      <c r="D52" s="89"/>
      <c r="E52" s="95"/>
      <c r="F52" s="96" t="s">
        <v>55</v>
      </c>
      <c r="G52" s="89"/>
      <c r="H52" s="90"/>
    </row>
    <row r="53" spans="2:8" ht="15" customHeight="1" thickBot="1" x14ac:dyDescent="0.4">
      <c r="B53" s="162" t="s">
        <v>405</v>
      </c>
      <c r="C53" s="163"/>
      <c r="D53" s="163"/>
      <c r="E53" s="163"/>
      <c r="F53" s="164" t="s">
        <v>406</v>
      </c>
      <c r="G53" s="165"/>
      <c r="H53" s="166"/>
    </row>
    <row r="54" spans="2:8" ht="44.25" customHeight="1" thickBot="1" x14ac:dyDescent="0.4">
      <c r="B54" s="167"/>
      <c r="C54" s="168"/>
      <c r="D54" s="168"/>
      <c r="E54" s="168"/>
      <c r="F54" s="168"/>
      <c r="G54" s="168"/>
      <c r="H54" s="169"/>
    </row>
    <row r="55" spans="2:8" ht="18" customHeight="1" thickBot="1" x14ac:dyDescent="0.4">
      <c r="B55" s="170" t="s">
        <v>56</v>
      </c>
      <c r="C55" s="171"/>
      <c r="D55" s="171"/>
      <c r="E55" s="171"/>
      <c r="F55" s="171"/>
      <c r="G55" s="171"/>
      <c r="H55" s="172"/>
    </row>
  </sheetData>
  <mergeCells count="73">
    <mergeCell ref="F25:H25"/>
    <mergeCell ref="B26:E26"/>
    <mergeCell ref="F26:H26"/>
    <mergeCell ref="B48:H48"/>
    <mergeCell ref="B49:H49"/>
    <mergeCell ref="B50:E50"/>
    <mergeCell ref="F50:H50"/>
    <mergeCell ref="F31:H31"/>
    <mergeCell ref="B32:C32"/>
    <mergeCell ref="B44:E44"/>
    <mergeCell ref="F44:H44"/>
    <mergeCell ref="B45:E45"/>
    <mergeCell ref="F45:H45"/>
    <mergeCell ref="B46:E46"/>
    <mergeCell ref="F46:H46"/>
    <mergeCell ref="B47:E47"/>
    <mergeCell ref="F47:H47"/>
    <mergeCell ref="G38:H38"/>
    <mergeCell ref="B31:E31"/>
    <mergeCell ref="B55:H55"/>
    <mergeCell ref="B51:E51"/>
    <mergeCell ref="F51:H51"/>
    <mergeCell ref="B52:E52"/>
    <mergeCell ref="F52:H52"/>
    <mergeCell ref="B54:H54"/>
    <mergeCell ref="B53:E53"/>
    <mergeCell ref="F53:H53"/>
    <mergeCell ref="B42:E42"/>
    <mergeCell ref="F42:H42"/>
    <mergeCell ref="B43:E43"/>
    <mergeCell ref="F43:H43"/>
    <mergeCell ref="C11:E11"/>
    <mergeCell ref="F11:H11"/>
    <mergeCell ref="B41:E41"/>
    <mergeCell ref="F41:H41"/>
    <mergeCell ref="B27:E27"/>
    <mergeCell ref="F27:H27"/>
    <mergeCell ref="B28:D28"/>
    <mergeCell ref="B34:H34"/>
    <mergeCell ref="B35:H35"/>
    <mergeCell ref="B36:H36"/>
    <mergeCell ref="B33:C33"/>
    <mergeCell ref="B29:D29"/>
    <mergeCell ref="B39:H39"/>
    <mergeCell ref="B40:E40"/>
    <mergeCell ref="F40:H40"/>
    <mergeCell ref="G37:H37"/>
    <mergeCell ref="C16:D16"/>
    <mergeCell ref="C17:D17"/>
    <mergeCell ref="B30:H30"/>
    <mergeCell ref="B18:E18"/>
    <mergeCell ref="F18:H18"/>
    <mergeCell ref="F19:G19"/>
    <mergeCell ref="F20:G20"/>
    <mergeCell ref="B21:H21"/>
    <mergeCell ref="B22:H22"/>
    <mergeCell ref="B23:H23"/>
    <mergeCell ref="B24:H24"/>
    <mergeCell ref="B25:E25"/>
    <mergeCell ref="B9:E9"/>
    <mergeCell ref="B5:H5"/>
    <mergeCell ref="B6:H6"/>
    <mergeCell ref="B7:H7"/>
    <mergeCell ref="B8:E8"/>
    <mergeCell ref="F8:G8"/>
    <mergeCell ref="F9:G9"/>
    <mergeCell ref="B10:E10"/>
    <mergeCell ref="F10:H10"/>
    <mergeCell ref="B12:H12"/>
    <mergeCell ref="B15:F15"/>
    <mergeCell ref="G15:H15"/>
    <mergeCell ref="C13:D13"/>
    <mergeCell ref="C14:D14"/>
  </mergeCells>
  <conditionalFormatting sqref="B38:F38">
    <cfRule type="containsText" dxfId="100" priority="1" operator="containsText" text="NO APLICA">
      <formula>NOT(ISERROR(SEARCH("NO APLICA",B38)))</formula>
    </cfRule>
    <cfRule type="cellIs" dxfId="99" priority="2" operator="greaterThan">
      <formula>1.2</formula>
    </cfRule>
    <cfRule type="cellIs" dxfId="98" priority="3" operator="lessThan">
      <formula>0.5</formula>
    </cfRule>
    <cfRule type="cellIs" dxfId="97" priority="4" operator="between">
      <formula>0.5</formula>
      <formula>0.7</formula>
    </cfRule>
    <cfRule type="cellIs" dxfId="96" priority="5" operator="greaterThan">
      <formula>0.7</formula>
    </cfRule>
  </conditionalFormatting>
  <printOptions horizontalCentered="1"/>
  <pageMargins left="0.7" right="0.7" top="0.75" bottom="0.75" header="0.3" footer="0.3"/>
  <pageSetup paperSize="309" scale="59" orientation="portrait" r:id="rId1"/>
  <drawing r:id="rId2"/>
  <extLst>
    <ext xmlns:x14="http://schemas.microsoft.com/office/spreadsheetml/2009/9/main" uri="{05C60535-1F16-4fd2-B633-F4F36F0B64E0}">
      <x14:sparklineGroups xmlns:xm="http://schemas.microsoft.com/office/excel/2006/main">
        <x14:sparklineGroup type="column" displayEmptyCellsAs="gap" xr2:uid="{00000000-0003-0000-0200-000002000000}">
          <x14:colorSeries rgb="FF376092"/>
          <x14:colorNegative rgb="FFD00000"/>
          <x14:colorAxis rgb="FF000000"/>
          <x14:colorMarkers rgb="FFD00000"/>
          <x14:colorFirst rgb="FFD00000"/>
          <x14:colorLast rgb="FFD00000"/>
          <x14:colorHigh rgb="FFD00000"/>
          <x14:colorLow rgb="FFD00000"/>
          <x14:sparklines>
            <x14:sparkline>
              <xm:f>'FID FIN 1.01.1 (3)'!B38:F38</xm:f>
              <xm:sqref>G38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C1:R55"/>
  <sheetViews>
    <sheetView showGridLines="0" topLeftCell="A28" zoomScale="80" zoomScaleNormal="80" workbookViewId="0">
      <selection activeCell="C38" sqref="C38:G38"/>
    </sheetView>
  </sheetViews>
  <sheetFormatPr baseColWidth="10" defaultColWidth="11.42578125" defaultRowHeight="18" x14ac:dyDescent="0.35"/>
  <cols>
    <col min="1" max="3" width="11.42578125" style="1"/>
    <col min="4" max="6" width="15.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395</v>
      </c>
      <c r="D7" s="92"/>
      <c r="E7" s="92"/>
      <c r="F7" s="92"/>
      <c r="G7" s="92"/>
      <c r="H7" s="92"/>
      <c r="I7" s="93"/>
      <c r="K7" s="3"/>
      <c r="L7" s="3"/>
      <c r="M7" s="3"/>
      <c r="N7" s="3"/>
      <c r="O7" s="3"/>
      <c r="P7" s="3"/>
      <c r="Q7" s="3"/>
      <c r="R7" s="3"/>
    </row>
    <row r="8" spans="3:18" ht="36"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394</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85.5" customHeight="1" x14ac:dyDescent="0.35">
      <c r="C11" s="34" t="s">
        <v>239</v>
      </c>
      <c r="D11" s="101" t="s">
        <v>238</v>
      </c>
      <c r="E11" s="102"/>
      <c r="F11" s="103"/>
      <c r="G11" s="99" t="s">
        <v>222</v>
      </c>
      <c r="H11" s="104"/>
      <c r="I11" s="105"/>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396</v>
      </c>
      <c r="I17" s="20" t="s">
        <v>18</v>
      </c>
    </row>
    <row r="18" spans="3:9" ht="22.5" customHeight="1" x14ac:dyDescent="0.35">
      <c r="C18" s="88" t="s">
        <v>61</v>
      </c>
      <c r="D18" s="89"/>
      <c r="E18" s="89"/>
      <c r="F18" s="95"/>
      <c r="G18" s="96" t="s">
        <v>19</v>
      </c>
      <c r="H18" s="89"/>
      <c r="I18" s="90"/>
    </row>
    <row r="19" spans="3:9" ht="41.2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94</v>
      </c>
      <c r="F20" s="33" t="s">
        <v>94</v>
      </c>
      <c r="G20" s="108" t="s">
        <v>74</v>
      </c>
      <c r="H20" s="108"/>
      <c r="I20" s="22" t="s">
        <v>87</v>
      </c>
    </row>
    <row r="21" spans="3:9" ht="15.75" customHeight="1" x14ac:dyDescent="0.35">
      <c r="C21" s="88" t="s">
        <v>21</v>
      </c>
      <c r="D21" s="89"/>
      <c r="E21" s="89"/>
      <c r="F21" s="89"/>
      <c r="G21" s="89"/>
      <c r="H21" s="89"/>
      <c r="I21" s="90"/>
    </row>
    <row r="22" spans="3:9" ht="60.75" customHeight="1" x14ac:dyDescent="0.35">
      <c r="C22" s="151" t="s">
        <v>397</v>
      </c>
      <c r="D22" s="102"/>
      <c r="E22" s="102"/>
      <c r="F22" s="102"/>
      <c r="G22" s="102"/>
      <c r="H22" s="102"/>
      <c r="I22" s="152"/>
    </row>
    <row r="23" spans="3:9" ht="15.75" customHeight="1" x14ac:dyDescent="0.35">
      <c r="C23" s="88" t="s">
        <v>22</v>
      </c>
      <c r="D23" s="89"/>
      <c r="E23" s="89"/>
      <c r="F23" s="89"/>
      <c r="G23" s="89"/>
      <c r="H23" s="89"/>
      <c r="I23" s="90"/>
    </row>
    <row r="24" spans="3:9" ht="27.75" customHeight="1" x14ac:dyDescent="0.35">
      <c r="C24" s="153" t="s">
        <v>398</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9.5" customHeight="1" x14ac:dyDescent="0.35">
      <c r="C28" s="88" t="s">
        <v>27</v>
      </c>
      <c r="D28" s="89"/>
      <c r="E28" s="95"/>
      <c r="F28" s="27" t="s">
        <v>28</v>
      </c>
      <c r="G28" s="32" t="s">
        <v>27</v>
      </c>
      <c r="H28" s="32" t="s">
        <v>29</v>
      </c>
      <c r="I28" s="28" t="s">
        <v>28</v>
      </c>
    </row>
    <row r="29" spans="3:9" ht="25.5" customHeight="1" x14ac:dyDescent="0.35">
      <c r="C29" s="154">
        <v>44</v>
      </c>
      <c r="D29" s="155"/>
      <c r="E29" s="156"/>
      <c r="F29" s="30">
        <v>2019</v>
      </c>
      <c r="G29" s="5">
        <v>55</v>
      </c>
      <c r="H29" s="69">
        <f>(G29/C29)-1</f>
        <v>0.25</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58.25" customHeight="1" thickBot="1" x14ac:dyDescent="0.4">
      <c r="C35" s="186" t="s">
        <v>399</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1</v>
      </c>
      <c r="D38" s="81">
        <v>1</v>
      </c>
      <c r="E38" s="81">
        <v>1</v>
      </c>
      <c r="F38" s="81">
        <v>1</v>
      </c>
      <c r="G38" s="81">
        <v>1</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32.25" customHeight="1" x14ac:dyDescent="0.35">
      <c r="C41" s="153" t="s">
        <v>402</v>
      </c>
      <c r="D41" s="104"/>
      <c r="E41" s="104"/>
      <c r="F41" s="100"/>
      <c r="G41" s="99" t="s">
        <v>222</v>
      </c>
      <c r="H41" s="104"/>
      <c r="I41" s="105"/>
    </row>
    <row r="42" spans="3:9" ht="18" customHeight="1" x14ac:dyDescent="0.35">
      <c r="C42" s="88" t="s">
        <v>45</v>
      </c>
      <c r="D42" s="89"/>
      <c r="E42" s="89"/>
      <c r="F42" s="95"/>
      <c r="G42" s="96" t="s">
        <v>46</v>
      </c>
      <c r="H42" s="89"/>
      <c r="I42" s="90"/>
    </row>
    <row r="43" spans="3:9" ht="28.5" customHeight="1" x14ac:dyDescent="0.35">
      <c r="C43" s="184" t="s">
        <v>400</v>
      </c>
      <c r="D43" s="185"/>
      <c r="E43" s="185"/>
      <c r="F43" s="185"/>
      <c r="G43" s="99" t="s">
        <v>401</v>
      </c>
      <c r="H43" s="104"/>
      <c r="I43" s="105"/>
    </row>
    <row r="44" spans="3:9" ht="18" customHeight="1" x14ac:dyDescent="0.35">
      <c r="C44" s="88" t="s">
        <v>47</v>
      </c>
      <c r="D44" s="89"/>
      <c r="E44" s="89"/>
      <c r="F44" s="95"/>
      <c r="G44" s="96" t="s">
        <v>48</v>
      </c>
      <c r="H44" s="89"/>
      <c r="I44" s="90"/>
    </row>
    <row r="45" spans="3:9" ht="31.5" customHeight="1" x14ac:dyDescent="0.35">
      <c r="C45" s="153" t="s">
        <v>402</v>
      </c>
      <c r="D45" s="104"/>
      <c r="E45" s="104"/>
      <c r="F45" s="100"/>
      <c r="G45" s="99" t="s">
        <v>222</v>
      </c>
      <c r="H45" s="104"/>
      <c r="I45" s="105"/>
    </row>
    <row r="46" spans="3:9" ht="18" customHeight="1" x14ac:dyDescent="0.35">
      <c r="C46" s="88" t="s">
        <v>49</v>
      </c>
      <c r="D46" s="89"/>
      <c r="E46" s="89"/>
      <c r="F46" s="95"/>
      <c r="G46" s="96" t="s">
        <v>50</v>
      </c>
      <c r="H46" s="89"/>
      <c r="I46" s="90"/>
    </row>
    <row r="47" spans="3:9" ht="30.75" customHeight="1" x14ac:dyDescent="0.35">
      <c r="C47" s="184" t="s">
        <v>400</v>
      </c>
      <c r="D47" s="185"/>
      <c r="E47" s="185"/>
      <c r="F47" s="185"/>
      <c r="G47" s="99" t="s">
        <v>401</v>
      </c>
      <c r="H47" s="104"/>
      <c r="I47" s="105"/>
    </row>
    <row r="48" spans="3:9" ht="14.1" customHeight="1" x14ac:dyDescent="0.35">
      <c r="C48" s="159" t="s">
        <v>51</v>
      </c>
      <c r="D48" s="160"/>
      <c r="E48" s="160"/>
      <c r="F48" s="160"/>
      <c r="G48" s="160"/>
      <c r="H48" s="160"/>
      <c r="I48" s="161"/>
    </row>
    <row r="49" spans="3:9" ht="15.95" customHeight="1" x14ac:dyDescent="0.35">
      <c r="C49" s="153" t="s">
        <v>403</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404</v>
      </c>
      <c r="D51" s="104"/>
      <c r="E51" s="104"/>
      <c r="F51" s="100"/>
      <c r="G51" s="99" t="s">
        <v>89</v>
      </c>
      <c r="H51" s="104"/>
      <c r="I51" s="105"/>
    </row>
    <row r="52" spans="3:9" ht="16.5" customHeight="1" x14ac:dyDescent="0.35">
      <c r="C52" s="88" t="s">
        <v>54</v>
      </c>
      <c r="D52" s="89"/>
      <c r="E52" s="89"/>
      <c r="F52" s="95"/>
      <c r="G52" s="96" t="s">
        <v>55</v>
      </c>
      <c r="H52" s="89"/>
      <c r="I52" s="90"/>
    </row>
    <row r="53" spans="3:9" ht="15" customHeight="1" thickBot="1" x14ac:dyDescent="0.4">
      <c r="C53" s="183" t="s">
        <v>405</v>
      </c>
      <c r="D53" s="163"/>
      <c r="E53" s="163"/>
      <c r="F53" s="163"/>
      <c r="G53" s="164" t="s">
        <v>406</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C9:F9"/>
    <mergeCell ref="G9:H9"/>
    <mergeCell ref="C5:I5"/>
    <mergeCell ref="C6:I6"/>
    <mergeCell ref="C7:I7"/>
    <mergeCell ref="C8:F8"/>
    <mergeCell ref="G8:H8"/>
    <mergeCell ref="C10:F10"/>
    <mergeCell ref="G10:I10"/>
    <mergeCell ref="D11:F11"/>
    <mergeCell ref="C12:I12"/>
    <mergeCell ref="D13:E13"/>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53:F53"/>
    <mergeCell ref="G53:I53"/>
    <mergeCell ref="C54:I54"/>
    <mergeCell ref="C55:I55"/>
    <mergeCell ref="G11:I11"/>
    <mergeCell ref="C50:F50"/>
    <mergeCell ref="G50:I50"/>
    <mergeCell ref="C51:F51"/>
    <mergeCell ref="G51:I51"/>
    <mergeCell ref="C52:F52"/>
    <mergeCell ref="G52:I52"/>
    <mergeCell ref="C46:F46"/>
    <mergeCell ref="G46:I46"/>
    <mergeCell ref="C47:F47"/>
    <mergeCell ref="G47:I47"/>
    <mergeCell ref="C48:I48"/>
  </mergeCells>
  <conditionalFormatting sqref="C38:G38">
    <cfRule type="containsText" dxfId="95" priority="1" operator="containsText" text="NO APLICA">
      <formula>NOT(ISERROR(SEARCH("NO APLICA",C38)))</formula>
    </cfRule>
    <cfRule type="cellIs" dxfId="94" priority="2" operator="greaterThan">
      <formula>1.2</formula>
    </cfRule>
    <cfRule type="cellIs" dxfId="93" priority="3" operator="lessThan">
      <formula>0.5</formula>
    </cfRule>
    <cfRule type="cellIs" dxfId="92" priority="4" operator="between">
      <formula>0.5</formula>
      <formula>0.7</formula>
    </cfRule>
    <cfRule type="cellIs" dxfId="91" priority="5" operator="greaterThan">
      <formula>0.7</formula>
    </cfRule>
  </conditionalFormatting>
  <hyperlinks>
    <hyperlink ref="C53" r:id="rId1" xr:uid="{00000000-0004-0000-0300-000000000000}"/>
  </hyperlinks>
  <printOptions horizontalCentered="1" verticalCentered="1"/>
  <pageMargins left="0.7" right="0.7" top="0.75" bottom="0.75" header="0.3" footer="0.3"/>
  <pageSetup paperSize="309" scale="58"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300-000003000000}">
          <x14:colorSeries rgb="FF376092"/>
          <x14:colorNegative rgb="FFD00000"/>
          <x14:colorAxis rgb="FF000000"/>
          <x14:colorMarkers rgb="FFD00000"/>
          <x14:colorFirst rgb="FFD00000"/>
          <x14:colorLast rgb="FFD00000"/>
          <x14:colorHigh rgb="FFD00000"/>
          <x14:colorLow rgb="FFD00000"/>
          <x14:sparklines>
            <x14:sparkline>
              <xm:f>'P.1.22.1.1 PROPOSITO'!C38:G38</xm:f>
              <xm:sqref>H38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R55"/>
  <sheetViews>
    <sheetView showGridLines="0" topLeftCell="B34" zoomScaleNormal="100" workbookViewId="0">
      <selection activeCell="C38" sqref="C38:G38"/>
    </sheetView>
  </sheetViews>
  <sheetFormatPr baseColWidth="10" defaultColWidth="11.42578125" defaultRowHeight="18" x14ac:dyDescent="0.35"/>
  <cols>
    <col min="1" max="3" width="11.42578125" style="1"/>
    <col min="4" max="6" width="15.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92</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93</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63.75" customHeight="1" x14ac:dyDescent="0.35">
      <c r="C11" s="34" t="s">
        <v>239</v>
      </c>
      <c r="D11" s="101" t="s">
        <v>238</v>
      </c>
      <c r="E11" s="102"/>
      <c r="F11" s="103"/>
      <c r="G11" s="35" t="s">
        <v>240</v>
      </c>
      <c r="H11" s="99" t="s">
        <v>241</v>
      </c>
      <c r="I11" s="105"/>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41.2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94</v>
      </c>
      <c r="F20" s="33" t="s">
        <v>81</v>
      </c>
      <c r="G20" s="108" t="s">
        <v>74</v>
      </c>
      <c r="H20" s="108"/>
      <c r="I20" s="22" t="s">
        <v>87</v>
      </c>
    </row>
    <row r="21" spans="3:9" ht="15.75" customHeight="1" x14ac:dyDescent="0.35">
      <c r="C21" s="88" t="s">
        <v>21</v>
      </c>
      <c r="D21" s="89"/>
      <c r="E21" s="89"/>
      <c r="F21" s="89"/>
      <c r="G21" s="89"/>
      <c r="H21" s="89"/>
      <c r="I21" s="90"/>
    </row>
    <row r="22" spans="3:9" ht="33" customHeight="1" x14ac:dyDescent="0.35">
      <c r="C22" s="153" t="s">
        <v>95</v>
      </c>
      <c r="D22" s="104"/>
      <c r="E22" s="104"/>
      <c r="F22" s="104"/>
      <c r="G22" s="104"/>
      <c r="H22" s="104"/>
      <c r="I22" s="105"/>
    </row>
    <row r="23" spans="3:9" ht="15.75" customHeight="1" x14ac:dyDescent="0.35">
      <c r="C23" s="88" t="s">
        <v>22</v>
      </c>
      <c r="D23" s="89"/>
      <c r="E23" s="89"/>
      <c r="F23" s="89"/>
      <c r="G23" s="89"/>
      <c r="H23" s="89"/>
      <c r="I23" s="90"/>
    </row>
    <row r="24" spans="3:9" ht="27.75" customHeight="1" x14ac:dyDescent="0.35">
      <c r="C24" s="153" t="s">
        <v>96</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t="s">
        <v>57</v>
      </c>
      <c r="D29" s="155"/>
      <c r="E29" s="156"/>
      <c r="F29" s="30">
        <v>2020</v>
      </c>
      <c r="G29" s="5">
        <v>15583</v>
      </c>
      <c r="H29" s="10">
        <v>0</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8.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230</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0.92159999999999997</v>
      </c>
      <c r="D38" s="81">
        <v>0.97950000000000004</v>
      </c>
      <c r="E38" s="81">
        <v>0.65449999999999997</v>
      </c>
      <c r="F38" s="81">
        <v>0.56569999999999998</v>
      </c>
      <c r="G38" s="81">
        <v>0.876</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15.6" customHeight="1" x14ac:dyDescent="0.35">
      <c r="C41" s="153" t="s">
        <v>98</v>
      </c>
      <c r="D41" s="104"/>
      <c r="E41" s="104"/>
      <c r="F41" s="100"/>
      <c r="G41" s="99" t="s">
        <v>97</v>
      </c>
      <c r="H41" s="104"/>
      <c r="I41" s="105"/>
    </row>
    <row r="42" spans="3:9" ht="18" customHeight="1" x14ac:dyDescent="0.35">
      <c r="C42" s="88" t="s">
        <v>45</v>
      </c>
      <c r="D42" s="89"/>
      <c r="E42" s="89"/>
      <c r="F42" s="95"/>
      <c r="G42" s="96" t="s">
        <v>46</v>
      </c>
      <c r="H42" s="89"/>
      <c r="I42" s="90"/>
    </row>
    <row r="43" spans="3:9" ht="28.5" customHeight="1" x14ac:dyDescent="0.35">
      <c r="C43" s="157" t="s">
        <v>99</v>
      </c>
      <c r="D43" s="158"/>
      <c r="E43" s="158"/>
      <c r="F43" s="158"/>
      <c r="G43" s="99" t="s">
        <v>100</v>
      </c>
      <c r="H43" s="104"/>
      <c r="I43" s="105"/>
    </row>
    <row r="44" spans="3:9" ht="18" customHeight="1" x14ac:dyDescent="0.35">
      <c r="C44" s="88" t="s">
        <v>47</v>
      </c>
      <c r="D44" s="89"/>
      <c r="E44" s="89"/>
      <c r="F44" s="95"/>
      <c r="G44" s="96" t="s">
        <v>48</v>
      </c>
      <c r="H44" s="89"/>
      <c r="I44" s="90"/>
    </row>
    <row r="45" spans="3:9" ht="17.45" customHeight="1" x14ac:dyDescent="0.35">
      <c r="C45" s="153" t="s">
        <v>101</v>
      </c>
      <c r="D45" s="104"/>
      <c r="E45" s="104"/>
      <c r="F45" s="100"/>
      <c r="G45" s="99" t="s">
        <v>102</v>
      </c>
      <c r="H45" s="104"/>
      <c r="I45" s="105"/>
    </row>
    <row r="46" spans="3:9" ht="18" customHeight="1" x14ac:dyDescent="0.35">
      <c r="C46" s="88" t="s">
        <v>49</v>
      </c>
      <c r="D46" s="89"/>
      <c r="E46" s="89"/>
      <c r="F46" s="95"/>
      <c r="G46" s="96" t="s">
        <v>50</v>
      </c>
      <c r="H46" s="89"/>
      <c r="I46" s="90"/>
    </row>
    <row r="47" spans="3:9" ht="19.149999999999999" customHeight="1" x14ac:dyDescent="0.35">
      <c r="C47" s="157" t="s">
        <v>99</v>
      </c>
      <c r="D47" s="158"/>
      <c r="E47" s="158"/>
      <c r="F47" s="158"/>
      <c r="G47" s="99" t="s">
        <v>100</v>
      </c>
      <c r="H47" s="104"/>
      <c r="I47" s="105"/>
    </row>
    <row r="48" spans="3:9" ht="14.1" customHeight="1" x14ac:dyDescent="0.35">
      <c r="C48" s="159" t="s">
        <v>51</v>
      </c>
      <c r="D48" s="160"/>
      <c r="E48" s="160"/>
      <c r="F48" s="160"/>
      <c r="G48" s="160"/>
      <c r="H48" s="160"/>
      <c r="I48" s="161"/>
    </row>
    <row r="49" spans="3:9" ht="15.95" customHeight="1" x14ac:dyDescent="0.35">
      <c r="C49" s="153" t="s">
        <v>236</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103</v>
      </c>
      <c r="D51" s="104"/>
      <c r="E51" s="104"/>
      <c r="F51" s="100"/>
      <c r="G51" s="99" t="s">
        <v>89</v>
      </c>
      <c r="H51" s="104"/>
      <c r="I51" s="105"/>
    </row>
    <row r="52" spans="3:9" ht="16.5" customHeight="1" x14ac:dyDescent="0.35">
      <c r="C52" s="88" t="s">
        <v>54</v>
      </c>
      <c r="D52" s="89"/>
      <c r="E52" s="89"/>
      <c r="F52" s="95"/>
      <c r="G52" s="96" t="s">
        <v>55</v>
      </c>
      <c r="H52" s="89"/>
      <c r="I52" s="90"/>
    </row>
    <row r="53" spans="3:9" ht="15" customHeight="1" thickBot="1" x14ac:dyDescent="0.4">
      <c r="C53" s="183" t="s">
        <v>411</v>
      </c>
      <c r="D53" s="163"/>
      <c r="E53" s="163"/>
      <c r="F53" s="163"/>
      <c r="G53" s="164" t="s">
        <v>104</v>
      </c>
      <c r="H53" s="165"/>
      <c r="I53" s="166"/>
    </row>
    <row r="54" spans="3:9" ht="44.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90" priority="1" operator="containsText" text="NO APLICA">
      <formula>NOT(ISERROR(SEARCH("NO APLICA",C38)))</formula>
    </cfRule>
    <cfRule type="cellIs" dxfId="89" priority="2" operator="greaterThan">
      <formula>1.2</formula>
    </cfRule>
    <cfRule type="cellIs" dxfId="88" priority="3" operator="lessThan">
      <formula>0.5</formula>
    </cfRule>
    <cfRule type="cellIs" dxfId="87" priority="4" operator="between">
      <formula>0.5</formula>
      <formula>0.7</formula>
    </cfRule>
    <cfRule type="cellIs" dxfId="86" priority="5" operator="greaterThan">
      <formula>0.7</formula>
    </cfRule>
  </conditionalFormatting>
  <hyperlinks>
    <hyperlink ref="C53" r:id="rId1" xr:uid="{00000000-0004-0000-04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400-000004000000}">
          <x14:colorSeries rgb="FF376092"/>
          <x14:colorNegative rgb="FFD00000"/>
          <x14:colorAxis rgb="FF000000"/>
          <x14:colorMarkers rgb="FFD00000"/>
          <x14:colorFirst rgb="FFD00000"/>
          <x14:colorLast rgb="FFD00000"/>
          <x14:colorHigh rgb="FFD00000"/>
          <x14:colorLow rgb="FFD00000"/>
          <x14:sparklines>
            <x14:sparkline>
              <xm:f>'C.1.22.1.1.1 PACCI'!C38:G38</xm:f>
              <xm:sqref>H38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R55"/>
  <sheetViews>
    <sheetView showGridLines="0" topLeftCell="C34"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105</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81.75" customHeight="1" x14ac:dyDescent="0.35">
      <c r="C11" s="34" t="s">
        <v>239</v>
      </c>
      <c r="D11" s="101" t="s">
        <v>238</v>
      </c>
      <c r="E11" s="102"/>
      <c r="F11" s="103"/>
      <c r="G11" s="35" t="s">
        <v>242</v>
      </c>
      <c r="H11" s="104" t="s">
        <v>243</v>
      </c>
      <c r="I11" s="105"/>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77</v>
      </c>
      <c r="F20" s="33" t="s">
        <v>219</v>
      </c>
      <c r="G20" s="108" t="s">
        <v>74</v>
      </c>
      <c r="H20" s="108"/>
      <c r="I20" s="22" t="s">
        <v>87</v>
      </c>
    </row>
    <row r="21" spans="3:9" ht="15.75" customHeight="1" x14ac:dyDescent="0.35">
      <c r="C21" s="88" t="s">
        <v>21</v>
      </c>
      <c r="D21" s="89"/>
      <c r="E21" s="89"/>
      <c r="F21" s="89"/>
      <c r="G21" s="89"/>
      <c r="H21" s="89"/>
      <c r="I21" s="90"/>
    </row>
    <row r="22" spans="3:9" ht="40.5" customHeight="1" x14ac:dyDescent="0.35">
      <c r="C22" s="153" t="s">
        <v>245</v>
      </c>
      <c r="D22" s="104"/>
      <c r="E22" s="104"/>
      <c r="F22" s="104"/>
      <c r="G22" s="104"/>
      <c r="H22" s="104"/>
      <c r="I22" s="105"/>
    </row>
    <row r="23" spans="3:9" ht="15.75" customHeight="1" x14ac:dyDescent="0.35">
      <c r="C23" s="88" t="s">
        <v>22</v>
      </c>
      <c r="D23" s="89"/>
      <c r="E23" s="89"/>
      <c r="F23" s="89"/>
      <c r="G23" s="89"/>
      <c r="H23" s="89"/>
      <c r="I23" s="90"/>
    </row>
    <row r="24" spans="3:9" ht="27.75" customHeight="1" x14ac:dyDescent="0.35">
      <c r="C24" s="153" t="s">
        <v>106</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t="s">
        <v>412</v>
      </c>
      <c r="D29" s="155"/>
      <c r="E29" s="156"/>
      <c r="F29" s="30">
        <v>2020</v>
      </c>
      <c r="G29" s="5">
        <v>7</v>
      </c>
      <c r="H29" s="10">
        <v>0</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244</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1</v>
      </c>
      <c r="D38" s="81">
        <v>1</v>
      </c>
      <c r="E38" s="81">
        <v>1</v>
      </c>
      <c r="F38" s="81">
        <v>1</v>
      </c>
      <c r="G38" s="81">
        <v>1</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40.5" customHeight="1" x14ac:dyDescent="0.35">
      <c r="C41" s="153" t="s">
        <v>107</v>
      </c>
      <c r="D41" s="104"/>
      <c r="E41" s="104"/>
      <c r="F41" s="100"/>
      <c r="G41" s="99" t="s">
        <v>220</v>
      </c>
      <c r="H41" s="104"/>
      <c r="I41" s="105"/>
    </row>
    <row r="42" spans="3:9" ht="18" customHeight="1" x14ac:dyDescent="0.35">
      <c r="C42" s="88" t="s">
        <v>45</v>
      </c>
      <c r="D42" s="89"/>
      <c r="E42" s="89"/>
      <c r="F42" s="95"/>
      <c r="G42" s="96" t="s">
        <v>46</v>
      </c>
      <c r="H42" s="89"/>
      <c r="I42" s="90"/>
    </row>
    <row r="43" spans="3:9" ht="28.5" customHeight="1" x14ac:dyDescent="0.35">
      <c r="C43" s="184" t="s">
        <v>99</v>
      </c>
      <c r="D43" s="185"/>
      <c r="E43" s="185"/>
      <c r="F43" s="185"/>
      <c r="G43" s="99" t="s">
        <v>108</v>
      </c>
      <c r="H43" s="104"/>
      <c r="I43" s="105"/>
    </row>
    <row r="44" spans="3:9" ht="18" customHeight="1" x14ac:dyDescent="0.35">
      <c r="C44" s="88" t="s">
        <v>47</v>
      </c>
      <c r="D44" s="89"/>
      <c r="E44" s="89"/>
      <c r="F44" s="95"/>
      <c r="G44" s="96" t="s">
        <v>48</v>
      </c>
      <c r="H44" s="89"/>
      <c r="I44" s="90"/>
    </row>
    <row r="45" spans="3:9" ht="43.5" customHeight="1" x14ac:dyDescent="0.35">
      <c r="C45" s="153" t="s">
        <v>109</v>
      </c>
      <c r="D45" s="104"/>
      <c r="E45" s="104"/>
      <c r="F45" s="100"/>
      <c r="G45" s="99" t="s">
        <v>221</v>
      </c>
      <c r="H45" s="104"/>
      <c r="I45" s="105"/>
    </row>
    <row r="46" spans="3:9" ht="18" customHeight="1" x14ac:dyDescent="0.35">
      <c r="C46" s="88" t="s">
        <v>49</v>
      </c>
      <c r="D46" s="89"/>
      <c r="E46" s="89"/>
      <c r="F46" s="95"/>
      <c r="G46" s="96" t="s">
        <v>50</v>
      </c>
      <c r="H46" s="89"/>
      <c r="I46" s="90"/>
    </row>
    <row r="47" spans="3:9" ht="30.75" customHeight="1" x14ac:dyDescent="0.35">
      <c r="C47" s="184" t="s">
        <v>99</v>
      </c>
      <c r="D47" s="185"/>
      <c r="E47" s="185"/>
      <c r="F47" s="185"/>
      <c r="G47" s="99" t="s">
        <v>108</v>
      </c>
      <c r="H47" s="104"/>
      <c r="I47" s="105"/>
    </row>
    <row r="48" spans="3:9" ht="14.1" customHeight="1" x14ac:dyDescent="0.35">
      <c r="C48" s="159" t="s">
        <v>51</v>
      </c>
      <c r="D48" s="160"/>
      <c r="E48" s="160"/>
      <c r="F48" s="160"/>
      <c r="G48" s="160"/>
      <c r="H48" s="160"/>
      <c r="I48" s="161"/>
    </row>
    <row r="49" spans="3:9" ht="15.95" customHeight="1" x14ac:dyDescent="0.35">
      <c r="C49" s="153" t="s">
        <v>236</v>
      </c>
      <c r="D49" s="104"/>
      <c r="E49" s="104"/>
      <c r="F49" s="104"/>
      <c r="G49" s="104"/>
      <c r="H49" s="104"/>
      <c r="I49" s="105"/>
    </row>
    <row r="50" spans="3:9" ht="16.5" customHeight="1" x14ac:dyDescent="0.35">
      <c r="C50" s="88" t="s">
        <v>52</v>
      </c>
      <c r="D50" s="89"/>
      <c r="E50" s="89"/>
      <c r="F50" s="95"/>
      <c r="G50" s="96" t="s">
        <v>53</v>
      </c>
      <c r="H50" s="89"/>
      <c r="I50" s="90"/>
    </row>
    <row r="51" spans="3:9" ht="24" customHeight="1" x14ac:dyDescent="0.35">
      <c r="C51" s="153" t="s">
        <v>103</v>
      </c>
      <c r="D51" s="104"/>
      <c r="E51" s="104"/>
      <c r="F51" s="100"/>
      <c r="G51" s="99" t="s">
        <v>89</v>
      </c>
      <c r="H51" s="104"/>
      <c r="I51" s="105"/>
    </row>
    <row r="52" spans="3:9" ht="16.5" customHeight="1" x14ac:dyDescent="0.35">
      <c r="C52" s="88" t="s">
        <v>54</v>
      </c>
      <c r="D52" s="89"/>
      <c r="E52" s="89"/>
      <c r="F52" s="95"/>
      <c r="G52" s="96" t="s">
        <v>55</v>
      </c>
      <c r="H52" s="89"/>
      <c r="I52" s="90"/>
    </row>
    <row r="53" spans="3:9" ht="15" customHeight="1" thickBot="1" x14ac:dyDescent="0.4">
      <c r="C53" s="183" t="s">
        <v>411</v>
      </c>
      <c r="D53" s="163"/>
      <c r="E53" s="163"/>
      <c r="F53" s="163"/>
      <c r="G53" s="164" t="s">
        <v>104</v>
      </c>
      <c r="H53" s="165"/>
      <c r="I53" s="166"/>
    </row>
    <row r="54" spans="3:9" ht="57.7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85" priority="1" operator="containsText" text="NO APLICA">
      <formula>NOT(ISERROR(SEARCH("NO APLICA",C38)))</formula>
    </cfRule>
    <cfRule type="cellIs" dxfId="84" priority="2" operator="greaterThan">
      <formula>1.2</formula>
    </cfRule>
    <cfRule type="cellIs" dxfId="83" priority="3" operator="lessThan">
      <formula>0.5</formula>
    </cfRule>
    <cfRule type="cellIs" dxfId="82" priority="4" operator="between">
      <formula>0.5</formula>
      <formula>0.7</formula>
    </cfRule>
    <cfRule type="cellIs" dxfId="81" priority="5" operator="greaterThan">
      <formula>0.7</formula>
    </cfRule>
  </conditionalFormatting>
  <hyperlinks>
    <hyperlink ref="C53" r:id="rId1" xr:uid="{00000000-0004-0000-0500-000000000000}"/>
  </hyperlinks>
  <printOptions horizontalCentered="1" verticalCentered="1"/>
  <pageMargins left="0.7" right="0.7" top="0.75" bottom="0.75" header="0.3" footer="0.3"/>
  <pageSetup paperSize="309" scale="58"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500-000005000000}">
          <x14:colorSeries rgb="FF376092"/>
          <x14:colorNegative rgb="FFD00000"/>
          <x14:colorAxis rgb="FF000000"/>
          <x14:colorMarkers rgb="FFD00000"/>
          <x14:colorFirst rgb="FFD00000"/>
          <x14:colorLast rgb="FFD00000"/>
          <x14:colorHigh rgb="FFD00000"/>
          <x14:colorLow rgb="FFD00000"/>
          <x14:sparklines>
            <x14:sparkline>
              <xm:f>' A.1.22.1.1.1.1 PESPEAI'!C38:G38</xm:f>
              <xm:sqref>H38</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1:R55"/>
  <sheetViews>
    <sheetView showGridLines="0" topLeftCell="C34"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111</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234</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87" customHeight="1" x14ac:dyDescent="0.35">
      <c r="C11" s="34" t="s">
        <v>239</v>
      </c>
      <c r="D11" s="101" t="s">
        <v>238</v>
      </c>
      <c r="E11" s="102"/>
      <c r="F11" s="103"/>
      <c r="G11" s="35" t="s">
        <v>248</v>
      </c>
      <c r="H11" s="104" t="s">
        <v>247</v>
      </c>
      <c r="I11" s="105"/>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94</v>
      </c>
      <c r="F20" s="33" t="s">
        <v>81</v>
      </c>
      <c r="G20" s="108" t="s">
        <v>74</v>
      </c>
      <c r="H20" s="108"/>
      <c r="I20" s="22" t="s">
        <v>87</v>
      </c>
    </row>
    <row r="21" spans="3:9" ht="15.75" customHeight="1" x14ac:dyDescent="0.35">
      <c r="C21" s="88" t="s">
        <v>21</v>
      </c>
      <c r="D21" s="89"/>
      <c r="E21" s="89"/>
      <c r="F21" s="89"/>
      <c r="G21" s="89"/>
      <c r="H21" s="89"/>
      <c r="I21" s="90"/>
    </row>
    <row r="22" spans="3:9" ht="40.5" customHeight="1" x14ac:dyDescent="0.35">
      <c r="C22" s="153" t="s">
        <v>223</v>
      </c>
      <c r="D22" s="104"/>
      <c r="E22" s="104"/>
      <c r="F22" s="104"/>
      <c r="G22" s="104"/>
      <c r="H22" s="104"/>
      <c r="I22" s="105"/>
    </row>
    <row r="23" spans="3:9" ht="15.75" customHeight="1" x14ac:dyDescent="0.35">
      <c r="C23" s="88" t="s">
        <v>22</v>
      </c>
      <c r="D23" s="89"/>
      <c r="E23" s="89"/>
      <c r="F23" s="89"/>
      <c r="G23" s="89"/>
      <c r="H23" s="89"/>
      <c r="I23" s="90"/>
    </row>
    <row r="24" spans="3:9" ht="27.75" customHeight="1" x14ac:dyDescent="0.35">
      <c r="C24" s="153" t="s">
        <v>112</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t="s">
        <v>412</v>
      </c>
      <c r="D29" s="155"/>
      <c r="E29" s="156"/>
      <c r="F29" s="30">
        <v>2019</v>
      </c>
      <c r="G29" s="5">
        <v>5</v>
      </c>
      <c r="H29" s="10">
        <v>0</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246</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1</v>
      </c>
      <c r="D38" s="81">
        <v>1</v>
      </c>
      <c r="E38" s="81" t="s">
        <v>57</v>
      </c>
      <c r="F38" s="81">
        <v>1</v>
      </c>
      <c r="G38" s="81">
        <v>1</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35.25" customHeight="1" x14ac:dyDescent="0.35">
      <c r="C41" s="153" t="s">
        <v>114</v>
      </c>
      <c r="D41" s="104"/>
      <c r="E41" s="104"/>
      <c r="F41" s="100"/>
      <c r="G41" s="99" t="s">
        <v>97</v>
      </c>
      <c r="H41" s="104"/>
      <c r="I41" s="105"/>
    </row>
    <row r="42" spans="3:9" s="67" customFormat="1" ht="27" customHeight="1" x14ac:dyDescent="0.25">
      <c r="C42" s="88" t="s">
        <v>45</v>
      </c>
      <c r="D42" s="89"/>
      <c r="E42" s="89"/>
      <c r="F42" s="95"/>
      <c r="G42" s="96" t="s">
        <v>46</v>
      </c>
      <c r="H42" s="89"/>
      <c r="I42" s="90"/>
    </row>
    <row r="43" spans="3:9" s="67" customFormat="1" ht="27" customHeight="1" x14ac:dyDescent="0.25">
      <c r="C43" s="157" t="s">
        <v>115</v>
      </c>
      <c r="D43" s="158"/>
      <c r="E43" s="158"/>
      <c r="F43" s="158"/>
      <c r="G43" s="99" t="s">
        <v>100</v>
      </c>
      <c r="H43" s="104"/>
      <c r="I43" s="105"/>
    </row>
    <row r="44" spans="3:9" s="67" customFormat="1" ht="25.5" customHeight="1" x14ac:dyDescent="0.25">
      <c r="C44" s="88" t="s">
        <v>47</v>
      </c>
      <c r="D44" s="89"/>
      <c r="E44" s="89"/>
      <c r="F44" s="95"/>
      <c r="G44" s="96" t="s">
        <v>48</v>
      </c>
      <c r="H44" s="89"/>
      <c r="I44" s="90"/>
    </row>
    <row r="45" spans="3:9" s="67" customFormat="1" ht="25.5" customHeight="1" x14ac:dyDescent="0.25">
      <c r="C45" s="153" t="s">
        <v>101</v>
      </c>
      <c r="D45" s="104"/>
      <c r="E45" s="104"/>
      <c r="F45" s="100"/>
      <c r="G45" s="99" t="s">
        <v>113</v>
      </c>
      <c r="H45" s="104"/>
      <c r="I45" s="105"/>
    </row>
    <row r="46" spans="3:9" s="67" customFormat="1" ht="25.5" customHeight="1" x14ac:dyDescent="0.25">
      <c r="C46" s="88" t="s">
        <v>49</v>
      </c>
      <c r="D46" s="89"/>
      <c r="E46" s="89"/>
      <c r="F46" s="95"/>
      <c r="G46" s="96" t="s">
        <v>50</v>
      </c>
      <c r="H46" s="89"/>
      <c r="I46" s="90"/>
    </row>
    <row r="47" spans="3:9" s="67" customFormat="1" ht="25.5" customHeight="1" x14ac:dyDescent="0.25">
      <c r="C47" s="157" t="s">
        <v>115</v>
      </c>
      <c r="D47" s="158"/>
      <c r="E47" s="158"/>
      <c r="F47" s="158"/>
      <c r="G47" s="99" t="s">
        <v>100</v>
      </c>
      <c r="H47" s="104"/>
      <c r="I47" s="105"/>
    </row>
    <row r="48" spans="3:9" ht="14.1" customHeight="1" x14ac:dyDescent="0.35">
      <c r="C48" s="159" t="s">
        <v>51</v>
      </c>
      <c r="D48" s="160"/>
      <c r="E48" s="160"/>
      <c r="F48" s="160"/>
      <c r="G48" s="160"/>
      <c r="H48" s="160"/>
      <c r="I48" s="161"/>
    </row>
    <row r="49" spans="3:9" ht="15.95" customHeight="1" x14ac:dyDescent="0.35">
      <c r="C49" s="153" t="s">
        <v>236</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103</v>
      </c>
      <c r="D51" s="104"/>
      <c r="E51" s="104"/>
      <c r="F51" s="100"/>
      <c r="G51" s="99" t="s">
        <v>89</v>
      </c>
      <c r="H51" s="104"/>
      <c r="I51" s="105"/>
    </row>
    <row r="52" spans="3:9" ht="16.5" customHeight="1" x14ac:dyDescent="0.35">
      <c r="C52" s="88" t="s">
        <v>54</v>
      </c>
      <c r="D52" s="89"/>
      <c r="E52" s="89"/>
      <c r="F52" s="95"/>
      <c r="G52" s="96" t="s">
        <v>55</v>
      </c>
      <c r="H52" s="89"/>
      <c r="I52" s="90"/>
    </row>
    <row r="53" spans="3:9" ht="15" customHeight="1" thickBot="1" x14ac:dyDescent="0.4">
      <c r="C53" s="183" t="s">
        <v>411</v>
      </c>
      <c r="D53" s="163"/>
      <c r="E53" s="163"/>
      <c r="F53" s="163"/>
      <c r="G53" s="164" t="s">
        <v>104</v>
      </c>
      <c r="H53" s="165"/>
      <c r="I53" s="166"/>
    </row>
    <row r="54" spans="3:9" ht="51"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80" priority="1" operator="containsText" text="NO APLICA">
      <formula>NOT(ISERROR(SEARCH("NO APLICA",C38)))</formula>
    </cfRule>
    <cfRule type="cellIs" dxfId="79" priority="2" operator="greaterThan">
      <formula>1.2</formula>
    </cfRule>
    <cfRule type="cellIs" dxfId="78" priority="3" operator="lessThan">
      <formula>0.5</formula>
    </cfRule>
    <cfRule type="cellIs" dxfId="77" priority="4" operator="between">
      <formula>0.5</formula>
      <formula>0.7</formula>
    </cfRule>
    <cfRule type="cellIs" dxfId="76" priority="5" operator="greaterThan">
      <formula>0.7</formula>
    </cfRule>
  </conditionalFormatting>
  <hyperlinks>
    <hyperlink ref="C53" r:id="rId1" xr:uid="{00000000-0004-0000-06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600-000006000000}">
          <x14:colorSeries rgb="FF376092"/>
          <x14:colorNegative rgb="FFD00000"/>
          <x14:colorAxis rgb="FF000000"/>
          <x14:colorMarkers rgb="FFD00000"/>
          <x14:colorFirst rgb="FFD00000"/>
          <x14:colorLast rgb="FFD00000"/>
          <x14:colorHigh rgb="FFD00000"/>
          <x14:colorLow rgb="FFD00000"/>
          <x14:sparklines>
            <x14:sparkline>
              <xm:f>' A.1.22.1.1.1.2 PACCI'!C38:G38</xm:f>
              <xm:sqref>H38</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C1:R55"/>
  <sheetViews>
    <sheetView showGridLines="0" topLeftCell="C34"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116</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48.75" customHeight="1" x14ac:dyDescent="0.35">
      <c r="C11" s="34" t="s">
        <v>239</v>
      </c>
      <c r="D11" s="101" t="s">
        <v>238</v>
      </c>
      <c r="E11" s="102"/>
      <c r="F11" s="103"/>
      <c r="G11" s="35" t="s">
        <v>251</v>
      </c>
      <c r="H11" s="102" t="s">
        <v>250</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87</v>
      </c>
      <c r="F20" s="33" t="s">
        <v>219</v>
      </c>
      <c r="G20" s="108" t="s">
        <v>74</v>
      </c>
      <c r="H20" s="108"/>
      <c r="I20" s="22" t="s">
        <v>87</v>
      </c>
    </row>
    <row r="21" spans="3:9" ht="15.75" customHeight="1" x14ac:dyDescent="0.35">
      <c r="C21" s="88" t="s">
        <v>21</v>
      </c>
      <c r="D21" s="89"/>
      <c r="E21" s="89"/>
      <c r="F21" s="89"/>
      <c r="G21" s="89"/>
      <c r="H21" s="89"/>
      <c r="I21" s="90"/>
    </row>
    <row r="22" spans="3:9" ht="40.5" customHeight="1" x14ac:dyDescent="0.35">
      <c r="C22" s="153" t="s">
        <v>117</v>
      </c>
      <c r="D22" s="104"/>
      <c r="E22" s="104"/>
      <c r="F22" s="104"/>
      <c r="G22" s="104"/>
      <c r="H22" s="104"/>
      <c r="I22" s="105"/>
    </row>
    <row r="23" spans="3:9" ht="15.75" customHeight="1" x14ac:dyDescent="0.35">
      <c r="C23" s="88" t="s">
        <v>22</v>
      </c>
      <c r="D23" s="89"/>
      <c r="E23" s="89"/>
      <c r="F23" s="89"/>
      <c r="G23" s="89"/>
      <c r="H23" s="89"/>
      <c r="I23" s="90"/>
    </row>
    <row r="24" spans="3:9" ht="27.75" customHeight="1" x14ac:dyDescent="0.35">
      <c r="C24" s="153" t="s">
        <v>110</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v>59</v>
      </c>
      <c r="D29" s="155"/>
      <c r="E29" s="156"/>
      <c r="F29" s="30">
        <v>2020</v>
      </c>
      <c r="G29" s="5">
        <v>83</v>
      </c>
      <c r="H29" s="10">
        <f>(G29/C29)-1</f>
        <v>0.40677966101694918</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246</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0.96</v>
      </c>
      <c r="D38" s="81">
        <v>1.2</v>
      </c>
      <c r="E38" s="81">
        <v>2.6154000000000002</v>
      </c>
      <c r="F38" s="81">
        <v>0.84</v>
      </c>
      <c r="G38" s="81">
        <v>1.2410000000000001</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30.75" customHeight="1" x14ac:dyDescent="0.35">
      <c r="C41" s="153" t="s">
        <v>249</v>
      </c>
      <c r="D41" s="104"/>
      <c r="E41" s="104"/>
      <c r="F41" s="100"/>
      <c r="G41" s="99" t="s">
        <v>231</v>
      </c>
      <c r="H41" s="104"/>
      <c r="I41" s="105"/>
    </row>
    <row r="42" spans="3:9" ht="18" customHeight="1" x14ac:dyDescent="0.35">
      <c r="C42" s="88" t="s">
        <v>45</v>
      </c>
      <c r="D42" s="89"/>
      <c r="E42" s="89"/>
      <c r="F42" s="95"/>
      <c r="G42" s="96" t="s">
        <v>46</v>
      </c>
      <c r="H42" s="89"/>
      <c r="I42" s="90"/>
    </row>
    <row r="43" spans="3:9" ht="28.5" customHeight="1" x14ac:dyDescent="0.35">
      <c r="C43" s="157" t="s">
        <v>119</v>
      </c>
      <c r="D43" s="158"/>
      <c r="E43" s="158"/>
      <c r="F43" s="158"/>
      <c r="G43" s="99" t="s">
        <v>224</v>
      </c>
      <c r="H43" s="104"/>
      <c r="I43" s="105"/>
    </row>
    <row r="44" spans="3:9" ht="18" customHeight="1" x14ac:dyDescent="0.35">
      <c r="C44" s="88" t="s">
        <v>47</v>
      </c>
      <c r="D44" s="89"/>
      <c r="E44" s="89"/>
      <c r="F44" s="95"/>
      <c r="G44" s="96" t="s">
        <v>48</v>
      </c>
      <c r="H44" s="89"/>
      <c r="I44" s="90"/>
    </row>
    <row r="45" spans="3:9" ht="32.25" customHeight="1" x14ac:dyDescent="0.35">
      <c r="C45" s="153" t="s">
        <v>118</v>
      </c>
      <c r="D45" s="104"/>
      <c r="E45" s="104"/>
      <c r="F45" s="100"/>
      <c r="G45" s="99" t="s">
        <v>232</v>
      </c>
      <c r="H45" s="104"/>
      <c r="I45" s="105"/>
    </row>
    <row r="46" spans="3:9" ht="18" customHeight="1" x14ac:dyDescent="0.35">
      <c r="C46" s="88" t="s">
        <v>49</v>
      </c>
      <c r="D46" s="89"/>
      <c r="E46" s="89"/>
      <c r="F46" s="95"/>
      <c r="G46" s="96" t="s">
        <v>50</v>
      </c>
      <c r="H46" s="89"/>
      <c r="I46" s="90"/>
    </row>
    <row r="47" spans="3:9" ht="30.75" customHeight="1" x14ac:dyDescent="0.35">
      <c r="C47" s="157" t="s">
        <v>119</v>
      </c>
      <c r="D47" s="158"/>
      <c r="E47" s="158"/>
      <c r="F47" s="158"/>
      <c r="G47" s="99" t="s">
        <v>224</v>
      </c>
      <c r="H47" s="104"/>
      <c r="I47" s="105"/>
    </row>
    <row r="48" spans="3:9" ht="14.1" customHeight="1" x14ac:dyDescent="0.35">
      <c r="C48" s="159" t="s">
        <v>51</v>
      </c>
      <c r="D48" s="160"/>
      <c r="E48" s="160"/>
      <c r="F48" s="160"/>
      <c r="G48" s="160"/>
      <c r="H48" s="160"/>
      <c r="I48" s="161"/>
    </row>
    <row r="49" spans="3:9" ht="15.95" customHeight="1" x14ac:dyDescent="0.35">
      <c r="C49" s="153" t="s">
        <v>236</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103</v>
      </c>
      <c r="D51" s="104"/>
      <c r="E51" s="104"/>
      <c r="F51" s="100"/>
      <c r="G51" s="99" t="s">
        <v>89</v>
      </c>
      <c r="H51" s="104"/>
      <c r="I51" s="105"/>
    </row>
    <row r="52" spans="3:9" ht="16.5" customHeight="1" x14ac:dyDescent="0.35">
      <c r="C52" s="88" t="s">
        <v>54</v>
      </c>
      <c r="D52" s="89"/>
      <c r="E52" s="89"/>
      <c r="F52" s="95"/>
      <c r="G52" s="96" t="s">
        <v>55</v>
      </c>
      <c r="H52" s="89"/>
      <c r="I52" s="90"/>
    </row>
    <row r="53" spans="3:9" ht="15" customHeight="1" thickBot="1" x14ac:dyDescent="0.4">
      <c r="C53" s="183" t="s">
        <v>411</v>
      </c>
      <c r="D53" s="163"/>
      <c r="E53" s="163"/>
      <c r="F53" s="163"/>
      <c r="G53" s="164" t="s">
        <v>104</v>
      </c>
      <c r="H53" s="165"/>
      <c r="I53" s="166"/>
    </row>
    <row r="54" spans="3:9" ht="56.2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75" priority="1" operator="containsText" text="NO APLICA">
      <formula>NOT(ISERROR(SEARCH("NO APLICA",C38)))</formula>
    </cfRule>
    <cfRule type="cellIs" dxfId="74" priority="3" operator="lessThan">
      <formula>0.5</formula>
    </cfRule>
    <cfRule type="cellIs" dxfId="73" priority="4" operator="between">
      <formula>0.5</formula>
      <formula>0.7</formula>
    </cfRule>
    <cfRule type="cellIs" dxfId="72" priority="5" operator="greaterThan">
      <formula>0.7</formula>
    </cfRule>
  </conditionalFormatting>
  <hyperlinks>
    <hyperlink ref="C53" r:id="rId1" xr:uid="{00000000-0004-0000-0700-000000000000}"/>
  </hyperlinks>
  <printOptions horizontalCentered="1" verticalCentered="1"/>
  <pageMargins left="0.7" right="0.7" top="0.75" bottom="0.75" header="0.3" footer="0.3"/>
  <pageSetup paperSize="309" scale="61"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700-000007000000}">
          <x14:colorSeries rgb="FF376092"/>
          <x14:colorNegative rgb="FFD00000"/>
          <x14:colorAxis rgb="FF000000"/>
          <x14:colorMarkers rgb="FFD00000"/>
          <x14:colorFirst rgb="FFD00000"/>
          <x14:colorLast rgb="FFD00000"/>
          <x14:colorHigh rgb="FFD00000"/>
          <x14:colorLow rgb="FFD00000"/>
          <x14:sparklines>
            <x14:sparkline>
              <xm:f>' A.1.22.1.1.1.3 PAERC'!C38:G38</xm:f>
              <xm:sqref>H38</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1:R55"/>
  <sheetViews>
    <sheetView showGridLines="0" topLeftCell="C34" zoomScaleNormal="100" workbookViewId="0">
      <selection activeCell="C38" sqref="C38:G38"/>
    </sheetView>
  </sheetViews>
  <sheetFormatPr baseColWidth="10" defaultColWidth="11.42578125" defaultRowHeight="18" x14ac:dyDescent="0.35"/>
  <cols>
    <col min="1" max="4" width="11.42578125" style="1"/>
    <col min="5" max="5" width="13.5703125" style="1" customWidth="1"/>
    <col min="6" max="6" width="12.42578125" style="1" customWidth="1"/>
    <col min="7" max="7" width="13.28515625" style="1" customWidth="1"/>
    <col min="8" max="8" width="12" style="1" customWidth="1"/>
    <col min="9" max="9" width="18.85546875" style="1" customWidth="1"/>
    <col min="10" max="10" width="64" style="1" customWidth="1"/>
    <col min="11" max="16384" width="11.42578125" style="1"/>
  </cols>
  <sheetData>
    <row r="1" spans="3:18" ht="18.75" thickBot="1" x14ac:dyDescent="0.4"/>
    <row r="2" spans="3:18" ht="37.5" customHeight="1" x14ac:dyDescent="0.35">
      <c r="C2" s="11"/>
      <c r="D2" s="12"/>
      <c r="E2" s="12"/>
      <c r="F2" s="12"/>
      <c r="G2" s="12"/>
      <c r="H2" s="12"/>
      <c r="I2" s="13"/>
    </row>
    <row r="3" spans="3:18" ht="37.5" customHeight="1" x14ac:dyDescent="0.35">
      <c r="C3" s="14"/>
      <c r="D3" s="15"/>
      <c r="E3" s="15"/>
      <c r="F3" s="15"/>
      <c r="G3" s="15"/>
      <c r="H3" s="15"/>
      <c r="I3" s="16"/>
    </row>
    <row r="4" spans="3:18" ht="18.75" thickBot="1" x14ac:dyDescent="0.4">
      <c r="C4" s="17"/>
      <c r="D4" s="18"/>
      <c r="E4" s="18"/>
      <c r="F4" s="18"/>
      <c r="G4" s="18"/>
      <c r="H4" s="18"/>
      <c r="I4" s="19"/>
    </row>
    <row r="5" spans="3:18" ht="27" customHeight="1" x14ac:dyDescent="0.35">
      <c r="C5" s="138" t="s">
        <v>414</v>
      </c>
      <c r="D5" s="139"/>
      <c r="E5" s="139"/>
      <c r="F5" s="139"/>
      <c r="G5" s="139"/>
      <c r="H5" s="139"/>
      <c r="I5" s="140"/>
      <c r="K5" s="2"/>
      <c r="L5" s="2"/>
      <c r="M5" s="2"/>
      <c r="N5" s="2"/>
      <c r="O5" s="2"/>
      <c r="P5" s="2"/>
      <c r="Q5" s="2"/>
      <c r="R5" s="2"/>
    </row>
    <row r="6" spans="3:18" ht="18.95" customHeight="1" x14ac:dyDescent="0.35">
      <c r="C6" s="88" t="s">
        <v>0</v>
      </c>
      <c r="D6" s="89"/>
      <c r="E6" s="89"/>
      <c r="F6" s="89"/>
      <c r="G6" s="89"/>
      <c r="H6" s="89"/>
      <c r="I6" s="90"/>
      <c r="K6" s="2"/>
      <c r="L6" s="2"/>
      <c r="M6" s="2"/>
      <c r="N6" s="2"/>
      <c r="O6" s="2"/>
      <c r="P6" s="2"/>
      <c r="Q6" s="2"/>
      <c r="R6" s="2"/>
    </row>
    <row r="7" spans="3:18" ht="27.75" customHeight="1" x14ac:dyDescent="0.35">
      <c r="C7" s="91" t="s">
        <v>120</v>
      </c>
      <c r="D7" s="92"/>
      <c r="E7" s="92"/>
      <c r="F7" s="92"/>
      <c r="G7" s="92"/>
      <c r="H7" s="92"/>
      <c r="I7" s="93"/>
      <c r="K7" s="3"/>
      <c r="L7" s="3"/>
      <c r="M7" s="3"/>
      <c r="N7" s="3"/>
      <c r="O7" s="3"/>
      <c r="P7" s="3"/>
      <c r="Q7" s="3"/>
      <c r="R7" s="3"/>
    </row>
    <row r="8" spans="3:18" ht="28.5" customHeight="1" x14ac:dyDescent="0.35">
      <c r="C8" s="94" t="s">
        <v>78</v>
      </c>
      <c r="D8" s="95"/>
      <c r="E8" s="84"/>
      <c r="F8" s="84"/>
      <c r="G8" s="96" t="s">
        <v>73</v>
      </c>
      <c r="H8" s="95"/>
      <c r="I8" s="24" t="s">
        <v>1</v>
      </c>
      <c r="K8" s="4"/>
      <c r="L8" s="4"/>
      <c r="M8" s="4"/>
      <c r="N8" s="4"/>
      <c r="O8" s="4"/>
      <c r="P8" s="4"/>
      <c r="Q8" s="4"/>
      <c r="R8" s="4"/>
    </row>
    <row r="9" spans="3:18" ht="23.25" customHeight="1" x14ac:dyDescent="0.35">
      <c r="C9" s="97" t="s">
        <v>235</v>
      </c>
      <c r="D9" s="98"/>
      <c r="E9" s="98"/>
      <c r="F9" s="98"/>
      <c r="G9" s="99" t="s">
        <v>88</v>
      </c>
      <c r="H9" s="100"/>
      <c r="I9" s="31" t="s">
        <v>90</v>
      </c>
      <c r="K9" s="3"/>
      <c r="L9" s="3"/>
      <c r="M9" s="3"/>
      <c r="N9" s="3"/>
      <c r="O9" s="3"/>
      <c r="P9" s="3"/>
      <c r="Q9" s="3"/>
      <c r="R9" s="3"/>
    </row>
    <row r="10" spans="3:18" ht="24" customHeight="1" x14ac:dyDescent="0.35">
      <c r="C10" s="88" t="s">
        <v>2</v>
      </c>
      <c r="D10" s="89"/>
      <c r="E10" s="89"/>
      <c r="F10" s="95"/>
      <c r="G10" s="96" t="s">
        <v>3</v>
      </c>
      <c r="H10" s="89"/>
      <c r="I10" s="90"/>
      <c r="K10" s="4"/>
      <c r="L10" s="4"/>
      <c r="M10" s="4"/>
      <c r="N10" s="4"/>
      <c r="O10" s="4"/>
      <c r="P10" s="4"/>
      <c r="Q10" s="4"/>
      <c r="R10" s="4"/>
    </row>
    <row r="11" spans="3:18" ht="81" customHeight="1" x14ac:dyDescent="0.35">
      <c r="C11" s="34" t="s">
        <v>239</v>
      </c>
      <c r="D11" s="101" t="s">
        <v>238</v>
      </c>
      <c r="E11" s="102"/>
      <c r="F11" s="103"/>
      <c r="G11" s="35" t="s">
        <v>253</v>
      </c>
      <c r="H11" s="102" t="s">
        <v>252</v>
      </c>
      <c r="I11" s="152"/>
    </row>
    <row r="12" spans="3:18" ht="17.100000000000001" customHeight="1" x14ac:dyDescent="0.35">
      <c r="C12" s="88" t="s">
        <v>4</v>
      </c>
      <c r="D12" s="89"/>
      <c r="E12" s="89"/>
      <c r="F12" s="89"/>
      <c r="G12" s="89"/>
      <c r="H12" s="89"/>
      <c r="I12" s="90"/>
    </row>
    <row r="13" spans="3:18" ht="22.5" customHeight="1" x14ac:dyDescent="0.35">
      <c r="C13" s="29" t="s">
        <v>5</v>
      </c>
      <c r="D13" s="96" t="s">
        <v>6</v>
      </c>
      <c r="E13" s="95"/>
      <c r="F13" s="32" t="s">
        <v>7</v>
      </c>
      <c r="G13" s="32" t="s">
        <v>58</v>
      </c>
      <c r="H13" s="32" t="s">
        <v>8</v>
      </c>
      <c r="I13" s="36" t="s">
        <v>9</v>
      </c>
    </row>
    <row r="14" spans="3:18" ht="18.95" customHeight="1" x14ac:dyDescent="0.35">
      <c r="C14" s="21" t="s">
        <v>79</v>
      </c>
      <c r="D14" s="144" t="s">
        <v>80</v>
      </c>
      <c r="E14" s="145"/>
      <c r="F14" s="33" t="s">
        <v>81</v>
      </c>
      <c r="G14" s="33" t="s">
        <v>82</v>
      </c>
      <c r="H14" s="33" t="s">
        <v>83</v>
      </c>
      <c r="I14" s="22" t="s">
        <v>10</v>
      </c>
    </row>
    <row r="15" spans="3:18" ht="16.5" customHeight="1" x14ac:dyDescent="0.35">
      <c r="C15" s="146" t="s">
        <v>11</v>
      </c>
      <c r="D15" s="147"/>
      <c r="E15" s="147"/>
      <c r="F15" s="147"/>
      <c r="G15" s="148"/>
      <c r="H15" s="96" t="s">
        <v>12</v>
      </c>
      <c r="I15" s="90"/>
    </row>
    <row r="16" spans="3:18" ht="16.5" customHeight="1" x14ac:dyDescent="0.35">
      <c r="C16" s="6" t="s">
        <v>13</v>
      </c>
      <c r="D16" s="149" t="s">
        <v>14</v>
      </c>
      <c r="E16" s="150"/>
      <c r="F16" s="7" t="s">
        <v>15</v>
      </c>
      <c r="G16" s="32" t="s">
        <v>7</v>
      </c>
      <c r="H16" s="27" t="s">
        <v>16</v>
      </c>
      <c r="I16" s="36" t="s">
        <v>17</v>
      </c>
    </row>
    <row r="17" spans="3:9" ht="21" customHeight="1" x14ac:dyDescent="0.35">
      <c r="C17" s="34" t="s">
        <v>18</v>
      </c>
      <c r="D17" s="99" t="s">
        <v>84</v>
      </c>
      <c r="E17" s="100"/>
      <c r="F17" s="35" t="s">
        <v>59</v>
      </c>
      <c r="G17" s="35" t="s">
        <v>60</v>
      </c>
      <c r="H17" s="30" t="s">
        <v>18</v>
      </c>
      <c r="I17" s="20" t="s">
        <v>85</v>
      </c>
    </row>
    <row r="18" spans="3:9" ht="22.5" customHeight="1" x14ac:dyDescent="0.35">
      <c r="C18" s="88" t="s">
        <v>61</v>
      </c>
      <c r="D18" s="89"/>
      <c r="E18" s="89"/>
      <c r="F18" s="95"/>
      <c r="G18" s="96" t="s">
        <v>19</v>
      </c>
      <c r="H18" s="89"/>
      <c r="I18" s="90"/>
    </row>
    <row r="19" spans="3:9" ht="51.75" customHeight="1" x14ac:dyDescent="0.35">
      <c r="C19" s="29" t="s">
        <v>62</v>
      </c>
      <c r="D19" s="32" t="s">
        <v>63</v>
      </c>
      <c r="E19" s="32" t="s">
        <v>64</v>
      </c>
      <c r="F19" s="32" t="s">
        <v>65</v>
      </c>
      <c r="G19" s="84" t="s">
        <v>66</v>
      </c>
      <c r="H19" s="84"/>
      <c r="I19" s="36" t="s">
        <v>67</v>
      </c>
    </row>
    <row r="20" spans="3:9" ht="18" customHeight="1" x14ac:dyDescent="0.35">
      <c r="C20" s="21" t="s">
        <v>86</v>
      </c>
      <c r="D20" s="33" t="s">
        <v>20</v>
      </c>
      <c r="E20" s="33" t="s">
        <v>77</v>
      </c>
      <c r="F20" s="33" t="s">
        <v>219</v>
      </c>
      <c r="G20" s="108" t="s">
        <v>74</v>
      </c>
      <c r="H20" s="108"/>
      <c r="I20" s="22" t="s">
        <v>87</v>
      </c>
    </row>
    <row r="21" spans="3:9" ht="15.75" customHeight="1" x14ac:dyDescent="0.35">
      <c r="C21" s="88" t="s">
        <v>21</v>
      </c>
      <c r="D21" s="89"/>
      <c r="E21" s="89"/>
      <c r="F21" s="89"/>
      <c r="G21" s="89"/>
      <c r="H21" s="89"/>
      <c r="I21" s="90"/>
    </row>
    <row r="22" spans="3:9" ht="40.5" customHeight="1" x14ac:dyDescent="0.35">
      <c r="C22" s="153" t="s">
        <v>128</v>
      </c>
      <c r="D22" s="104"/>
      <c r="E22" s="104"/>
      <c r="F22" s="104"/>
      <c r="G22" s="104"/>
      <c r="H22" s="104"/>
      <c r="I22" s="105"/>
    </row>
    <row r="23" spans="3:9" ht="15.75" customHeight="1" x14ac:dyDescent="0.35">
      <c r="C23" s="88" t="s">
        <v>22</v>
      </c>
      <c r="D23" s="89"/>
      <c r="E23" s="89"/>
      <c r="F23" s="89"/>
      <c r="G23" s="89"/>
      <c r="H23" s="89"/>
      <c r="I23" s="90"/>
    </row>
    <row r="24" spans="3:9" ht="27.75" customHeight="1" x14ac:dyDescent="0.35">
      <c r="C24" s="153" t="s">
        <v>121</v>
      </c>
      <c r="D24" s="104"/>
      <c r="E24" s="104"/>
      <c r="F24" s="104"/>
      <c r="G24" s="104"/>
      <c r="H24" s="104"/>
      <c r="I24" s="105"/>
    </row>
    <row r="25" spans="3:9" ht="15.75" customHeight="1" x14ac:dyDescent="0.35">
      <c r="C25" s="88" t="s">
        <v>23</v>
      </c>
      <c r="D25" s="89"/>
      <c r="E25" s="89"/>
      <c r="F25" s="95"/>
      <c r="G25" s="96" t="s">
        <v>24</v>
      </c>
      <c r="H25" s="89"/>
      <c r="I25" s="90"/>
    </row>
    <row r="26" spans="3:9" ht="24.75" customHeight="1" x14ac:dyDescent="0.35">
      <c r="C26" s="153" t="s">
        <v>75</v>
      </c>
      <c r="D26" s="104"/>
      <c r="E26" s="104"/>
      <c r="F26" s="100"/>
      <c r="G26" s="99" t="s">
        <v>91</v>
      </c>
      <c r="H26" s="104"/>
      <c r="I26" s="105"/>
    </row>
    <row r="27" spans="3:9" x14ac:dyDescent="0.35">
      <c r="C27" s="88" t="s">
        <v>25</v>
      </c>
      <c r="D27" s="89"/>
      <c r="E27" s="89"/>
      <c r="F27" s="95"/>
      <c r="G27" s="96" t="s">
        <v>26</v>
      </c>
      <c r="H27" s="89"/>
      <c r="I27" s="90"/>
    </row>
    <row r="28" spans="3:9" ht="15.95" customHeight="1" x14ac:dyDescent="0.35">
      <c r="C28" s="88" t="s">
        <v>27</v>
      </c>
      <c r="D28" s="89"/>
      <c r="E28" s="95"/>
      <c r="F28" s="27" t="s">
        <v>28</v>
      </c>
      <c r="G28" s="32" t="s">
        <v>27</v>
      </c>
      <c r="H28" s="32" t="s">
        <v>29</v>
      </c>
      <c r="I28" s="28" t="s">
        <v>28</v>
      </c>
    </row>
    <row r="29" spans="3:9" ht="25.5" customHeight="1" x14ac:dyDescent="0.35">
      <c r="C29" s="154">
        <v>10168</v>
      </c>
      <c r="D29" s="155"/>
      <c r="E29" s="156"/>
      <c r="F29" s="30">
        <v>2020</v>
      </c>
      <c r="G29" s="5">
        <v>9100</v>
      </c>
      <c r="H29" s="10">
        <f>(G29/C29)-1</f>
        <v>-0.10503540519276156</v>
      </c>
      <c r="I29" s="9">
        <v>2023</v>
      </c>
    </row>
    <row r="30" spans="3:9" ht="19.5" customHeight="1" x14ac:dyDescent="0.35">
      <c r="C30" s="94" t="s">
        <v>30</v>
      </c>
      <c r="D30" s="84"/>
      <c r="E30" s="84"/>
      <c r="F30" s="84"/>
      <c r="G30" s="84"/>
      <c r="H30" s="84"/>
      <c r="I30" s="106"/>
    </row>
    <row r="31" spans="3:9" ht="19.5" customHeight="1" x14ac:dyDescent="0.35">
      <c r="C31" s="94" t="s">
        <v>68</v>
      </c>
      <c r="D31" s="84"/>
      <c r="E31" s="84"/>
      <c r="F31" s="84"/>
      <c r="G31" s="84" t="s">
        <v>76</v>
      </c>
      <c r="H31" s="84"/>
      <c r="I31" s="106"/>
    </row>
    <row r="32" spans="3:9" ht="26.1" customHeight="1" x14ac:dyDescent="0.35">
      <c r="C32" s="116" t="s">
        <v>31</v>
      </c>
      <c r="D32" s="117"/>
      <c r="E32" s="23" t="s">
        <v>32</v>
      </c>
      <c r="F32" s="79" t="s">
        <v>33</v>
      </c>
      <c r="G32" s="78" t="s">
        <v>31</v>
      </c>
      <c r="H32" s="23" t="s">
        <v>32</v>
      </c>
      <c r="I32" s="80" t="s">
        <v>33</v>
      </c>
    </row>
    <row r="33" spans="3:9" ht="35.25" customHeight="1" x14ac:dyDescent="0.35">
      <c r="C33" s="97" t="s">
        <v>442</v>
      </c>
      <c r="D33" s="98"/>
      <c r="E33" s="35" t="s">
        <v>69</v>
      </c>
      <c r="F33" s="35" t="s">
        <v>413</v>
      </c>
      <c r="G33" s="70" t="s">
        <v>70</v>
      </c>
      <c r="H33" s="35" t="s">
        <v>71</v>
      </c>
      <c r="I33" s="20" t="s">
        <v>72</v>
      </c>
    </row>
    <row r="34" spans="3:9" ht="15" customHeight="1" x14ac:dyDescent="0.35">
      <c r="C34" s="88" t="s">
        <v>34</v>
      </c>
      <c r="D34" s="89"/>
      <c r="E34" s="89"/>
      <c r="F34" s="89"/>
      <c r="G34" s="89"/>
      <c r="H34" s="89"/>
      <c r="I34" s="90"/>
    </row>
    <row r="35" spans="3:9" ht="144.75" customHeight="1" thickBot="1" x14ac:dyDescent="0.4">
      <c r="C35" s="186" t="s">
        <v>246</v>
      </c>
      <c r="D35" s="187"/>
      <c r="E35" s="188"/>
      <c r="F35" s="188"/>
      <c r="G35" s="188"/>
      <c r="H35" s="188"/>
      <c r="I35" s="189"/>
    </row>
    <row r="36" spans="3:9" ht="20.100000000000001" customHeight="1" thickBot="1" x14ac:dyDescent="0.4">
      <c r="C36" s="190" t="s">
        <v>35</v>
      </c>
      <c r="D36" s="191"/>
      <c r="E36" s="191"/>
      <c r="F36" s="191"/>
      <c r="G36" s="191"/>
      <c r="H36" s="191"/>
      <c r="I36" s="192"/>
    </row>
    <row r="37" spans="3:9" ht="27.95" customHeight="1" thickBot="1" x14ac:dyDescent="0.4">
      <c r="C37" s="25" t="s">
        <v>36</v>
      </c>
      <c r="D37" s="25" t="s">
        <v>37</v>
      </c>
      <c r="E37" s="26" t="s">
        <v>38</v>
      </c>
      <c r="F37" s="25" t="s">
        <v>39</v>
      </c>
      <c r="G37" s="8" t="s">
        <v>40</v>
      </c>
      <c r="H37" s="190" t="s">
        <v>41</v>
      </c>
      <c r="I37" s="192"/>
    </row>
    <row r="38" spans="3:9" ht="38.1" customHeight="1" thickBot="1" x14ac:dyDescent="0.4">
      <c r="C38" s="81">
        <v>1.4779</v>
      </c>
      <c r="D38" s="81">
        <v>1.0035000000000001</v>
      </c>
      <c r="E38" s="81">
        <v>1.425</v>
      </c>
      <c r="F38" s="81">
        <v>0.90800000000000003</v>
      </c>
      <c r="G38" s="81">
        <v>1.0296000000000001</v>
      </c>
      <c r="H38" s="193"/>
      <c r="I38" s="194"/>
    </row>
    <row r="39" spans="3:9" ht="15.75" customHeight="1" x14ac:dyDescent="0.35">
      <c r="C39" s="173" t="s">
        <v>42</v>
      </c>
      <c r="D39" s="174"/>
      <c r="E39" s="174"/>
      <c r="F39" s="174"/>
      <c r="G39" s="174"/>
      <c r="H39" s="174"/>
      <c r="I39" s="175"/>
    </row>
    <row r="40" spans="3:9" ht="14.1" customHeight="1" x14ac:dyDescent="0.35">
      <c r="C40" s="88" t="s">
        <v>43</v>
      </c>
      <c r="D40" s="89"/>
      <c r="E40" s="89"/>
      <c r="F40" s="95"/>
      <c r="G40" s="96" t="s">
        <v>44</v>
      </c>
      <c r="H40" s="89"/>
      <c r="I40" s="90"/>
    </row>
    <row r="41" spans="3:9" ht="38.25" customHeight="1" x14ac:dyDescent="0.35">
      <c r="C41" s="153" t="s">
        <v>125</v>
      </c>
      <c r="D41" s="104"/>
      <c r="E41" s="104"/>
      <c r="F41" s="100"/>
      <c r="G41" s="99" t="s">
        <v>122</v>
      </c>
      <c r="H41" s="104"/>
      <c r="I41" s="105"/>
    </row>
    <row r="42" spans="3:9" ht="18" customHeight="1" x14ac:dyDescent="0.35">
      <c r="C42" s="88" t="s">
        <v>45</v>
      </c>
      <c r="D42" s="89"/>
      <c r="E42" s="89"/>
      <c r="F42" s="95"/>
      <c r="G42" s="96" t="s">
        <v>46</v>
      </c>
      <c r="H42" s="89"/>
      <c r="I42" s="90"/>
    </row>
    <row r="43" spans="3:9" ht="28.5" customHeight="1" x14ac:dyDescent="0.35">
      <c r="C43" s="157" t="s">
        <v>126</v>
      </c>
      <c r="D43" s="158"/>
      <c r="E43" s="158"/>
      <c r="F43" s="158"/>
      <c r="G43" s="99" t="s">
        <v>225</v>
      </c>
      <c r="H43" s="104"/>
      <c r="I43" s="105"/>
    </row>
    <row r="44" spans="3:9" ht="18" customHeight="1" x14ac:dyDescent="0.35">
      <c r="C44" s="88" t="s">
        <v>47</v>
      </c>
      <c r="D44" s="89"/>
      <c r="E44" s="89"/>
      <c r="F44" s="95"/>
      <c r="G44" s="96" t="s">
        <v>48</v>
      </c>
      <c r="H44" s="89"/>
      <c r="I44" s="90"/>
    </row>
    <row r="45" spans="3:9" ht="40.5" customHeight="1" x14ac:dyDescent="0.35">
      <c r="C45" s="153" t="s">
        <v>124</v>
      </c>
      <c r="D45" s="104"/>
      <c r="E45" s="104"/>
      <c r="F45" s="100"/>
      <c r="G45" s="99" t="s">
        <v>123</v>
      </c>
      <c r="H45" s="104"/>
      <c r="I45" s="105"/>
    </row>
    <row r="46" spans="3:9" ht="18" customHeight="1" x14ac:dyDescent="0.35">
      <c r="C46" s="88" t="s">
        <v>49</v>
      </c>
      <c r="D46" s="89"/>
      <c r="E46" s="89"/>
      <c r="F46" s="95"/>
      <c r="G46" s="96" t="s">
        <v>50</v>
      </c>
      <c r="H46" s="89"/>
      <c r="I46" s="90"/>
    </row>
    <row r="47" spans="3:9" ht="30.75" customHeight="1" x14ac:dyDescent="0.35">
      <c r="C47" s="157" t="s">
        <v>126</v>
      </c>
      <c r="D47" s="158"/>
      <c r="E47" s="158"/>
      <c r="F47" s="158"/>
      <c r="G47" s="99" t="s">
        <v>225</v>
      </c>
      <c r="H47" s="104"/>
      <c r="I47" s="105"/>
    </row>
    <row r="48" spans="3:9" ht="14.1" customHeight="1" x14ac:dyDescent="0.35">
      <c r="C48" s="159" t="s">
        <v>51</v>
      </c>
      <c r="D48" s="160"/>
      <c r="E48" s="160"/>
      <c r="F48" s="160"/>
      <c r="G48" s="160"/>
      <c r="H48" s="160"/>
      <c r="I48" s="161"/>
    </row>
    <row r="49" spans="3:9" ht="15.95" customHeight="1" x14ac:dyDescent="0.35">
      <c r="C49" s="153" t="s">
        <v>236</v>
      </c>
      <c r="D49" s="104"/>
      <c r="E49" s="104"/>
      <c r="F49" s="104"/>
      <c r="G49" s="104"/>
      <c r="H49" s="104"/>
      <c r="I49" s="105"/>
    </row>
    <row r="50" spans="3:9" ht="16.5" customHeight="1" x14ac:dyDescent="0.35">
      <c r="C50" s="88" t="s">
        <v>52</v>
      </c>
      <c r="D50" s="89"/>
      <c r="E50" s="89"/>
      <c r="F50" s="95"/>
      <c r="G50" s="96" t="s">
        <v>53</v>
      </c>
      <c r="H50" s="89"/>
      <c r="I50" s="90"/>
    </row>
    <row r="51" spans="3:9" ht="30" customHeight="1" x14ac:dyDescent="0.35">
      <c r="C51" s="153" t="s">
        <v>103</v>
      </c>
      <c r="D51" s="104"/>
      <c r="E51" s="104"/>
      <c r="F51" s="100"/>
      <c r="G51" s="99" t="s">
        <v>89</v>
      </c>
      <c r="H51" s="104"/>
      <c r="I51" s="105"/>
    </row>
    <row r="52" spans="3:9" ht="16.5" customHeight="1" x14ac:dyDescent="0.35">
      <c r="C52" s="88" t="s">
        <v>54</v>
      </c>
      <c r="D52" s="89"/>
      <c r="E52" s="89"/>
      <c r="F52" s="95"/>
      <c r="G52" s="96" t="s">
        <v>55</v>
      </c>
      <c r="H52" s="89"/>
      <c r="I52" s="90"/>
    </row>
    <row r="53" spans="3:9" ht="15" customHeight="1" thickBot="1" x14ac:dyDescent="0.4">
      <c r="C53" s="183" t="s">
        <v>411</v>
      </c>
      <c r="D53" s="163"/>
      <c r="E53" s="163"/>
      <c r="F53" s="163"/>
      <c r="G53" s="164" t="s">
        <v>104</v>
      </c>
      <c r="H53" s="165"/>
      <c r="I53" s="166"/>
    </row>
    <row r="54" spans="3:9" ht="55.5" customHeight="1" thickBot="1" x14ac:dyDescent="0.4">
      <c r="C54" s="167"/>
      <c r="D54" s="168"/>
      <c r="E54" s="168"/>
      <c r="F54" s="168"/>
      <c r="G54" s="168"/>
      <c r="H54" s="168"/>
      <c r="I54" s="169"/>
    </row>
    <row r="55" spans="3:9" ht="18" customHeight="1" thickBot="1" x14ac:dyDescent="0.4">
      <c r="C55" s="170" t="s">
        <v>56</v>
      </c>
      <c r="D55" s="171"/>
      <c r="E55" s="171"/>
      <c r="F55" s="171"/>
      <c r="G55" s="171"/>
      <c r="H55" s="171"/>
      <c r="I55" s="172"/>
    </row>
  </sheetData>
  <mergeCells count="73">
    <mergeCell ref="D13:E13"/>
    <mergeCell ref="C5:I5"/>
    <mergeCell ref="C6:I6"/>
    <mergeCell ref="C7:I7"/>
    <mergeCell ref="C8:F8"/>
    <mergeCell ref="G8:H8"/>
    <mergeCell ref="C9:F9"/>
    <mergeCell ref="G9:H9"/>
    <mergeCell ref="C10:F10"/>
    <mergeCell ref="G10:I10"/>
    <mergeCell ref="D11:F11"/>
    <mergeCell ref="C12:I12"/>
    <mergeCell ref="H11:I11"/>
    <mergeCell ref="C24:I24"/>
    <mergeCell ref="D14:E14"/>
    <mergeCell ref="C15:G15"/>
    <mergeCell ref="H15:I15"/>
    <mergeCell ref="D16:E16"/>
    <mergeCell ref="D17:E17"/>
    <mergeCell ref="C18:F18"/>
    <mergeCell ref="G18:I18"/>
    <mergeCell ref="G19:H19"/>
    <mergeCell ref="G20:H20"/>
    <mergeCell ref="C21:I21"/>
    <mergeCell ref="C22:I22"/>
    <mergeCell ref="C23:I23"/>
    <mergeCell ref="C32:D32"/>
    <mergeCell ref="C25:F25"/>
    <mergeCell ref="G25:I25"/>
    <mergeCell ref="C26:F26"/>
    <mergeCell ref="G26:I26"/>
    <mergeCell ref="C27:F27"/>
    <mergeCell ref="G27:I27"/>
    <mergeCell ref="C28:E28"/>
    <mergeCell ref="C29:E29"/>
    <mergeCell ref="C30:I30"/>
    <mergeCell ref="C31:F31"/>
    <mergeCell ref="G31:I31"/>
    <mergeCell ref="C42:F42"/>
    <mergeCell ref="G42:I42"/>
    <mergeCell ref="C33:D33"/>
    <mergeCell ref="C34:I34"/>
    <mergeCell ref="C35:I35"/>
    <mergeCell ref="C36:I36"/>
    <mergeCell ref="H37:I37"/>
    <mergeCell ref="H38:I38"/>
    <mergeCell ref="C39:I39"/>
    <mergeCell ref="C40:F40"/>
    <mergeCell ref="G40:I40"/>
    <mergeCell ref="C41:F41"/>
    <mergeCell ref="G41:I41"/>
    <mergeCell ref="C49:I49"/>
    <mergeCell ref="C43:F43"/>
    <mergeCell ref="G43:I43"/>
    <mergeCell ref="C44:F44"/>
    <mergeCell ref="G44:I44"/>
    <mergeCell ref="C45:F45"/>
    <mergeCell ref="G45:I45"/>
    <mergeCell ref="C46:F46"/>
    <mergeCell ref="G46:I46"/>
    <mergeCell ref="C47:F47"/>
    <mergeCell ref="G47:I47"/>
    <mergeCell ref="C48:I48"/>
    <mergeCell ref="C53:F53"/>
    <mergeCell ref="G53:I53"/>
    <mergeCell ref="C54:I54"/>
    <mergeCell ref="C55:I55"/>
    <mergeCell ref="C50:F50"/>
    <mergeCell ref="G50:I50"/>
    <mergeCell ref="C51:F51"/>
    <mergeCell ref="G51:I51"/>
    <mergeCell ref="C52:F52"/>
    <mergeCell ref="G52:I52"/>
  </mergeCells>
  <conditionalFormatting sqref="C38:G38">
    <cfRule type="containsText" dxfId="71" priority="1" operator="containsText" text="NO APLICA">
      <formula>NOT(ISERROR(SEARCH("NO APLICA",C38)))</formula>
    </cfRule>
    <cfRule type="cellIs" dxfId="70" priority="2" operator="lessThan">
      <formula>0.5</formula>
    </cfRule>
    <cfRule type="cellIs" dxfId="69" priority="3" operator="between">
      <formula>0.5</formula>
      <formula>0.7</formula>
    </cfRule>
    <cfRule type="cellIs" dxfId="68" priority="4" operator="greaterThan">
      <formula>0.7</formula>
    </cfRule>
  </conditionalFormatting>
  <hyperlinks>
    <hyperlink ref="C53" r:id="rId1" xr:uid="{00000000-0004-0000-0800-000000000000}"/>
  </hyperlinks>
  <printOptions horizontalCentered="1" verticalCentered="1"/>
  <pageMargins left="0.7" right="0.7" top="0.75" bottom="0.75" header="0.3" footer="0.3"/>
  <pageSetup paperSize="309" scale="59" orientation="portrait" r:id="rId2"/>
  <drawing r:id="rId3"/>
  <extLst>
    <ext xmlns:x14="http://schemas.microsoft.com/office/spreadsheetml/2009/9/main" uri="{05C60535-1F16-4fd2-B633-F4F36F0B64E0}">
      <x14:sparklineGroups xmlns:xm="http://schemas.microsoft.com/office/excel/2006/main">
        <x14:sparklineGroup type="column" displayEmptyCellsAs="gap" xr2:uid="{00000000-0003-0000-0800-000008000000}">
          <x14:colorSeries rgb="FF376092"/>
          <x14:colorNegative rgb="FFD00000"/>
          <x14:colorAxis rgb="FF000000"/>
          <x14:colorMarkers rgb="FFD00000"/>
          <x14:colorFirst rgb="FFD00000"/>
          <x14:colorLast rgb="FFD00000"/>
          <x14:colorHigh rgb="FFD00000"/>
          <x14:colorLow rgb="FFD00000"/>
          <x14:sparklines>
            <x14:sparkline>
              <xm:f>' A.1.22.1.1.1.4 PCDPISO'!C38:G38</xm:f>
              <xm:sqref>H38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3</vt:i4>
      </vt:variant>
    </vt:vector>
  </HeadingPairs>
  <TitlesOfParts>
    <vt:vector size="29" baseType="lpstr">
      <vt:lpstr>FID FIN 1.01.1</vt:lpstr>
      <vt:lpstr>FID FIN 1.01.1 (2)</vt:lpstr>
      <vt:lpstr>FID FIN 1.01.1 (3)</vt:lpstr>
      <vt:lpstr>P.1.22.1.1 PROPOSITO</vt:lpstr>
      <vt:lpstr>C.1.22.1.1.1 PACCI</vt:lpstr>
      <vt:lpstr> A.1.22.1.1.1.1 PESPEAI</vt:lpstr>
      <vt:lpstr> A.1.22.1.1.1.2 PACCI</vt:lpstr>
      <vt:lpstr> A.1.22.1.1.1.3 PAERC</vt:lpstr>
      <vt:lpstr> A.1.22.1.1.1.4 PCDPISO</vt:lpstr>
      <vt:lpstr> A.1.22.1.1.1.5 PRPSMI</vt:lpstr>
      <vt:lpstr> A.1.22.1.1.1.6 PEADSUTYS</vt:lpstr>
      <vt:lpstr> A.1.22.1.1.1.7 PEPMACSCC</vt:lpstr>
      <vt:lpstr> A.1.22.1.1.1.8 PCAAAPS</vt:lpstr>
      <vt:lpstr> A.1.22.1.1.1.9 PICCS</vt:lpstr>
      <vt:lpstr> A.1.22.1.1.1.10 TVQDR</vt:lpstr>
      <vt:lpstr> A.1.22.1.1.1.11 PPA</vt:lpstr>
      <vt:lpstr> A.1.22.1.1.1.12 PSISPP</vt:lpstr>
      <vt:lpstr> A.1.22.1.1.1.13 PICNIE</vt:lpstr>
      <vt:lpstr> A.1.22.1.1.1.14</vt:lpstr>
      <vt:lpstr> A.1.22.1.1.1.15</vt:lpstr>
      <vt:lpstr> A.1.22.1.1.1.16</vt:lpstr>
      <vt:lpstr> A.1.22.1.1.1.17</vt:lpstr>
      <vt:lpstr> A.1.22.1.1.1.18</vt:lpstr>
      <vt:lpstr> A.1.22.1.1.1.19</vt:lpstr>
      <vt:lpstr> A.1.22.1.1.1.20</vt:lpstr>
      <vt:lpstr> A.1.22.1.1.1.21</vt:lpstr>
      <vt:lpstr>'FID FIN 1.01.1'!Área_de_impresión</vt:lpstr>
      <vt:lpstr>'FID FIN 1.01.1 (2)'!Área_de_impresión</vt:lpstr>
      <vt:lpstr>'FID FIN 1.01.1 (3)'!Área_de_impresión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Propietario</cp:lastModifiedBy>
  <cp:revision/>
  <cp:lastPrinted>2024-01-18T16:44:32Z</cp:lastPrinted>
  <dcterms:created xsi:type="dcterms:W3CDTF">2021-02-17T19:36:04Z</dcterms:created>
  <dcterms:modified xsi:type="dcterms:W3CDTF">2024-01-18T16:44:34Z</dcterms:modified>
  <cp:category/>
  <cp:contentStatus/>
</cp:coreProperties>
</file>