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SISTEMAS\Documents\MIR CUARTO TRIMESTRE\MIR ENTREGABLE\"/>
    </mc:Choice>
  </mc:AlternateContent>
  <xr:revisionPtr revIDLastSave="0" documentId="13_ncr:1_{CE3EDA23-1B6C-4C4E-ABE0-3A7A5C66AB29}" xr6:coauthVersionLast="47" xr6:coauthVersionMax="47" xr10:uidLastSave="{00000000-0000-0000-0000-000000000000}"/>
  <bookViews>
    <workbookView xWindow="-108" yWindow="-108" windowWidth="23256" windowHeight="12456" firstSheet="9" activeTab="15" xr2:uid="{00000000-000D-0000-FFFF-FFFF00000000}"/>
  </bookViews>
  <sheets>
    <sheet name="fin" sheetId="58" r:id="rId1"/>
    <sheet name="Proposito" sheetId="63" r:id="rId2"/>
    <sheet name="componente 1" sheetId="64" r:id="rId3"/>
    <sheet name="actividad 1" sheetId="65" r:id="rId4"/>
    <sheet name="Componente 2" sheetId="66" r:id="rId5"/>
    <sheet name="actividad 2.1" sheetId="67" r:id="rId6"/>
    <sheet name="C. 4.6.1.1.3" sheetId="68" r:id="rId7"/>
    <sheet name="A. 4.6.1.1.3.1" sheetId="56" r:id="rId8"/>
    <sheet name="A. 4.6.1.1.3.2" sheetId="59" r:id="rId9"/>
    <sheet name="A. 4.6.1.1.3.3" sheetId="69" r:id="rId10"/>
    <sheet name="c. 4.6.1.1.4" sheetId="70" r:id="rId11"/>
    <sheet name="A. 4.6.1.1.4.1" sheetId="71" r:id="rId12"/>
    <sheet name="c. 4.6.1.1.5" sheetId="72" r:id="rId13"/>
    <sheet name="a. 4.6.1.1.5.1" sheetId="73" r:id="rId14"/>
    <sheet name="a. 4.6.1.1.5.2" sheetId="74" r:id="rId15"/>
    <sheet name="a. 4.6.1.1.5.3" sheetId="75" r:id="rId16"/>
    <sheet name="INSTRUCTIVO" sheetId="57" r:id="rId17"/>
  </sheets>
  <definedNames>
    <definedName name="_xlnm.Print_Area" localSheetId="7">'A. 4.6.1.1.3.1'!$B$1:$H$51</definedName>
    <definedName name="_xlnm.Print_Area" localSheetId="8">'A. 4.6.1.1.3.2'!$B$1:$H$51</definedName>
    <definedName name="_xlnm.Print_Area" localSheetId="9">'A. 4.6.1.1.3.3'!$B$1:$H$51</definedName>
    <definedName name="_xlnm.Print_Area" localSheetId="11">'A. 4.6.1.1.4.1'!$B$1:$H$51</definedName>
    <definedName name="_xlnm.Print_Area" localSheetId="13">'a. 4.6.1.1.5.1'!$B$1:$H$51</definedName>
    <definedName name="_xlnm.Print_Area" localSheetId="14">'a. 4.6.1.1.5.2'!$B$1:$H$51</definedName>
    <definedName name="_xlnm.Print_Area" localSheetId="15">'a. 4.6.1.1.5.3'!$B$1:$H$51</definedName>
    <definedName name="_xlnm.Print_Area" localSheetId="3">'actividad 1'!$B$1:$H$51</definedName>
    <definedName name="_xlnm.Print_Area" localSheetId="5">'actividad 2.1'!$B$1:$H$51</definedName>
    <definedName name="_xlnm.Print_Area" localSheetId="6">'C. 4.6.1.1.3'!$B$1:$H$51</definedName>
    <definedName name="_xlnm.Print_Area" localSheetId="10">'c. 4.6.1.1.4'!$B$1:$H$51</definedName>
    <definedName name="_xlnm.Print_Area" localSheetId="12">'c. 4.6.1.1.5'!$B$1:$H$51</definedName>
    <definedName name="_xlnm.Print_Area" localSheetId="2">'componente 1'!$B$1:$H$51</definedName>
    <definedName name="_xlnm.Print_Area" localSheetId="4">'Componente 2'!$B$1:$H$51</definedName>
    <definedName name="_xlnm.Print_Area" localSheetId="0">fin!$B$1:$H$51</definedName>
    <definedName name="_xlnm.Print_Area" localSheetId="1">Proposito!$B$1:$H$51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75" l="1"/>
  <c r="F36" i="73"/>
  <c r="F36" i="72"/>
  <c r="F36" i="71"/>
  <c r="F36" i="70"/>
  <c r="F36" i="69"/>
  <c r="F36" i="59"/>
  <c r="F36" i="56"/>
  <c r="F36" i="66"/>
  <c r="F36" i="65"/>
  <c r="F36" i="64"/>
  <c r="F36" i="58"/>
  <c r="F36" i="63"/>
</calcChain>
</file>

<file path=xl/sharedStrings.xml><?xml version="1.0" encoding="utf-8"?>
<sst xmlns="http://schemas.openxmlformats.org/spreadsheetml/2006/main" count="1702" uniqueCount="307">
  <si>
    <t>Ficha de Indicador de Desempeño. FID 2025</t>
  </si>
  <si>
    <t>CLAVE Y NOMBRE DEL INDICADOR</t>
  </si>
  <si>
    <r>
      <rPr>
        <b/>
        <sz val="9"/>
        <color theme="1"/>
        <rFont val="Calibri"/>
        <family val="2"/>
        <scheme val="minor"/>
      </rPr>
      <t>I_PROS_COM_JUS_SOC</t>
    </r>
    <r>
      <rPr>
        <sz val="9"/>
        <color theme="1"/>
        <rFont val="Calibri"/>
        <family val="2"/>
        <scheme val="minor"/>
      </rPr>
      <t xml:space="preserve">:  Índice de Prosperidad Compartida y Justicia Social </t>
    </r>
  </si>
  <si>
    <t>NOMBRE DEL PROGRAMA PRESUPUESTARIO ANUAL (PPA)</t>
  </si>
  <si>
    <t>UNIDAD RESPONSABLE</t>
  </si>
  <si>
    <t>NIVEL DE LA MIR QUE ATIENDE EL INDICADOR</t>
  </si>
  <si>
    <t xml:space="preserve">G-PP 4.6 PROGRAMA PARA REGULARIZACION DE ASENTAMIENTO HUMANOS </t>
  </si>
  <si>
    <t>INSTITUTO DE REGULARIZACIÓN PARA EL BIENESTAR PATRIMONIAL</t>
  </si>
  <si>
    <t>FIN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</si>
  <si>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</si>
  <si>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</si>
  <si>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</si>
  <si>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</si>
  <si>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</si>
  <si>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</si>
  <si>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</si>
  <si>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     )</t>
  </si>
  <si>
    <t>(     )</t>
  </si>
  <si>
    <t>(         )</t>
  </si>
  <si>
    <t>(     NO APLICA       )</t>
  </si>
  <si>
    <r>
      <rPr>
        <sz val="9"/>
        <color theme="1"/>
        <rFont val="Calibri"/>
        <family val="2"/>
        <scheme val="minor"/>
      </rPr>
      <t xml:space="preserve">Seleccionar una de las </t>
    </r>
    <r>
      <rPr>
        <b/>
        <sz val="9"/>
        <color theme="1"/>
        <rFont val="Calibri"/>
        <family val="2"/>
        <scheme val="minor"/>
      </rPr>
      <t xml:space="preserve">Dimensiones </t>
    </r>
    <r>
      <rPr>
        <sz val="9"/>
        <color theme="1"/>
        <rFont val="Calibri"/>
        <family val="2"/>
        <scheme val="minor"/>
      </rPr>
      <t>que mide el Indicador.</t>
    </r>
  </si>
  <si>
    <r>
      <rPr>
        <sz val="9"/>
        <color theme="1"/>
        <rFont val="Calibri"/>
        <family val="2"/>
        <scheme val="minor"/>
      </rPr>
      <t xml:space="preserve">Seleccionar el </t>
    </r>
    <r>
      <rPr>
        <b/>
        <sz val="9"/>
        <color theme="1"/>
        <rFont val="Calibri"/>
        <family val="2"/>
        <scheme val="minor"/>
      </rPr>
      <t>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</si>
  <si>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</si>
  <si>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</si>
  <si>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</si>
  <si>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</si>
  <si>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</si>
  <si>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</si>
  <si>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X  )</t>
  </si>
  <si>
    <t xml:space="preserve"> (         )</t>
  </si>
  <si>
    <t xml:space="preserve"> ( X  )</t>
  </si>
  <si>
    <t>Seleccionar el compartamiento del Indicador hacia la meta</t>
  </si>
  <si>
    <t>Tipo de valor de la meta.</t>
  </si>
  <si>
    <t>Ascendente</t>
  </si>
  <si>
    <t>Absoluta</t>
  </si>
  <si>
    <t>Relativa</t>
  </si>
  <si>
    <t>(    Sí    )</t>
  </si>
  <si>
    <t>Definición del indicador.</t>
  </si>
  <si>
    <t xml:space="preserve"> El Índice de Prosperidad Compartida y Justicia Social permite conocer el avance alcanzado en el 
municipio en las dimensiones de: equidad económica y oportunidades de empleo, acceso a servicios 
básicos de calidad, vivienda digna y accesible y participación ciudadana y cohesión social.</t>
  </si>
  <si>
    <t>Ecuación del Método de cálculo del indicador.</t>
  </si>
  <si>
    <t xml:space="preserve">
</t>
  </si>
  <si>
    <t>Unidad de medida del Indicador</t>
  </si>
  <si>
    <t>Frecuencia de medición del Indicador</t>
  </si>
  <si>
    <t>Porcentaje</t>
  </si>
  <si>
    <t>Trianual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</si>
  <si>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</si>
  <si>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</si>
  <si>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</si>
  <si>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</si>
  <si>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</si>
  <si>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</si>
  <si>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</si>
  <si>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</si>
  <si>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</si>
  <si>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</si>
  <si>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</si>
  <si>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</si>
  <si>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</si>
  <si>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r>
      <rPr>
        <b/>
        <sz val="11"/>
        <color theme="1"/>
        <rFont val="Calibri"/>
        <family val="2"/>
        <scheme val="minor"/>
      </rPr>
      <t>Nombre completo del Documento que sustenta la información: 
-</t>
    </r>
    <r>
      <rPr>
        <sz val="11"/>
        <color theme="1"/>
        <rFont val="Calibri"/>
        <family val="2"/>
        <scheme val="minor"/>
      </rPr>
      <t xml:space="preserve"> Informes de gestión ambiental y urbana.
- Bases de datos de residuos sólidos municipales.
- Registros de calidad del agua en cuerpos lagunares y costeros.
- Reportes de crecimiento económico y presupuesto de inversión en infraestructura sostenible.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>Dirección de planeación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Trianual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
</t>
    </r>
    <r>
      <rPr>
        <sz val="11"/>
        <color theme="1"/>
        <rFont val="Calibri"/>
        <family val="2"/>
        <scheme val="minor"/>
      </rPr>
      <t xml:space="preserve">https://1drv.ms/w/s!AvWliPn_5PSEhrcwAjnXapDZ81rkCw?e=nD54SG </t>
    </r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</si>
  <si>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</si>
  <si>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</si>
  <si>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</si>
  <si>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</si>
  <si>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</si>
  <si>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</si>
  <si>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MINIGRÁFICA</t>
  </si>
  <si>
    <t>Características de las Variables del indicador</t>
  </si>
  <si>
    <t>Siglas del numerador</t>
  </si>
  <si>
    <t>Descripción de las siglas del numerador</t>
  </si>
  <si>
    <t>I_PROS_COM_JUS_SOC</t>
  </si>
  <si>
    <t xml:space="preserve"> Índice de Prosperidad Compartida y Justicia Social 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</si>
  <si>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</si>
  <si>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</si>
  <si>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</si>
  <si>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</si>
  <si>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</si>
  <si>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</si>
  <si>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</si>
  <si>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Lic. José Fernando Díaz Núñez</t>
  </si>
  <si>
    <t>Unidad administrativa del responsable</t>
  </si>
  <si>
    <t>Puesto del responsable</t>
  </si>
  <si>
    <t>Dirección de Planeación</t>
  </si>
  <si>
    <t>Director</t>
  </si>
  <si>
    <t>Correo electrónico del responsable</t>
  </si>
  <si>
    <t>Teléfono del responsable</t>
  </si>
  <si>
    <t>dirgralplaneacionbj@gmail.com</t>
  </si>
  <si>
    <t>998 126 6707</t>
  </si>
  <si>
    <t xml:space="preserve">Firma del Responsable </t>
  </si>
  <si>
    <r>
      <rPr>
        <b/>
        <sz val="9"/>
        <color theme="1"/>
        <rFont val="Calibri"/>
        <family val="2"/>
        <scheme val="minor"/>
      </rPr>
      <t xml:space="preserve"> PCB: </t>
    </r>
    <r>
      <rPr>
        <sz val="9"/>
        <color theme="1"/>
        <rFont val="Calibri"/>
        <family val="2"/>
        <scheme val="minor"/>
      </rPr>
      <t>porcentaje de ciudadanos beneficiados.</t>
    </r>
  </si>
  <si>
    <t>Programa de Regularización para el Bienestar Patrimonial</t>
  </si>
  <si>
    <t>IRBIP</t>
  </si>
  <si>
    <t>PROPOSITO</t>
  </si>
  <si>
    <t>(   x    )</t>
  </si>
  <si>
    <t>( x    )</t>
  </si>
  <si>
    <t>(    x     )</t>
  </si>
  <si>
    <t>x</t>
  </si>
  <si>
    <t>(   x      )</t>
  </si>
  <si>
    <t xml:space="preserve">MÉTODO DE CÁLCULO DEL INDICADOR:
porcentaje de ciudadanos beneficiados: por_ciu_ben
VARIABLES:
numero de escrituras de vivienda entregadas: 
total de escrituras proyectadas a entregar.                                                          
</t>
  </si>
  <si>
    <t>trianual</t>
  </si>
  <si>
    <t>ND</t>
  </si>
  <si>
    <t>36</t>
  </si>
  <si>
    <t xml:space="preserve">Nombre del Documento: Numero de reuniones con las colonias irregulares
Nombre de quien genera la información:LIC. NORAA ELIZABETH GARZA RAMIREZ
Periodicidad con que se genera la información: 2025, 2026, 2027
Liga de la página donde se localiza la información o ubicación: LEFORT
</t>
  </si>
  <si>
    <t>Noraa Elizabeth Garza Ramirez</t>
  </si>
  <si>
    <t>Direccion General del Instituto de Regularizacion para el Bienestar Patrimonial</t>
  </si>
  <si>
    <t xml:space="preserve">Directora General </t>
  </si>
  <si>
    <t>ideregularizacion@gmail.com</t>
  </si>
  <si>
    <r>
      <rPr>
        <b/>
        <sz val="9"/>
        <color theme="1"/>
        <rFont val="Calibri"/>
        <family val="2"/>
        <scheme val="minor"/>
      </rPr>
      <t>POR_COL_REG</t>
    </r>
    <r>
      <rPr>
        <sz val="9"/>
        <color theme="1"/>
        <rFont val="Calibri"/>
        <family val="2"/>
        <scheme val="minor"/>
      </rPr>
      <t>: porcentaje de colonias regularizadas.</t>
    </r>
  </si>
  <si>
    <t>componente</t>
  </si>
  <si>
    <t>(  x   )</t>
  </si>
  <si>
    <t>(     x    )</t>
  </si>
  <si>
    <t>Este indicador mide el numero de participacion de colonias irregulares</t>
  </si>
  <si>
    <t xml:space="preserve">MÉTODO DE CÁLCULO DEL INDICADOR:
porcentaje de proyectos elaborados por_pro_elab
VARIABLES:    
NPE:numero de reuniones peridioticas con las colonias irregulares
TPP: total de expedientes programados.                                                                           
</t>
  </si>
  <si>
    <t>Trimestral</t>
  </si>
  <si>
    <t>44</t>
  </si>
  <si>
    <t>Nombre del Documento: Numero de reuniones con las colonias irregulares
Nombre de quien genera la información: LIC. NORAA ELIZABETH GARZA RAMIREZ
Periodicidad con que se genera la información: 2025, 2026, 2027
Liga de la página donde se localiza la información o ubicación: LEFORT</t>
  </si>
  <si>
    <t>NPE:</t>
  </si>
  <si>
    <t>numero de reuniones peridioticas con las colonias irregulares</t>
  </si>
  <si>
    <t>Numero de reuniones con las colonias irregulares</t>
  </si>
  <si>
    <t xml:space="preserve">TPP:   </t>
  </si>
  <si>
    <t xml:space="preserve">                                                 total de expedientes programados</t>
  </si>
  <si>
    <r>
      <rPr>
        <b/>
        <sz val="9"/>
        <color theme="1"/>
        <rFont val="Calibri"/>
        <family val="2"/>
        <scheme val="minor"/>
      </rPr>
      <t xml:space="preserve">POR_REU_PER_COL_IRR </t>
    </r>
    <r>
      <rPr>
        <sz val="9"/>
        <color theme="1"/>
        <rFont val="Calibri"/>
        <family val="2"/>
        <scheme val="minor"/>
      </rPr>
      <t>porcentaje de reuniones periodicas con colonias irregulares</t>
    </r>
  </si>
  <si>
    <t>actividad</t>
  </si>
  <si>
    <t>(  x     )</t>
  </si>
  <si>
    <t>Este indicador permite medir el nivel de acercamiento, seguimiento y atención brindada a las comunidades en situación de irregularidad territorial, con el fin de fomentar la participación ciudadana, identificar problemáticas prioritarias y avanzar en procesos de regularización o mejora de servicios.</t>
  </si>
  <si>
    <t xml:space="preserve">MÉTODO DE CÁLCULO DEL INDICADOR:
porcentaje de reuniones elaboradas por_reu_elab
VARIABLES:    
NRP:numero de reuniones peridioticas con las colonias irregulares
TPP: total de expedientes programados.        </t>
  </si>
  <si>
    <t>Nombre del Documento: reporte de reuniones con las colonias irregulares
Nombre de quien genera la información:LIC. NORAA ELIZABETH GARZA RAMIREZ
Periodicidad con que se genera la información: trimestral
Liga de la página donde se localiza la información o ubicación: LEFORT</t>
  </si>
  <si>
    <t>NRP:</t>
  </si>
  <si>
    <t>reporte de reuniones con las colonias irregulares</t>
  </si>
  <si>
    <t>porcentaje</t>
  </si>
  <si>
    <t xml:space="preserve">TPP:     </t>
  </si>
  <si>
    <t xml:space="preserve">  total de expedientes programados.</t>
  </si>
  <si>
    <t xml:space="preserve">Noraa Elizabeth Garza Ramirez </t>
  </si>
  <si>
    <r>
      <rPr>
        <b/>
        <sz val="9"/>
        <color theme="1"/>
        <rFont val="Calibri"/>
        <family val="2"/>
        <scheme val="minor"/>
      </rPr>
      <t xml:space="preserve">POR_EXP_REC_COL_REG: </t>
    </r>
    <r>
      <rPr>
        <sz val="9"/>
        <color theme="1"/>
        <rFont val="Calibri"/>
        <family val="2"/>
        <scheme val="minor"/>
      </rPr>
      <t>porcentaje de expedientes recibidos de colonias para regularización</t>
    </r>
  </si>
  <si>
    <t>Componente 2</t>
  </si>
  <si>
    <t>(    x   )</t>
  </si>
  <si>
    <t>Este indicador mide el porcentaje de expedientes de colonias en proceso de regularización que han sido recibidos, verificados y creados formalmente por la instancia competente, y que cumplen con los requisitos documentalesnecesarios para avanzar hacia el proceso de escrituración. Refleja el nivel de avance administrativo y técnico en la atención a colonias con asentamientos irregulares, con el objetivo de garantizar certeza jurídica sobre la tenencia de la tierra.</t>
  </si>
  <si>
    <t xml:space="preserve">MÉTODO DE CÁLCULO DEL INDICADOR:
porcentaje de proyectos elaborados por_pro_elab
VARIABLES:    
NPE:numero de proyectos elaborados
TPP: total de proyectos programados                                                             </t>
  </si>
  <si>
    <t>20</t>
  </si>
  <si>
    <t xml:space="preserve">Nombre de documento: Nombre del Documento: Reporte de expedientes recibidos
Nombre de quien genera la información: WAGNER ISRAEL CASTILLO GUERRERO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
</t>
  </si>
  <si>
    <t>numero de proyectos elaborados</t>
  </si>
  <si>
    <t>Reporte de expedientes recibidos</t>
  </si>
  <si>
    <t>proyectos</t>
  </si>
  <si>
    <t xml:space="preserve">TPP:    </t>
  </si>
  <si>
    <t xml:space="preserve"> total de proyectos programados</t>
  </si>
  <si>
    <t>WAGNER ISRAEL CASTILLO GUERRERO</t>
  </si>
  <si>
    <t>Instituto de Regularizacion para el Bienestar Patrimonial</t>
  </si>
  <si>
    <t>Director de Registro de Informacion de Regularizacion Patrimonial</t>
  </si>
  <si>
    <r>
      <rPr>
        <b/>
        <sz val="9"/>
        <color theme="1"/>
        <rFont val="Calibri"/>
        <family val="2"/>
        <scheme val="minor"/>
      </rPr>
      <t>POR_EXP_PRO_ESC</t>
    </r>
    <r>
      <rPr>
        <sz val="9"/>
        <color theme="1"/>
        <rFont val="Calibri"/>
        <family val="2"/>
        <scheme val="minor"/>
      </rPr>
      <t>: porcentaje de expedientes en proceso de escrituración</t>
    </r>
  </si>
  <si>
    <t>ACTIVIDAD</t>
  </si>
  <si>
    <t>(   x  )</t>
  </si>
  <si>
    <t>(   x   )</t>
  </si>
  <si>
    <t>Este indicador mide el porcentaje de expedientes que han sido recibidos, verificados y formalmente integrados para avanzar en el proceso de escrituración de predios dentro de colonias sujetas a regularización. Los expedientes considerados deben cumplir con todos los requisitos técnicos, legales y administrativos establecidos para su trámite ante las instancias correspondientes. El indicador permite dar seguimiento al avance institucional hacia la formalización de la tenencia de la tierra, brindando seguridad jurídica a las y los habitantes beneficiados.</t>
  </si>
  <si>
    <t xml:space="preserve">MÉTODO DE CÁLCULO DEL INDICADOR:
porcentaje de proyectos elaborados por_pro_elab
VARIABLES:    
RRD:recepcion y revision de documentos 
TEP: total de escrituras programadas                                                             </t>
  </si>
  <si>
    <t>480</t>
  </si>
  <si>
    <t xml:space="preserve">Nombre del Documento: reporte de expedientes recibidos
Nombre de quien genera la información: WAGNER ISRAEL CASTILLO GUERRERO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</t>
  </si>
  <si>
    <t>RRD</t>
  </si>
  <si>
    <t xml:space="preserve">recepcion y revision de documentos </t>
  </si>
  <si>
    <t>reporte de expedientes recibidos</t>
  </si>
  <si>
    <t>expedientes</t>
  </si>
  <si>
    <t xml:space="preserve">TEP:      </t>
  </si>
  <si>
    <t>total de escrituras programadas</t>
  </si>
  <si>
    <t>escrituras</t>
  </si>
  <si>
    <t xml:space="preserve">Instituto de Regularizacion para el Bienestar Patrimonial </t>
  </si>
  <si>
    <r>
      <rPr>
        <b/>
        <sz val="9"/>
        <color theme="1"/>
        <rFont val="Calibri"/>
        <family val="2"/>
        <scheme val="minor"/>
      </rPr>
      <t xml:space="preserve">POR_PRO_NOT_ELA: </t>
    </r>
    <r>
      <rPr>
        <sz val="9"/>
        <color theme="1"/>
        <rFont val="Calibri"/>
        <family val="2"/>
        <scheme val="minor"/>
      </rPr>
      <t>porcentaje de proyectos notariales  elaborados</t>
    </r>
  </si>
  <si>
    <t>(      x   )</t>
  </si>
  <si>
    <t>Este indicador mide el porcentaje de proyectos notariales que han sido elaborados y formalizados en el proceso de escrituración y/o titulación de propiedad, con el fin de garantizar la legalidad y seguridad jurídica de los predios. Los proyectos notariales incluyen tanto las escrituras de propiedad como los títulos de propiedad necesarios para certificar la titularidad de los terrenos o viviendas en cuestión, avanzando así en la formalización de la tenencia de la tierra.</t>
  </si>
  <si>
    <t>Método de Cálculo del Indicador:
El porcentaje de proyectos notariales elaborados se calcula dividiendo el número de proyectos elaborados entre el total de proyectos programados, multiplicado por 100.
Fórmula:
Porcentaje de Proyectos Elaborados =( TPP/NPE )×100 
Porcentaje de Proyectos Elaborados
Variables:
NPE (Número de Proyectos Elaborados)
TPP (Total de Proyectos Programados)</t>
  </si>
  <si>
    <t>trimestral</t>
  </si>
  <si>
    <t>Nombre del Documento: Reporte de Proyectos notariales  elaborados
Nombre de quien genera la información: JHONNY ROBERT MAY UC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</si>
  <si>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NPE </t>
  </si>
  <si>
    <t>(Número de Proyectos Elaborados)</t>
  </si>
  <si>
    <t>reporte de proyectos notariales elaborados</t>
  </si>
  <si>
    <t>proyectos notariales</t>
  </si>
  <si>
    <t xml:space="preserve">TPP </t>
  </si>
  <si>
    <t xml:space="preserve"> (Total de Proyectos Programados)</t>
  </si>
  <si>
    <t xml:space="preserve">JHONNY ROBERT MAY UC </t>
  </si>
  <si>
    <t>Director de Gestion de Instrumentos y Programas</t>
  </si>
  <si>
    <r>
      <rPr>
        <b/>
        <sz val="9"/>
        <color theme="1"/>
        <rFont val="Calibri"/>
        <family val="2"/>
        <scheme val="minor"/>
      </rPr>
      <t>POR_REU_EJI_PRO_REG:</t>
    </r>
    <r>
      <rPr>
        <sz val="9"/>
        <color theme="1"/>
        <rFont val="Calibri"/>
        <family val="2"/>
        <scheme val="minor"/>
      </rPr>
      <t xml:space="preserve"> porcentaje de reuniones con ejidatarios en proceso de regularización</t>
    </r>
  </si>
  <si>
    <t>(      x    )</t>
  </si>
  <si>
    <t>(    x  )</t>
  </si>
  <si>
    <r>
      <rPr>
        <sz val="9"/>
        <color theme="1"/>
        <rFont val="Calibri"/>
        <family val="2"/>
        <scheme val="minor"/>
      </rPr>
      <t>Seleccionar una de las</t>
    </r>
    <r>
      <rPr>
        <b/>
        <sz val="9"/>
        <color theme="1"/>
        <rFont val="Calibri"/>
        <family val="2"/>
        <scheme val="minor"/>
      </rPr>
      <t xml:space="preserve"> Dimensiones</t>
    </r>
    <r>
      <rPr>
        <sz val="9"/>
        <color theme="1"/>
        <rFont val="Calibri"/>
        <family val="2"/>
        <scheme val="minor"/>
      </rPr>
      <t xml:space="preserve"> que mide el Indicador.</t>
    </r>
  </si>
  <si>
    <t xml:space="preserve"> (  x  )</t>
  </si>
  <si>
    <t xml:space="preserve"> (    )</t>
  </si>
  <si>
    <t xml:space="preserve"> ( x  )</t>
  </si>
  <si>
    <t>asecendte</t>
  </si>
  <si>
    <t>( si )</t>
  </si>
  <si>
    <t>Este indicador mide el numero de reuniones con los ejidatarios o propietarios de la colonias de cancun para que se les informe de los beneficios del programa de regularización y tambien conocer su status juridico y el procedimiento a seguir con cada una de las mismas.</t>
  </si>
  <si>
    <t xml:space="preserve">
Método de Cálculo del Indicador:
El porcentaje de reuniones realizadas se calcula a partir de la relación entre el número de reuniones realizadas y el total de reuniones programadas durante un periodo determinado.
Fórmula:
Porcentaje de Reuniones Realizadas=(TRE/NRP)×100
Variables:
TRE (Total de Reuniones con Ejidatarios)
NRP (Número de Reuniones Programadas)
</t>
  </si>
  <si>
    <t>Descendente</t>
  </si>
  <si>
    <t>menor o igual a 0%
valor &lt;= 0%</t>
  </si>
  <si>
    <t xml:space="preserve"> entre 0% y 15%
0%&lt; valor &lt; 15%</t>
  </si>
  <si>
    <t>mayor o igual a 15%
valor  &gt;= 15%</t>
  </si>
  <si>
    <t>Nombre del Documento: reporte de reuniones
Nombre de quien genera la información: JHONNY ROBERT MAY UC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</si>
  <si>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TRE </t>
  </si>
  <si>
    <t>(Total de Reuniones con Ejidatarios)</t>
  </si>
  <si>
    <t>reporte de reuniones</t>
  </si>
  <si>
    <t>reuniones con ejidatarios</t>
  </si>
  <si>
    <t xml:space="preserve">NRP </t>
  </si>
  <si>
    <t>(Número de Reuniones Programadas)</t>
  </si>
  <si>
    <r>
      <rPr>
        <b/>
        <sz val="9"/>
        <color theme="1"/>
        <rFont val="Calibri"/>
        <family val="2"/>
        <scheme val="minor"/>
      </rPr>
      <t>POR_CON_ENT_REC_VIA_ARE_CES_PRO_PRO_REG</t>
    </r>
    <r>
      <rPr>
        <sz val="9"/>
        <color theme="1"/>
        <rFont val="Calibri"/>
        <family val="2"/>
        <scheme val="minor"/>
      </rPr>
      <t>: porcentaje de convenios de entrega y/o recepcion de vialidades y/o areas de cesion, provenientes del programa de regularización.</t>
    </r>
  </si>
  <si>
    <t xml:space="preserve">Programa de Regularización para el Bienestar Patrimonial			</t>
  </si>
  <si>
    <t xml:space="preserve">IRBIP	</t>
  </si>
  <si>
    <t xml:space="preserve"> (   x  )</t>
  </si>
  <si>
    <t xml:space="preserve"> (  x )</t>
  </si>
  <si>
    <t>Este indicador mide el numero de convenios y proyectos de donacion que tienen  que realizar los ejidatarios por cada colonia, respecto a vialidades y sean del Municipio Benito Juarez.</t>
  </si>
  <si>
    <t xml:space="preserve">
Método de Cálculo del Indicador:
El porcentaje de convenios de entrega y/o recepción de vialidades y áreas de cesión se calcula dividiendo el número de convenios realizados entre el total de convenios programados durante el periodo.
Fórmula:
Porcentaje de Convenios Realizados=(NCVRV/CVCPP)×100
Variables:
NCVRV (Número de Convenios y/o Recepción de Vialidades)
CVCPP (Convenios, Vialidades y/o Cesiones Provenientes del Programa)
</t>
  </si>
  <si>
    <t>Nombre del Documento: Reporte de Convenios de Cesión de Vialidades y Áreas Urbanas para el Proceso de Regularización Patrimonial
Nombre de quien genera la información: JHONNY ROBERT MAY UC 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</si>
  <si>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NCVRV</t>
  </si>
  <si>
    <t xml:space="preserve"> (Número de Convenios y/o Recepción de Vialidades)</t>
  </si>
  <si>
    <t>reporte de convenios</t>
  </si>
  <si>
    <t>convenios de recepción de vialidades</t>
  </si>
  <si>
    <t xml:space="preserve">CVCPP </t>
  </si>
  <si>
    <t>(Convenios, Vialidades y/o Cesiones Provenientes del Programa)</t>
  </si>
  <si>
    <t xml:space="preserve">El indicador se calcula dividiendo el número de asesorías legales y jurídicas brindadas a ejidatarios y beneficiarios que acudieron al Instituto, entre el total de asesorías programadas o esperadas durante el periodo, y se expresa como porcentaje.
Fórmula:
Porcentaje de Asesorías Realizadas=(NLB/TLB)×100
NLB: Número de asesorías legales brindadas
TLB: Total de asesorías legales programadas
</t>
  </si>
  <si>
    <t>Nombre del Documento: Lista de asistencia en temas de asesoria
Nombre de quien genera la información: JHONNY ROBERT MAY UC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</si>
  <si>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NLB: </t>
  </si>
  <si>
    <t>Número de asesorías legales brindadas</t>
  </si>
  <si>
    <t>Lista de asistencia en temas de asesoria</t>
  </si>
  <si>
    <t>asesorias</t>
  </si>
  <si>
    <t xml:space="preserve">TLB: </t>
  </si>
  <si>
    <t>Total de asesorías legales programadas</t>
  </si>
  <si>
    <t xml:space="preserve"> JHONNY ROBERT MAY UC </t>
  </si>
  <si>
    <r>
      <rPr>
        <b/>
        <sz val="9"/>
        <color theme="1"/>
        <rFont val="Calibri"/>
        <family val="2"/>
        <scheme val="minor"/>
      </rPr>
      <t>POR_ANT_ELA:</t>
    </r>
    <r>
      <rPr>
        <sz val="9"/>
        <color theme="1"/>
        <rFont val="Calibri"/>
        <family val="2"/>
        <scheme val="minor"/>
      </rPr>
      <t xml:space="preserve"> Porcentajes de anteproyectos elaborados </t>
    </r>
  </si>
  <si>
    <t>Este indicador mide la Integración de expedientes; para procedimiento de subdivision y/o lotificación lo cual permite: empezar el proceso de Incripcion al programa de Regularizacion.</t>
  </si>
  <si>
    <t xml:space="preserve">MÉTODO DE CÁLCULO DEL INDICADOR:
porcentaje de anteproyectos elaborados por_pro_elab
VARIABLES:    
NPE:numero de anteproyectos elaborados
TPP: total de anteproyectos programados a elaborar                                                             
</t>
  </si>
  <si>
    <t>Nombre del Documento: Reporte de Anteproyectos elaborados
Nombre de quien genera la información: JORGE DANIEL BRIONES RODRIGUEZ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</si>
  <si>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NPE</t>
  </si>
  <si>
    <t>numero de anteproyectos elaborados</t>
  </si>
  <si>
    <t>Reporte de Anteproyectos elaborados</t>
  </si>
  <si>
    <t>anteproyectos</t>
  </si>
  <si>
    <t>TPP</t>
  </si>
  <si>
    <t xml:space="preserve">: total de anteproyectos programados a elaborar </t>
  </si>
  <si>
    <t xml:space="preserve"> JORGE DANIEL BRIONES RODRIGUEZ </t>
  </si>
  <si>
    <t>Director de Regularizacion Urbana</t>
  </si>
  <si>
    <r>
      <rPr>
        <b/>
        <sz val="9"/>
        <color theme="1"/>
        <rFont val="Calibri"/>
        <family val="2"/>
        <scheme val="minor"/>
      </rPr>
      <t>POR_LEV_REA</t>
    </r>
    <r>
      <rPr>
        <sz val="9"/>
        <color theme="1"/>
        <rFont val="Calibri"/>
        <family val="2"/>
        <scheme val="minor"/>
      </rPr>
      <t xml:space="preserve">: Porcentaje de levantamientos realizados </t>
    </r>
  </si>
  <si>
    <t>Este indicador mide el grado de cumplimiento en la ejecución de revisiones técnicas (planos, levantamientos e imágenes) necesarias para la verificación de lotes o predios en las áreas sujetas a municipalización</t>
  </si>
  <si>
    <t xml:space="preserve">MÉTODO DE CÁLCULO DEL INDICADOR:
POR_LEV_REA=(NLP/TLR)*100
VARIABLES:      
NLP: Numero de levantamientos programados
TLR: Total de levantamientos realizados                                                  
</t>
  </si>
  <si>
    <t>Nombre del Documento: Reporte de Levantamientos Realizados 
Nombre de quien genera la información: JORGE DANIEL BRIONES RODRIGUEZ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</si>
  <si>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NLP:</t>
  </si>
  <si>
    <t xml:space="preserve"> Numero de levantamientos programados</t>
  </si>
  <si>
    <t xml:space="preserve">Reporte de Levantamientos Realizados </t>
  </si>
  <si>
    <t>levantamientos realizados</t>
  </si>
  <si>
    <t>TLR</t>
  </si>
  <si>
    <t xml:space="preserve"> Total de levantamientos realizados </t>
  </si>
  <si>
    <t>JORGE DANIEL BRIONES RODRIGUEZ</t>
  </si>
  <si>
    <t>Este indicador mide la cantidad de proyectos en materia de electrificacion y servicios en las zonas irregulares.</t>
  </si>
  <si>
    <t xml:space="preserve">MÉTODO DE CÁLCULO DEL INDICADOR:
POR_PRO_EJE_ELE_ELE_SER: Porcentaje de proyectos ejecutados de electrificacion y servicios publicos
VARIABLES:    
NPE: Numero de proyectos de vivienda en materia de energia electrica ejecutados                                                 
 TPP: Total de proyectos de vivienda en materia de energia electrica programados
</t>
  </si>
  <si>
    <t>numero</t>
  </si>
  <si>
    <t>Nombre del Documento: reportede Proyectos ejecutados de electrificacion y servicios 
Nombre de quien genera la información: ALAN ENRIQUE ASSERBURG ARCHILA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</si>
  <si>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NPE:   </t>
  </si>
  <si>
    <t xml:space="preserve"> Numero de proyectos de vivienda en materia de energia electrica ejecutados</t>
  </si>
  <si>
    <t>reporte de Proyectos ejecutados de electrificacion y servicios</t>
  </si>
  <si>
    <t>proyectos de electrificacion</t>
  </si>
  <si>
    <t xml:space="preserve"> TPP:</t>
  </si>
  <si>
    <t xml:space="preserve"> Total de proyectos de vivienda en materia de energia electrica programados</t>
  </si>
  <si>
    <t>ALAN ENRIQUE ASSERBURG ARCHILA</t>
  </si>
  <si>
    <t>Director de Gestion Territorial</t>
  </si>
  <si>
    <t>Este indicador mide el numero de integracion de comités para recepción de obra electrifica.</t>
  </si>
  <si>
    <t>Nombre del Documento: Reporte de comites integrados en colonias irregulares
Nombre de quien genera la información: ALAN ENRIQUE ASSERBURG ARCHILA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</si>
  <si>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numero de comites de electrificacion integrados</t>
  </si>
  <si>
    <t>comites</t>
  </si>
  <si>
    <t>Este indicador mide la cantidad de comités integrados en colonias irregulares con el objetivo de coordinar acciones para la regularización del asentamiento y la gestión de servicios públicos básicos, como parte del proceso de inclusión formal al desarrollo urbano del municipio.</t>
  </si>
  <si>
    <t xml:space="preserve"> Porcentaje de comites integrados en colonias irregulares</t>
  </si>
  <si>
    <t>Este indicador mide la cantidad de reuniones de coordinación realizadas con la Comisión Federal de Electricidad (CFE) y/o prestadores de servicios, las cuales pueden incluir visitas de reconocimiento, con el objetivo de facilitar el proceso de gestión de infraestructura básica en colonias irregulares.</t>
  </si>
  <si>
    <t xml:space="preserve">numero </t>
  </si>
  <si>
    <t>Nombre del Documento: reporte de Visitas de regularizacion con CFE
Nombre de quien genera la información: ALAN ENRIQUE ASSERBURG ARCHILA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</si>
  <si>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visitas</t>
  </si>
  <si>
    <t>CONCEPTO</t>
  </si>
  <si>
    <t>FORMATO</t>
  </si>
  <si>
    <t>COLUMNA</t>
  </si>
  <si>
    <t>MIR</t>
  </si>
  <si>
    <t>En la columna b se encuentran los niveles de la mir (fin, proposito, componente y actividad)</t>
  </si>
  <si>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se encuentran las deficiones de los indicadores</t>
    </r>
  </si>
  <si>
    <r>
      <rPr>
        <sz val="11"/>
        <color theme="1"/>
        <rFont val="Calibri"/>
        <family val="2"/>
        <scheme val="minor"/>
      </rPr>
      <t>En la columna</t>
    </r>
    <r>
      <rPr>
        <b/>
        <sz val="11"/>
        <color theme="1"/>
        <rFont val="Calibri"/>
        <family val="2"/>
        <scheme val="minor"/>
      </rPr>
      <t xml:space="preserve"> H </t>
    </r>
    <r>
      <rPr>
        <sz val="11"/>
        <color theme="1"/>
        <rFont val="Calibri"/>
        <family val="2"/>
        <scheme val="minor"/>
      </rPr>
      <t>se encuentran los metodos de calculo de los indicadores. Copia y pegar el que corresponda al nivel</t>
    </r>
  </si>
  <si>
    <t>mir</t>
  </si>
  <si>
    <r>
      <rPr>
        <sz val="11"/>
        <color theme="1"/>
        <rFont val="Calibri"/>
        <family val="2"/>
        <scheme val="minor"/>
      </rPr>
      <t xml:space="preserve">va la palabra </t>
    </r>
    <r>
      <rPr>
        <b/>
        <sz val="11"/>
        <color theme="1"/>
        <rFont val="Calibri"/>
        <family val="2"/>
        <scheme val="minor"/>
      </rPr>
      <t>porcentaje</t>
    </r>
  </si>
  <si>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se encuentra la frecuencia de medición de los indicadores puede ser trimestral o semestral según el indicador</t>
    </r>
  </si>
  <si>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se encuentran los valores de los años 2022, 2023 y 2024, para esta ficha se pondra el valor del año 2022</t>
    </r>
  </si>
  <si>
    <t>año</t>
  </si>
  <si>
    <t>se pondra el año 2022</t>
  </si>
  <si>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se encuentra el valor absoluto de la meta al año 2025</t>
    </r>
  </si>
  <si>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se encuentra el valor relativo de la meta al año 2025, este valor estara en porcentaje</t>
    </r>
  </si>
  <si>
    <t>Para esta ficha se pondra el año 2025</t>
  </si>
  <si>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se ecuentra el dato de esta fila</t>
    </r>
  </si>
  <si>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1"/>
        <color theme="1"/>
        <rFont val="Calibri"/>
        <family val="2"/>
        <scheme val="minor"/>
      </rPr>
      <t>H</t>
    </r>
  </si>
  <si>
    <t>100</t>
  </si>
  <si>
    <r>
      <rPr>
        <b/>
        <sz val="9"/>
        <color theme="1"/>
        <rFont val="Calibri"/>
        <family val="2"/>
        <scheme val="minor"/>
      </rPr>
      <t>POR_ASE_EJI:</t>
    </r>
    <r>
      <rPr>
        <sz val="9"/>
        <color theme="1"/>
        <rFont val="Calibri"/>
        <family val="2"/>
        <scheme val="minor"/>
      </rPr>
      <t xml:space="preserve"> porcentaje de asesorias con ejidatarios</t>
    </r>
  </si>
  <si>
    <t>reporte de reuniones periodicas con colonias irregulares</t>
  </si>
  <si>
    <t>Reporte de expedientes recibidos de colonias para regularización</t>
  </si>
  <si>
    <t xml:space="preserve">reporte de expedientes recibidos en proceso de escrituracion </t>
  </si>
  <si>
    <t xml:space="preserve">reporte de reuniones con ejidatarios en proceso de regularización </t>
  </si>
  <si>
    <t>POR_COM_INT_COL_IRR</t>
  </si>
  <si>
    <t xml:space="preserve">POR_VIS_REA_CFE_PRE_SER:   Porcentaje de visitas realizadas con la CFE  y/o prestacion de servicios </t>
  </si>
  <si>
    <r>
      <rPr>
        <b/>
        <sz val="9"/>
        <color theme="1"/>
        <rFont val="Calibri"/>
        <family val="2"/>
        <scheme val="minor"/>
      </rPr>
      <t xml:space="preserve">POR_VIS_REA_CFE_PRE_SER: </t>
    </r>
    <r>
      <rPr>
        <sz val="9"/>
        <color theme="1"/>
        <rFont val="Calibri"/>
        <family val="2"/>
        <scheme val="minor"/>
      </rPr>
      <t xml:space="preserve">  Porcentaje de visitas realizadas con la CFE  y/o prestacion de servicios </t>
    </r>
  </si>
  <si>
    <t xml:space="preserve">POR_VIS_REA_CFE_PRE_SER:  </t>
  </si>
  <si>
    <t xml:space="preserve">Porcentaje de visitas realizadas con la CFE  y/o prestacion de servicios </t>
  </si>
  <si>
    <r>
      <rPr>
        <b/>
        <sz val="9"/>
        <color theme="1"/>
        <rFont val="Calibri"/>
        <family val="2"/>
        <scheme val="minor"/>
      </rPr>
      <t>POR_PRO_EJE_ELE_ELE_SER:</t>
    </r>
    <r>
      <rPr>
        <sz val="9"/>
        <color theme="1"/>
        <rFont val="Calibri"/>
        <family val="2"/>
        <scheme val="minor"/>
      </rPr>
      <t xml:space="preserve"> Porcentaje de proyectos ejecutados de electrificacion y servicios</t>
    </r>
  </si>
  <si>
    <r>
      <rPr>
        <b/>
        <sz val="9"/>
        <color theme="1"/>
        <rFont val="Calibri"/>
        <family val="2"/>
        <scheme val="minor"/>
      </rPr>
      <t>POR_COM_INT_COL_IRR:</t>
    </r>
    <r>
      <rPr>
        <sz val="9"/>
        <color theme="1"/>
        <rFont val="Calibri"/>
        <family val="2"/>
        <scheme val="minor"/>
      </rPr>
      <t xml:space="preserve"> porcentaje de comites de electrificacion integrados</t>
    </r>
  </si>
  <si>
    <t xml:space="preserve">Fórmula de cálculo:
NUM_COM_INT_COL_IRR: porcentaje de comites de electrificacion integrados
</t>
  </si>
  <si>
    <t xml:space="preserve">POR_COM_INT_COL_IRR: </t>
  </si>
  <si>
    <t>Porcentaje de comites de electrificacion integrados en colonias irregulares</t>
  </si>
  <si>
    <r>
      <rPr>
        <b/>
        <sz val="9"/>
        <color theme="1"/>
        <rFont val="Calibri"/>
        <family val="2"/>
        <scheme val="minor"/>
      </rPr>
      <t>POR_COM_INT_COL_IRR</t>
    </r>
    <r>
      <rPr>
        <sz val="9"/>
        <color theme="1"/>
        <rFont val="Calibri"/>
        <family val="2"/>
        <scheme val="minor"/>
      </rPr>
      <t>: Porcentaje de comites integrados en colonias irregulares</t>
    </r>
  </si>
  <si>
    <t xml:space="preserve">Fórmula de cálculo:
POR_COM_INT_COL_IRR: Porcentaje de comité  integrados en colonias irregulares </t>
  </si>
  <si>
    <t>Porcentaje de comites integrados en las colonias irregularez</t>
  </si>
  <si>
    <t>Nombre del Documento: Porcentaje de Comites integrados en colonias irregulares 
Nombre de quien genera la información: ALAN ENRIQUE ASSERBURG ARCHILA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</si>
  <si>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porcentaje de visitas realizadas con la CFE </t>
  </si>
  <si>
    <t xml:space="preserve">Este indicador mide el numero de acciones que son :acciones sustentables, apoyos sociales, certeza juridica para que el ciudadano  logre tener sus escrituras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</si>
</sst>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ontserrat"/>
      <charset val="134"/>
    </font>
    <font>
      <b/>
      <sz val="14"/>
      <color theme="0"/>
      <name val="Montserrat"/>
      <charset val="134"/>
    </font>
    <font>
      <b/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Montserrat"/>
      <charset val="134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Montserrat"/>
      <charset val="134"/>
    </font>
    <font>
      <u/>
      <sz val="11"/>
      <color rgb="FF80008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9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6BA1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0" fontId="7" fillId="0" borderId="13" xfId="0" applyNumberFormat="1" applyFont="1" applyBorder="1" applyAlignment="1">
      <alignment horizontal="center" vertical="center" wrapText="1"/>
    </xf>
    <xf numFmtId="10" fontId="7" fillId="8" borderId="12" xfId="0" applyNumberFormat="1" applyFont="1" applyFill="1" applyBorder="1" applyAlignment="1">
      <alignment horizontal="center" vertical="center" wrapText="1"/>
    </xf>
    <xf numFmtId="10" fontId="7" fillId="8" borderId="1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vertical="center" wrapText="1"/>
    </xf>
    <xf numFmtId="0" fontId="3" fillId="8" borderId="0" xfId="0" applyFont="1" applyFill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3" fillId="0" borderId="0" xfId="0" applyNumberFormat="1" applyFont="1"/>
    <xf numFmtId="0" fontId="3" fillId="7" borderId="0" xfId="0" applyFont="1" applyFill="1"/>
    <xf numFmtId="1" fontId="7" fillId="0" borderId="13" xfId="1" applyNumberFormat="1" applyFont="1" applyBorder="1" applyAlignment="1">
      <alignment horizontal="center" vertical="center" wrapText="1"/>
    </xf>
    <xf numFmtId="10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10" fontId="15" fillId="10" borderId="13" xfId="0" applyNumberFormat="1" applyFont="1" applyFill="1" applyBorder="1" applyAlignment="1">
      <alignment horizontal="center" vertical="center" wrapText="1"/>
    </xf>
    <xf numFmtId="9" fontId="7" fillId="8" borderId="13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9" borderId="2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1" fillId="0" borderId="21" xfId="2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10" fontId="7" fillId="0" borderId="12" xfId="0" applyNumberFormat="1" applyFont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1" fillId="0" borderId="21" xfId="2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13" fillId="0" borderId="21" xfId="2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72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</dxfs>
  <tableStyles count="0" defaultTableStyle="TableStyleMedium2" defaultPivotStyle="PivotStyleLight16"/>
  <colors>
    <mruColors>
      <color rgb="FFF6B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871220</xdr:colOff>
      <xdr:row>1</xdr:row>
      <xdr:rowOff>91440</xdr:rowOff>
    </xdr:from>
    <xdr:to>
      <xdr:col>7</xdr:col>
      <xdr:colOff>1508760</xdr:colOff>
      <xdr:row>3</xdr:row>
      <xdr:rowOff>127635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120" y="276225"/>
          <a:ext cx="637540" cy="988695"/>
        </a:xfrm>
        <a:prstGeom prst="rect">
          <a:avLst/>
        </a:prstGeom>
      </xdr:spPr>
    </xdr:pic>
    <xdr:clientData/>
  </xdr:twoCellAnchor>
  <xdr:twoCellAnchor editAs="oneCell">
    <xdr:from>
      <xdr:col>1</xdr:col>
      <xdr:colOff>110183</xdr:colOff>
      <xdr:row>1</xdr:row>
      <xdr:rowOff>182792</xdr:rowOff>
    </xdr:from>
    <xdr:to>
      <xdr:col>3</xdr:col>
      <xdr:colOff>297180</xdr:colOff>
      <xdr:row>3</xdr:row>
      <xdr:rowOff>38099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715" y="367030"/>
          <a:ext cx="2199005" cy="8077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739881</xdr:colOff>
      <xdr:row>20</xdr:row>
      <xdr:rowOff>165733</xdr:rowOff>
    </xdr:from>
    <xdr:to>
      <xdr:col>6</xdr:col>
      <xdr:colOff>501765</xdr:colOff>
      <xdr:row>22</xdr:row>
      <xdr:rowOff>342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33881" y="6873214"/>
          <a:ext cx="2781662" cy="897647"/>
          <a:chOff x="11137900" y="5743923"/>
          <a:chExt cx="2984500" cy="107381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1137900" y="5791200"/>
            <a:ext cx="2984500" cy="102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MX" sz="900">
              <a:latin typeface="Arial" panose="020B0604020202020204" pitchFamily="7" charset="0"/>
              <a:cs typeface="Arial" panose="020B0604020202020204" pitchFamily="7" charset="0"/>
            </a:endParaRPr>
          </a:p>
          <a:p>
            <a:r>
              <a:rPr lang="es-MX" sz="900">
                <a:latin typeface="Arial" panose="020B0604020202020204" pitchFamily="7" charset="0"/>
                <a:cs typeface="Arial" panose="020B0604020202020204" pitchFamily="7" charset="0"/>
              </a:rPr>
              <a:t>I_PROS_COM_JUS_SOC</a:t>
            </a:r>
            <a:r>
              <a:rPr lang="es-MX" sz="900" baseline="0">
                <a:latin typeface="Arial" panose="020B0604020202020204" pitchFamily="7" charset="0"/>
                <a:cs typeface="Arial" panose="020B0604020202020204" pitchFamily="7" charset="0"/>
              </a:rPr>
              <a:t> =   </a:t>
            </a:r>
            <a:endParaRPr lang="es-MX" sz="900" b="1" baseline="0">
              <a:latin typeface="Arial" panose="020B0604020202020204" pitchFamily="7" charset="0"/>
              <a:cs typeface="Arial" panose="020B0604020202020204" pitchFamily="7" charset="0"/>
            </a:endParaRPr>
          </a:p>
          <a:p>
            <a:endParaRPr lang="es-MX" sz="900" b="1" baseline="0">
              <a:latin typeface="Arial" panose="020B0604020202020204" pitchFamily="7" charset="0"/>
              <a:cs typeface="Arial" panose="020B0604020202020204" pitchFamily="7" charset="0"/>
            </a:endParaRPr>
          </a:p>
          <a:p>
            <a:r>
              <a:rPr lang="es-MX" sz="900" b="1" baseline="0">
                <a:latin typeface="Arial" panose="020B0604020202020204" pitchFamily="7" charset="0"/>
                <a:cs typeface="Arial" panose="020B0604020202020204" pitchFamily="7" charset="0"/>
              </a:rPr>
              <a:t>                            </a:t>
            </a:r>
          </a:p>
          <a:p>
            <a:endParaRPr lang="es-MX" sz="900" b="1" baseline="0">
              <a:latin typeface="Arial" panose="020B0604020202020204" pitchFamily="7" charset="0"/>
              <a:cs typeface="Arial" panose="020B0604020202020204" pitchFamily="7" charset="0"/>
            </a:endParaRPr>
          </a:p>
          <a:p>
            <a:endParaRPr lang="es-MX" sz="9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" name="CuadroTexto 5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 txBox="1"/>
            </xdr:nvSpPr>
            <xdr:spPr>
              <a:xfrm>
                <a:off x="12687490" y="5743923"/>
                <a:ext cx="889000" cy="75479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nary>
                        <m:naryPr>
                          <m:chr m:val="∑"/>
                          <m:ctrlP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𝒊</m:t>
                          </m:r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=</m:t>
                          </m:r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𝟏</m:t>
                          </m:r>
                        </m:sub>
                        <m:sup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𝟏𝟎</m:t>
                          </m:r>
                        </m:sup>
                        <m:e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𝑷𝒊𝑽</m:t>
                          </m:r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𝟐</m:t>
                          </m:r>
                        </m:e>
                      </m:nary>
                    </m:oMath>
                  </m:oMathPara>
                </a14:m>
                <a:endParaRPr lang="es-MX" sz="900"/>
              </a:p>
            </xdr:txBody>
          </xdr:sp>
        </mc:Choice>
        <mc:Fallback xmlns="" xmlns:r="http://schemas.openxmlformats.org/officeDocument/2006/relationships">
          <xdr:sp>
            <xdr:nvSpPr>
              <xdr:cNvPr id="6" name="CuadroTexto 5"/>
              <xdr:cNvSpPr txBox="1"/>
            </xdr:nvSpPr>
            <xdr:spPr>
              <a:xfrm>
                <a:off x="12687490" y="5743923"/>
                <a:ext cx="889000" cy="75479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∑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_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𝒊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=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𝟏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^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𝟏𝟎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▒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𝑷𝒊𝑽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𝟐</a:t>
                </a:r>
                <a:endParaRPr lang="es-MX" sz="900"/>
              </a:p>
            </xdr:txBody>
          </xdr:sp>
        </mc:Fallback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966558</xdr:colOff>
      <xdr:row>1</xdr:row>
      <xdr:rowOff>88356</xdr:rowOff>
    </xdr:from>
    <xdr:to>
      <xdr:col>7</xdr:col>
      <xdr:colOff>1563090</xdr:colOff>
      <xdr:row>3</xdr:row>
      <xdr:rowOff>63184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6370" y="273050"/>
          <a:ext cx="596265" cy="927100"/>
        </a:xfrm>
        <a:prstGeom prst="rect">
          <a:avLst/>
        </a:prstGeom>
      </xdr:spPr>
    </xdr:pic>
    <xdr:clientData/>
  </xdr:twoCellAnchor>
  <xdr:twoCellAnchor editAs="oneCell">
    <xdr:from>
      <xdr:col>1</xdr:col>
      <xdr:colOff>94687</xdr:colOff>
      <xdr:row>1</xdr:row>
      <xdr:rowOff>100358</xdr:rowOff>
    </xdr:from>
    <xdr:to>
      <xdr:col>3</xdr:col>
      <xdr:colOff>276411</xdr:colOff>
      <xdr:row>2</xdr:row>
      <xdr:rowOff>401631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475" y="285115"/>
          <a:ext cx="2193290" cy="777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928687</xdr:colOff>
      <xdr:row>1</xdr:row>
      <xdr:rowOff>166689</xdr:rowOff>
    </xdr:from>
    <xdr:to>
      <xdr:col>7</xdr:col>
      <xdr:colOff>1524818</xdr:colOff>
      <xdr:row>3</xdr:row>
      <xdr:rowOff>142837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8270" y="351155"/>
          <a:ext cx="596265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158388</xdr:colOff>
      <xdr:row>1</xdr:row>
      <xdr:rowOff>206413</xdr:rowOff>
    </xdr:from>
    <xdr:to>
      <xdr:col>3</xdr:col>
      <xdr:colOff>357189</xdr:colOff>
      <xdr:row>3</xdr:row>
      <xdr:rowOff>40999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391160"/>
          <a:ext cx="2210435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971984</xdr:colOff>
      <xdr:row>1</xdr:row>
      <xdr:rowOff>157596</xdr:rowOff>
    </xdr:from>
    <xdr:to>
      <xdr:col>7</xdr:col>
      <xdr:colOff>1567681</xdr:colOff>
      <xdr:row>3</xdr:row>
      <xdr:rowOff>131867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342265"/>
          <a:ext cx="595630" cy="926465"/>
        </a:xfrm>
        <a:prstGeom prst="rect">
          <a:avLst/>
        </a:prstGeom>
      </xdr:spPr>
    </xdr:pic>
    <xdr:clientData/>
  </xdr:twoCellAnchor>
  <xdr:twoCellAnchor editAs="oneCell">
    <xdr:from>
      <xdr:col>1</xdr:col>
      <xdr:colOff>137711</xdr:colOff>
      <xdr:row>1</xdr:row>
      <xdr:rowOff>175964</xdr:rowOff>
    </xdr:from>
    <xdr:to>
      <xdr:col>3</xdr:col>
      <xdr:colOff>467591</xdr:colOff>
      <xdr:row>3</xdr:row>
      <xdr:rowOff>10550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" y="360680"/>
          <a:ext cx="2341880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954390</xdr:colOff>
      <xdr:row>1</xdr:row>
      <xdr:rowOff>176289</xdr:rowOff>
    </xdr:from>
    <xdr:to>
      <xdr:col>7</xdr:col>
      <xdr:colOff>1549538</xdr:colOff>
      <xdr:row>3</xdr:row>
      <xdr:rowOff>152210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3670" y="360680"/>
          <a:ext cx="595630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123868</xdr:colOff>
      <xdr:row>1</xdr:row>
      <xdr:rowOff>158185</xdr:rowOff>
    </xdr:from>
    <xdr:to>
      <xdr:col>3</xdr:col>
      <xdr:colOff>574523</xdr:colOff>
      <xdr:row>4</xdr:row>
      <xdr:rowOff>2691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685" y="342900"/>
          <a:ext cx="2461895" cy="981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984013</xdr:colOff>
      <xdr:row>1</xdr:row>
      <xdr:rowOff>215255</xdr:rowOff>
    </xdr:from>
    <xdr:to>
      <xdr:col>7</xdr:col>
      <xdr:colOff>1579088</xdr:colOff>
      <xdr:row>4</xdr:row>
      <xdr:rowOff>3566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035" y="399415"/>
          <a:ext cx="594995" cy="925830"/>
        </a:xfrm>
        <a:prstGeom prst="rect">
          <a:avLst/>
        </a:prstGeom>
      </xdr:spPr>
    </xdr:pic>
    <xdr:clientData/>
  </xdr:twoCellAnchor>
  <xdr:twoCellAnchor editAs="oneCell">
    <xdr:from>
      <xdr:col>1</xdr:col>
      <xdr:colOff>76047</xdr:colOff>
      <xdr:row>1</xdr:row>
      <xdr:rowOff>118635</xdr:rowOff>
    </xdr:from>
    <xdr:to>
      <xdr:col>3</xdr:col>
      <xdr:colOff>141449</xdr:colOff>
      <xdr:row>3</xdr:row>
      <xdr:rowOff>13689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45" y="302895"/>
          <a:ext cx="207708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956703</xdr:colOff>
      <xdr:row>1</xdr:row>
      <xdr:rowOff>187139</xdr:rowOff>
    </xdr:from>
    <xdr:to>
      <xdr:col>7</xdr:col>
      <xdr:colOff>1556475</xdr:colOff>
      <xdr:row>3</xdr:row>
      <xdr:rowOff>164127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6210" y="371475"/>
          <a:ext cx="600075" cy="929640"/>
        </a:xfrm>
        <a:prstGeom prst="rect">
          <a:avLst/>
        </a:prstGeom>
      </xdr:spPr>
    </xdr:pic>
    <xdr:clientData/>
  </xdr:twoCellAnchor>
  <xdr:twoCellAnchor editAs="oneCell">
    <xdr:from>
      <xdr:col>1</xdr:col>
      <xdr:colOff>115096</xdr:colOff>
      <xdr:row>1</xdr:row>
      <xdr:rowOff>170361</xdr:rowOff>
    </xdr:from>
    <xdr:to>
      <xdr:col>3</xdr:col>
      <xdr:colOff>72837</xdr:colOff>
      <xdr:row>3</xdr:row>
      <xdr:rowOff>100853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795" y="354965"/>
          <a:ext cx="1969135" cy="882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989511</xdr:colOff>
      <xdr:row>1</xdr:row>
      <xdr:rowOff>138401</xdr:rowOff>
    </xdr:from>
    <xdr:to>
      <xdr:col>7</xdr:col>
      <xdr:colOff>1586043</xdr:colOff>
      <xdr:row>3</xdr:row>
      <xdr:rowOff>113229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490" y="322580"/>
          <a:ext cx="596265" cy="927735"/>
        </a:xfrm>
        <a:prstGeom prst="rect">
          <a:avLst/>
        </a:prstGeom>
      </xdr:spPr>
    </xdr:pic>
    <xdr:clientData/>
  </xdr:twoCellAnchor>
  <xdr:twoCellAnchor editAs="oneCell">
    <xdr:from>
      <xdr:col>1</xdr:col>
      <xdr:colOff>97929</xdr:colOff>
      <xdr:row>1</xdr:row>
      <xdr:rowOff>143831</xdr:rowOff>
    </xdr:from>
    <xdr:to>
      <xdr:col>3</xdr:col>
      <xdr:colOff>555434</xdr:colOff>
      <xdr:row>3</xdr:row>
      <xdr:rowOff>64265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" y="328295"/>
          <a:ext cx="2468880" cy="873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814388</xdr:colOff>
      <xdr:row>1</xdr:row>
      <xdr:rowOff>104776</xdr:rowOff>
    </xdr:from>
    <xdr:to>
      <xdr:col>7</xdr:col>
      <xdr:colOff>1447947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3970" y="289560"/>
          <a:ext cx="63373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118478</xdr:colOff>
      <xdr:row>1</xdr:row>
      <xdr:rowOff>240631</xdr:rowOff>
    </xdr:from>
    <xdr:to>
      <xdr:col>3</xdr:col>
      <xdr:colOff>733426</xdr:colOff>
      <xdr:row>3</xdr:row>
      <xdr:rowOff>60324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" y="424815"/>
          <a:ext cx="2626995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809624</xdr:colOff>
      <xdr:row>1</xdr:row>
      <xdr:rowOff>123826</xdr:rowOff>
    </xdr:from>
    <xdr:to>
      <xdr:col>7</xdr:col>
      <xdr:colOff>1543049</xdr:colOff>
      <xdr:row>3</xdr:row>
      <xdr:rowOff>128588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8890" y="308610"/>
          <a:ext cx="733425" cy="956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150897</xdr:colOff>
      <xdr:row>1</xdr:row>
      <xdr:rowOff>285415</xdr:rowOff>
    </xdr:from>
    <xdr:to>
      <xdr:col>3</xdr:col>
      <xdr:colOff>581026</xdr:colOff>
      <xdr:row>3</xdr:row>
      <xdr:rowOff>105108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" y="469900"/>
          <a:ext cx="244221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982945</xdr:colOff>
      <xdr:row>1</xdr:row>
      <xdr:rowOff>183026</xdr:rowOff>
    </xdr:from>
    <xdr:to>
      <xdr:col>7</xdr:col>
      <xdr:colOff>1531264</xdr:colOff>
      <xdr:row>3</xdr:row>
      <xdr:rowOff>105763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2245" y="367665"/>
          <a:ext cx="548640" cy="875030"/>
        </a:xfrm>
        <a:prstGeom prst="rect">
          <a:avLst/>
        </a:prstGeom>
      </xdr:spPr>
    </xdr:pic>
    <xdr:clientData/>
  </xdr:twoCellAnchor>
  <xdr:twoCellAnchor editAs="oneCell">
    <xdr:from>
      <xdr:col>1</xdr:col>
      <xdr:colOff>61003</xdr:colOff>
      <xdr:row>1</xdr:row>
      <xdr:rowOff>209071</xdr:rowOff>
    </xdr:from>
    <xdr:to>
      <xdr:col>3</xdr:col>
      <xdr:colOff>371354</xdr:colOff>
      <xdr:row>3</xdr:row>
      <xdr:rowOff>28764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393700"/>
          <a:ext cx="232156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889586</xdr:colOff>
      <xdr:row>1</xdr:row>
      <xdr:rowOff>99262</xdr:rowOff>
    </xdr:from>
    <xdr:to>
      <xdr:col>7</xdr:col>
      <xdr:colOff>1493244</xdr:colOff>
      <xdr:row>3</xdr:row>
      <xdr:rowOff>104274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283845"/>
          <a:ext cx="603885" cy="957580"/>
        </a:xfrm>
        <a:prstGeom prst="rect">
          <a:avLst/>
        </a:prstGeom>
      </xdr:spPr>
    </xdr:pic>
    <xdr:clientData/>
  </xdr:twoCellAnchor>
  <xdr:twoCellAnchor editAs="oneCell">
    <xdr:from>
      <xdr:col>1</xdr:col>
      <xdr:colOff>200526</xdr:colOff>
      <xdr:row>1</xdr:row>
      <xdr:rowOff>200526</xdr:rowOff>
    </xdr:from>
    <xdr:to>
      <xdr:col>3</xdr:col>
      <xdr:colOff>681790</xdr:colOff>
      <xdr:row>3</xdr:row>
      <xdr:rowOff>20219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" y="384810"/>
          <a:ext cx="249301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937353</xdr:colOff>
      <xdr:row>1</xdr:row>
      <xdr:rowOff>93635</xdr:rowOff>
    </xdr:from>
    <xdr:to>
      <xdr:col>7</xdr:col>
      <xdr:colOff>1548894</xdr:colOff>
      <xdr:row>3</xdr:row>
      <xdr:rowOff>121920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7160" y="278130"/>
          <a:ext cx="61150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146747</xdr:colOff>
      <xdr:row>1</xdr:row>
      <xdr:rowOff>223620</xdr:rowOff>
    </xdr:from>
    <xdr:to>
      <xdr:col>3</xdr:col>
      <xdr:colOff>614681</xdr:colOff>
      <xdr:row>3</xdr:row>
      <xdr:rowOff>45452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" y="408305"/>
          <a:ext cx="2479675" cy="774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858520</xdr:colOff>
      <xdr:row>1</xdr:row>
      <xdr:rowOff>49532</xdr:rowOff>
    </xdr:from>
    <xdr:to>
      <xdr:col>7</xdr:col>
      <xdr:colOff>1552575</xdr:colOff>
      <xdr:row>3</xdr:row>
      <xdr:rowOff>160572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8420" y="234315"/>
          <a:ext cx="694055" cy="10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137121</xdr:colOff>
      <xdr:row>1</xdr:row>
      <xdr:rowOff>186991</xdr:rowOff>
    </xdr:from>
    <xdr:to>
      <xdr:col>3</xdr:col>
      <xdr:colOff>502920</xdr:colOff>
      <xdr:row>3</xdr:row>
      <xdr:rowOff>6684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385" y="371475"/>
          <a:ext cx="2378075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995362</xdr:colOff>
      <xdr:row>1</xdr:row>
      <xdr:rowOff>147639</xdr:rowOff>
    </xdr:from>
    <xdr:to>
      <xdr:col>7</xdr:col>
      <xdr:colOff>1571625</xdr:colOff>
      <xdr:row>3</xdr:row>
      <xdr:rowOff>111246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4945" y="332105"/>
          <a:ext cx="576580" cy="91630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212725</xdr:rowOff>
    </xdr:from>
    <xdr:to>
      <xdr:col>3</xdr:col>
      <xdr:colOff>347662</xdr:colOff>
      <xdr:row>3</xdr:row>
      <xdr:rowOff>44060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397510"/>
          <a:ext cx="2282825" cy="783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906010</xdr:colOff>
      <xdr:row>1</xdr:row>
      <xdr:rowOff>140004</xdr:rowOff>
    </xdr:from>
    <xdr:to>
      <xdr:col>7</xdr:col>
      <xdr:colOff>1501158</xdr:colOff>
      <xdr:row>3</xdr:row>
      <xdr:rowOff>115925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5410" y="324485"/>
          <a:ext cx="595630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119568</xdr:colOff>
      <xdr:row>1</xdr:row>
      <xdr:rowOff>226822</xdr:rowOff>
    </xdr:from>
    <xdr:to>
      <xdr:col>3</xdr:col>
      <xdr:colOff>362857</xdr:colOff>
      <xdr:row>3</xdr:row>
      <xdr:rowOff>56381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240" y="411480"/>
          <a:ext cx="2254885" cy="781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irgralplaneacionbj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ideregularizacion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ideregularizacion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ideregularizacion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ideregularizacion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ideregularizacion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ideregularizacion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ideregularizacion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deregularizacion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deregularizacion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ideregularizacion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ideregularizacion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ideregularizacion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deregularizacion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ideregularizacion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ideregulariz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53"/>
  <sheetViews>
    <sheetView showGridLines="0" topLeftCell="A35" zoomScale="81" zoomScaleNormal="146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18.899999999999999" customHeight="1">
      <c r="B7" s="100" t="s">
        <v>2</v>
      </c>
      <c r="C7" s="101"/>
      <c r="D7" s="101"/>
      <c r="E7" s="101"/>
      <c r="F7" s="101"/>
      <c r="G7" s="101"/>
      <c r="H7" s="102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27" customHeight="1">
      <c r="B9" s="62" t="s">
        <v>6</v>
      </c>
      <c r="C9" s="63"/>
      <c r="D9" s="63"/>
      <c r="E9" s="63"/>
      <c r="F9" s="63" t="s">
        <v>7</v>
      </c>
      <c r="G9" s="63"/>
      <c r="H9" s="17" t="s">
        <v>8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16</v>
      </c>
      <c r="C12" s="90" t="s">
        <v>17</v>
      </c>
      <c r="D12" s="90"/>
      <c r="E12" s="19" t="s">
        <v>18</v>
      </c>
      <c r="F12" s="19" t="s">
        <v>18</v>
      </c>
      <c r="G12" s="19" t="s">
        <v>18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27</v>
      </c>
      <c r="C15" s="60" t="s">
        <v>28</v>
      </c>
      <c r="D15" s="60"/>
      <c r="E15" s="26" t="s">
        <v>27</v>
      </c>
      <c r="F15" s="27" t="s">
        <v>29</v>
      </c>
      <c r="G15" s="25" t="s">
        <v>27</v>
      </c>
      <c r="H15" s="27" t="s">
        <v>30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18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38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68.400000000000006" customHeight="1">
      <c r="B22" s="62" t="s">
        <v>40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44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76">
        <v>0.83460000000000001</v>
      </c>
      <c r="C27" s="63"/>
      <c r="D27" s="63">
        <v>2024</v>
      </c>
      <c r="E27" s="63"/>
      <c r="F27" s="29">
        <v>0.8478</v>
      </c>
      <c r="G27" s="29">
        <v>1.5800000000000002E-2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247.2" customHeight="1">
      <c r="B33" s="73" t="s">
        <v>58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0">
        <v>1</v>
      </c>
      <c r="C36" s="31">
        <v>1</v>
      </c>
      <c r="D36" s="31">
        <v>1</v>
      </c>
      <c r="E36" s="31">
        <v>1</v>
      </c>
      <c r="F36" s="31">
        <f>(B36+C36+D36+E36)/4</f>
        <v>1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69</v>
      </c>
      <c r="C39" s="63"/>
      <c r="D39" s="63"/>
      <c r="E39" s="63"/>
      <c r="F39" s="63" t="s">
        <v>70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/>
      <c r="C41" s="63"/>
      <c r="D41" s="63"/>
      <c r="E41" s="63"/>
      <c r="F41" s="63"/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69</v>
      </c>
      <c r="C43" s="63"/>
      <c r="D43" s="63"/>
      <c r="E43" s="63"/>
      <c r="F43" s="63" t="s">
        <v>70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/>
      <c r="C45" s="63"/>
      <c r="D45" s="63"/>
      <c r="E45" s="63"/>
      <c r="F45" s="63"/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78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81</v>
      </c>
      <c r="C49" s="51"/>
      <c r="D49" s="51"/>
      <c r="E49" s="52"/>
      <c r="F49" s="53" t="s">
        <v>82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58" t="s">
        <v>85</v>
      </c>
      <c r="C51" s="59"/>
      <c r="D51" s="59"/>
      <c r="E51" s="59"/>
      <c r="F51" s="60" t="s">
        <v>86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71" priority="1" operator="containsText" text="NO DISPONIBLE">
      <formula>NOT(ISERROR(SEARCH("NO DISPONIBLE",B36)))</formula>
    </cfRule>
    <cfRule type="cellIs" dxfId="70" priority="2" stopIfTrue="1" operator="greaterThanOrEqual">
      <formula>0.7</formula>
    </cfRule>
    <cfRule type="cellIs" dxfId="69" priority="3" stopIfTrue="1" operator="between">
      <formula>0.5</formula>
      <formula>0.7</formula>
    </cfRule>
    <cfRule type="cellIs" dxfId="68" priority="4" stopIfTrue="1" operator="lessThanOrEqual">
      <formula>0.5</formula>
    </cfRule>
  </conditionalFormatting>
  <hyperlinks>
    <hyperlink ref="B51" r:id="rId1" xr:uid="{00000000-0004-0000-0000-000000000000}"/>
  </hyperlinks>
  <pageMargins left="0.7" right="0.7" top="0.75" bottom="0.75" header="0.3" footer="0.3"/>
  <pageSetup paperSize="5" scale="64"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Q53"/>
  <sheetViews>
    <sheetView showGridLines="0" topLeftCell="A35" zoomScale="95" zoomScaleNormal="146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48" customHeight="1">
      <c r="B7" s="107" t="s">
        <v>286</v>
      </c>
      <c r="C7" s="101"/>
      <c r="D7" s="101"/>
      <c r="E7" s="101"/>
      <c r="F7" s="101"/>
      <c r="G7" s="101"/>
      <c r="H7" s="102"/>
      <c r="I7" s="34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200</v>
      </c>
      <c r="C9" s="63"/>
      <c r="D9" s="63"/>
      <c r="E9" s="63"/>
      <c r="F9" s="63" t="s">
        <v>201</v>
      </c>
      <c r="G9" s="63"/>
      <c r="H9" s="17" t="s">
        <v>121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93</v>
      </c>
      <c r="D12" s="90"/>
      <c r="E12" s="19" t="s">
        <v>109</v>
      </c>
      <c r="F12" s="19" t="s">
        <v>94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202</v>
      </c>
      <c r="C15" s="60" t="s">
        <v>182</v>
      </c>
      <c r="D15" s="60"/>
      <c r="E15" s="26" t="s">
        <v>27</v>
      </c>
      <c r="F15" s="27" t="s">
        <v>29</v>
      </c>
      <c r="G15" s="25" t="s">
        <v>27</v>
      </c>
      <c r="H15" s="27" t="s">
        <v>203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66" customHeight="1">
      <c r="B20" s="62" t="s">
        <v>204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04.4" customHeight="1">
      <c r="B22" s="62" t="s">
        <v>213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28">
        <v>120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23.9" customHeight="1">
      <c r="B33" s="73" t="s">
        <v>214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0">
        <v>0</v>
      </c>
      <c r="C36" s="31">
        <v>2</v>
      </c>
      <c r="D36" s="31">
        <v>1</v>
      </c>
      <c r="E36" s="31">
        <v>1</v>
      </c>
      <c r="F36" s="31">
        <f>(B36+C36+D36+E36)/4</f>
        <v>1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215</v>
      </c>
      <c r="C39" s="63"/>
      <c r="D39" s="63"/>
      <c r="E39" s="63"/>
      <c r="F39" s="63" t="s">
        <v>216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217</v>
      </c>
      <c r="C41" s="63"/>
      <c r="D41" s="63"/>
      <c r="E41" s="63"/>
      <c r="F41" s="63" t="s">
        <v>218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219</v>
      </c>
      <c r="C43" s="63"/>
      <c r="D43" s="63"/>
      <c r="E43" s="63"/>
      <c r="F43" s="63" t="s">
        <v>220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/>
      <c r="C45" s="63"/>
      <c r="D45" s="63"/>
      <c r="E45" s="63"/>
      <c r="F45" s="63"/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221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162</v>
      </c>
      <c r="C49" s="51"/>
      <c r="D49" s="51"/>
      <c r="E49" s="52"/>
      <c r="F49" s="53" t="s">
        <v>176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27" priority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hyperlinks>
    <hyperlink ref="B51" r:id="rId1" xr:uid="{00000000-0004-0000-09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900-00000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4.6.1.1.3.3'!B36:F36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Q53"/>
  <sheetViews>
    <sheetView showGridLines="0" topLeftCell="A31" zoomScale="95" zoomScaleNormal="160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48" customHeight="1">
      <c r="B7" s="107" t="s">
        <v>222</v>
      </c>
      <c r="C7" s="101"/>
      <c r="D7" s="101"/>
      <c r="E7" s="101"/>
      <c r="F7" s="101"/>
      <c r="G7" s="101"/>
      <c r="H7" s="102"/>
      <c r="I7" s="38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200</v>
      </c>
      <c r="C9" s="63"/>
      <c r="D9" s="63"/>
      <c r="E9" s="63"/>
      <c r="F9" s="63" t="s">
        <v>201</v>
      </c>
      <c r="G9" s="63"/>
      <c r="H9" s="17" t="s">
        <v>107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93</v>
      </c>
      <c r="D12" s="90"/>
      <c r="E12" s="19" t="s">
        <v>109</v>
      </c>
      <c r="F12" s="19" t="s">
        <v>94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202</v>
      </c>
      <c r="C15" s="60" t="s">
        <v>182</v>
      </c>
      <c r="D15" s="60"/>
      <c r="E15" s="26" t="s">
        <v>27</v>
      </c>
      <c r="F15" s="27" t="s">
        <v>29</v>
      </c>
      <c r="G15" s="25" t="s">
        <v>27</v>
      </c>
      <c r="H15" s="27" t="s">
        <v>203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223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07.4" customHeight="1">
      <c r="B22" s="108" t="s">
        <v>224</v>
      </c>
      <c r="C22" s="109"/>
      <c r="D22" s="109"/>
      <c r="E22" s="109"/>
      <c r="F22" s="109"/>
      <c r="G22" s="109"/>
      <c r="H22" s="110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28">
        <v>24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23.9" customHeight="1">
      <c r="B33" s="73" t="s">
        <v>225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0">
        <v>0</v>
      </c>
      <c r="C36" s="31">
        <v>2</v>
      </c>
      <c r="D36" s="31">
        <v>1.3332999999999999</v>
      </c>
      <c r="E36" s="31">
        <v>1.1667000000000001</v>
      </c>
      <c r="F36" s="31">
        <f>(B36+C36+D36+E36)/4</f>
        <v>1.125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226</v>
      </c>
      <c r="C39" s="63"/>
      <c r="D39" s="63"/>
      <c r="E39" s="63"/>
      <c r="F39" s="63" t="s">
        <v>227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228</v>
      </c>
      <c r="C41" s="63"/>
      <c r="D41" s="63"/>
      <c r="E41" s="63"/>
      <c r="F41" s="63" t="s">
        <v>229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230</v>
      </c>
      <c r="C43" s="63"/>
      <c r="D43" s="63"/>
      <c r="E43" s="63"/>
      <c r="F43" s="63" t="s">
        <v>231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 t="s">
        <v>228</v>
      </c>
      <c r="C45" s="63"/>
      <c r="D45" s="63"/>
      <c r="E45" s="63"/>
      <c r="F45" s="63" t="s">
        <v>229</v>
      </c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232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162</v>
      </c>
      <c r="C49" s="51"/>
      <c r="D49" s="51"/>
      <c r="E49" s="52"/>
      <c r="F49" s="53" t="s">
        <v>233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23" priority="1" operator="containsText" text="NO DISPONIBLE">
      <formula>NOT(ISERROR(SEARCH("NO DISPONIBLE",B36)))</formula>
    </cfRule>
    <cfRule type="cellIs" dxfId="22" priority="2" stopIfTrue="1" operator="greaterThanOrEqual">
      <formula>0.7</formula>
    </cfRule>
    <cfRule type="cellIs" dxfId="21" priority="3" stopIfTrue="1" operator="between">
      <formula>0.5</formula>
      <formula>0.7</formula>
    </cfRule>
    <cfRule type="cellIs" dxfId="20" priority="4" stopIfTrue="1" operator="lessThanOrEqual">
      <formula>0.5</formula>
    </cfRule>
  </conditionalFormatting>
  <hyperlinks>
    <hyperlink ref="B51" r:id="rId1" xr:uid="{00000000-0004-0000-0A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A00-00000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4.6.1.1.4'!B36:F36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53"/>
  <sheetViews>
    <sheetView showGridLines="0" topLeftCell="A31" zoomScale="66" zoomScaleNormal="132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48" customHeight="1">
      <c r="B7" s="107" t="s">
        <v>234</v>
      </c>
      <c r="C7" s="101"/>
      <c r="D7" s="101"/>
      <c r="E7" s="101"/>
      <c r="F7" s="101"/>
      <c r="G7" s="101"/>
      <c r="H7" s="102"/>
      <c r="I7" s="34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200</v>
      </c>
      <c r="C9" s="63"/>
      <c r="D9" s="63"/>
      <c r="E9" s="63"/>
      <c r="F9" s="63" t="s">
        <v>201</v>
      </c>
      <c r="G9" s="63"/>
      <c r="H9" s="17" t="s">
        <v>121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93</v>
      </c>
      <c r="D12" s="90"/>
      <c r="E12" s="19" t="s">
        <v>109</v>
      </c>
      <c r="F12" s="19" t="s">
        <v>94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202</v>
      </c>
      <c r="C15" s="60" t="s">
        <v>182</v>
      </c>
      <c r="D15" s="60"/>
      <c r="E15" s="26" t="s">
        <v>27</v>
      </c>
      <c r="F15" s="27" t="s">
        <v>29</v>
      </c>
      <c r="G15" s="25" t="s">
        <v>27</v>
      </c>
      <c r="H15" s="27" t="s">
        <v>203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235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56" customHeight="1">
      <c r="B22" s="62" t="s">
        <v>236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28">
        <v>24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23.9" customHeight="1">
      <c r="B33" s="73" t="s">
        <v>237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0">
        <v>0</v>
      </c>
      <c r="C36" s="31">
        <v>2.3332999999999999</v>
      </c>
      <c r="D36" s="31">
        <v>1</v>
      </c>
      <c r="E36" s="31">
        <v>1.1667000000000001</v>
      </c>
      <c r="F36" s="31">
        <f>(B36+C36+D36+E36)/4</f>
        <v>1.125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238</v>
      </c>
      <c r="C39" s="63"/>
      <c r="D39" s="63"/>
      <c r="E39" s="63"/>
      <c r="F39" s="63" t="s">
        <v>239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240</v>
      </c>
      <c r="C41" s="63"/>
      <c r="D41" s="63"/>
      <c r="E41" s="63"/>
      <c r="F41" s="63" t="s">
        <v>241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242</v>
      </c>
      <c r="C43" s="63"/>
      <c r="D43" s="63"/>
      <c r="E43" s="63"/>
      <c r="F43" s="63" t="s">
        <v>243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 t="s">
        <v>240</v>
      </c>
      <c r="C45" s="63"/>
      <c r="D45" s="63"/>
      <c r="E45" s="63"/>
      <c r="F45" s="63" t="s">
        <v>241</v>
      </c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244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162</v>
      </c>
      <c r="C49" s="51"/>
      <c r="D49" s="51"/>
      <c r="E49" s="52"/>
      <c r="F49" s="53" t="s">
        <v>233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11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19" priority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hyperlinks>
    <hyperlink ref="B51" r:id="rId1" xr:uid="{00000000-0004-0000-0B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B00-00000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4.6.1.1.4.1'!B36:F36</xm:f>
              <xm:sqref>G36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Q56"/>
  <sheetViews>
    <sheetView showGridLines="0" topLeftCell="A31" zoomScale="57" zoomScaleNormal="126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48" customHeight="1">
      <c r="B7" s="107" t="s">
        <v>296</v>
      </c>
      <c r="C7" s="101"/>
      <c r="D7" s="101"/>
      <c r="E7" s="101"/>
      <c r="F7" s="101"/>
      <c r="G7" s="101"/>
      <c r="H7" s="102"/>
      <c r="I7" s="34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200</v>
      </c>
      <c r="C9" s="63"/>
      <c r="D9" s="63"/>
      <c r="E9" s="63"/>
      <c r="F9" s="63" t="s">
        <v>201</v>
      </c>
      <c r="G9" s="63"/>
      <c r="H9" s="17" t="s">
        <v>107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93</v>
      </c>
      <c r="D12" s="90"/>
      <c r="E12" s="19" t="s">
        <v>109</v>
      </c>
      <c r="F12" s="19" t="s">
        <v>94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202</v>
      </c>
      <c r="C15" s="60" t="s">
        <v>182</v>
      </c>
      <c r="D15" s="60"/>
      <c r="E15" s="26" t="s">
        <v>27</v>
      </c>
      <c r="F15" s="27" t="s">
        <v>29</v>
      </c>
      <c r="G15" s="25" t="s">
        <v>27</v>
      </c>
      <c r="H15" s="27" t="s">
        <v>203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64.2" customHeight="1">
      <c r="B20" s="62" t="s">
        <v>245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20" customHeight="1">
      <c r="B22" s="62" t="s">
        <v>246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247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28">
        <v>108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23.9" customHeight="1">
      <c r="B33" s="73" t="s">
        <v>248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0">
        <v>0</v>
      </c>
      <c r="C36" s="31">
        <v>1.3332999999999999</v>
      </c>
      <c r="D36" s="31">
        <v>0.77780000000000005</v>
      </c>
      <c r="E36" s="31">
        <v>0.92589999999999995</v>
      </c>
      <c r="F36" s="31">
        <f>(B36+C36+D36+E36)/4</f>
        <v>0.75924999999999998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249</v>
      </c>
      <c r="C39" s="63"/>
      <c r="D39" s="63"/>
      <c r="E39" s="63"/>
      <c r="F39" s="63" t="s">
        <v>250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251</v>
      </c>
      <c r="C41" s="63"/>
      <c r="D41" s="63"/>
      <c r="E41" s="63"/>
      <c r="F41" s="63" t="s">
        <v>252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253</v>
      </c>
      <c r="C43" s="63"/>
      <c r="D43" s="63"/>
      <c r="E43" s="63"/>
      <c r="F43" s="63" t="s">
        <v>254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 t="s">
        <v>251</v>
      </c>
      <c r="C45" s="63"/>
      <c r="D45" s="63"/>
      <c r="E45" s="63"/>
      <c r="F45" s="63" t="s">
        <v>252</v>
      </c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255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162</v>
      </c>
      <c r="C49" s="51"/>
      <c r="D49" s="51"/>
      <c r="E49" s="52"/>
      <c r="F49" s="53" t="s">
        <v>256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998874547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  <row r="56" spans="2:8">
      <c r="H56" s="32" t="s">
        <v>243</v>
      </c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15" priority="1" operator="containsText" text="NO DISPONIBLE">
      <formula>NOT(ISERROR(SEARCH("NO DISPONIBLE",B36)))</formula>
    </cfRule>
    <cfRule type="cellIs" dxfId="14" priority="2" stopIfTrue="1" operator="greaterThanOrEqual">
      <formula>0.7</formula>
    </cfRule>
    <cfRule type="cellIs" dxfId="13" priority="3" stopIfTrue="1" operator="between">
      <formula>0.5</formula>
      <formula>0.7</formula>
    </cfRule>
    <cfRule type="cellIs" dxfId="12" priority="4" stopIfTrue="1" operator="lessThanOrEqual">
      <formula>0.5</formula>
    </cfRule>
  </conditionalFormatting>
  <hyperlinks>
    <hyperlink ref="B51" r:id="rId1" xr:uid="{00000000-0004-0000-0C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C00-00000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4.6.1.1.5'!B36:F36</xm:f>
              <xm:sqref>G36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Q56"/>
  <sheetViews>
    <sheetView showGridLines="0" topLeftCell="A33" zoomScale="117" zoomScaleNormal="167" workbookViewId="0">
      <selection activeCell="F36" sqref="F36"/>
    </sheetView>
  </sheetViews>
  <sheetFormatPr baseColWidth="10" defaultColWidth="11.44140625" defaultRowHeight="14.4"/>
  <cols>
    <col min="1" max="1" width="5.44140625" style="4" customWidth="1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48" customHeight="1">
      <c r="B7" s="107" t="s">
        <v>297</v>
      </c>
      <c r="C7" s="101"/>
      <c r="D7" s="101"/>
      <c r="E7" s="101"/>
      <c r="F7" s="101"/>
      <c r="G7" s="101"/>
      <c r="H7" s="102"/>
      <c r="I7" s="34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200</v>
      </c>
      <c r="C9" s="63"/>
      <c r="D9" s="63"/>
      <c r="E9" s="63"/>
      <c r="F9" s="63" t="s">
        <v>201</v>
      </c>
      <c r="G9" s="63"/>
      <c r="H9" s="17" t="s">
        <v>121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93</v>
      </c>
      <c r="D12" s="90"/>
      <c r="E12" s="19" t="s">
        <v>109</v>
      </c>
      <c r="F12" s="19" t="s">
        <v>94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202</v>
      </c>
      <c r="C15" s="60" t="s">
        <v>182</v>
      </c>
      <c r="D15" s="60"/>
      <c r="E15" s="26" t="s">
        <v>27</v>
      </c>
      <c r="F15" s="27" t="s">
        <v>29</v>
      </c>
      <c r="G15" s="25" t="s">
        <v>27</v>
      </c>
      <c r="H15" s="27" t="s">
        <v>203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257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03.8" customHeight="1">
      <c r="B22" s="62" t="s">
        <v>298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247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28">
        <v>36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23.9" customHeight="1">
      <c r="B33" s="73" t="s">
        <v>258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0">
        <v>0</v>
      </c>
      <c r="C36" s="31">
        <v>1.3332999999999999</v>
      </c>
      <c r="D36" s="31">
        <v>0.77780000000000005</v>
      </c>
      <c r="E36" s="31">
        <v>1</v>
      </c>
      <c r="F36" s="31">
        <f>(B36+C36+D36+E36)/4</f>
        <v>0.77777499999999999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299</v>
      </c>
      <c r="C39" s="63"/>
      <c r="D39" s="63"/>
      <c r="E39" s="63"/>
      <c r="F39" s="63" t="s">
        <v>259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112" t="s">
        <v>300</v>
      </c>
      <c r="C41" s="63"/>
      <c r="D41" s="63"/>
      <c r="E41" s="63"/>
      <c r="F41" s="63" t="s">
        <v>260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/>
      <c r="C43" s="63"/>
      <c r="D43" s="63"/>
      <c r="E43" s="63"/>
      <c r="F43" s="63"/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/>
      <c r="C45" s="63"/>
      <c r="D45" s="63"/>
      <c r="E45" s="63"/>
      <c r="F45" s="63"/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255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162</v>
      </c>
      <c r="C49" s="51"/>
      <c r="D49" s="51"/>
      <c r="E49" s="52"/>
      <c r="F49" s="53" t="s">
        <v>256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  <row r="56" spans="2:8">
      <c r="H56" s="32" t="s">
        <v>243</v>
      </c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11" priority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hyperlinks>
    <hyperlink ref="B51" r:id="rId1" xr:uid="{00000000-0004-0000-0D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D00-00000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4.6.1.1.5.1'!B36:F36</xm:f>
              <xm:sqref>G36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Q56"/>
  <sheetViews>
    <sheetView showGridLines="0" topLeftCell="A33" zoomScale="136" zoomScaleNormal="136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48" customHeight="1">
      <c r="B7" s="113" t="s">
        <v>301</v>
      </c>
      <c r="C7" s="101"/>
      <c r="D7" s="101"/>
      <c r="E7" s="101"/>
      <c r="F7" s="101"/>
      <c r="G7" s="101"/>
      <c r="H7" s="102"/>
      <c r="I7" s="34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200</v>
      </c>
      <c r="C9" s="63"/>
      <c r="D9" s="63"/>
      <c r="E9" s="63"/>
      <c r="F9" s="63" t="s">
        <v>201</v>
      </c>
      <c r="G9" s="63"/>
      <c r="H9" s="17" t="s">
        <v>121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93</v>
      </c>
      <c r="D12" s="90"/>
      <c r="E12" s="19" t="s">
        <v>109</v>
      </c>
      <c r="F12" s="19" t="s">
        <v>94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202</v>
      </c>
      <c r="C15" s="60" t="s">
        <v>182</v>
      </c>
      <c r="D15" s="60"/>
      <c r="E15" s="26" t="s">
        <v>27</v>
      </c>
      <c r="F15" s="27" t="s">
        <v>29</v>
      </c>
      <c r="G15" s="25" t="s">
        <v>27</v>
      </c>
      <c r="H15" s="27" t="s">
        <v>203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261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56" customHeight="1">
      <c r="B22" s="112" t="s">
        <v>302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247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28">
        <v>24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23.9" customHeight="1">
      <c r="B33" s="73" t="s">
        <v>304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112" t="s">
        <v>291</v>
      </c>
      <c r="C39" s="63"/>
      <c r="D39" s="63"/>
      <c r="E39" s="63"/>
      <c r="F39" s="63" t="s">
        <v>262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112" t="s">
        <v>303</v>
      </c>
      <c r="C41" s="63"/>
      <c r="D41" s="63"/>
      <c r="E41" s="63"/>
      <c r="F41" s="63" t="s">
        <v>260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/>
      <c r="C43" s="63"/>
      <c r="D43" s="63"/>
      <c r="E43" s="63"/>
      <c r="F43" s="63"/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/>
      <c r="C45" s="63"/>
      <c r="D45" s="63"/>
      <c r="E45" s="63"/>
      <c r="F45" s="63"/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255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162</v>
      </c>
      <c r="C49" s="51"/>
      <c r="D49" s="51"/>
      <c r="E49" s="52"/>
      <c r="F49" s="53" t="s">
        <v>256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  <row r="56" spans="2:8">
      <c r="H56" s="32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7" priority="1" operator="containsText" text="NO DISPONIBLE">
      <formula>NOT(ISERROR(SEARCH("NO DISPONIBLE",B36)))</formula>
    </cfRule>
    <cfRule type="cellIs" dxfId="6" priority="2" stopIfTrue="1" operator="greaterThanOrEqual">
      <formula>0.7</formula>
    </cfRule>
    <cfRule type="cellIs" dxfId="5" priority="3" stopIfTrue="1" operator="between">
      <formula>0.5</formula>
      <formula>0.7</formula>
    </cfRule>
    <cfRule type="cellIs" dxfId="4" priority="4" stopIfTrue="1" operator="lessThanOrEqual">
      <formula>0.5</formula>
    </cfRule>
  </conditionalFormatting>
  <hyperlinks>
    <hyperlink ref="B51" r:id="rId1" xr:uid="{00000000-0004-0000-0E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E00-00000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4.6.1.1.5.2'!B36:F36</xm:f>
              <xm:sqref>G36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Q56"/>
  <sheetViews>
    <sheetView showGridLines="0" tabSelected="1" topLeftCell="A26" zoomScale="70" zoomScaleNormal="166" workbookViewId="0">
      <selection activeCell="B20" sqref="B20:H20"/>
    </sheetView>
  </sheetViews>
  <sheetFormatPr baseColWidth="10" defaultColWidth="11.44140625" defaultRowHeight="14.4"/>
  <cols>
    <col min="1" max="1" width="8.44140625" style="4" customWidth="1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48" customHeight="1">
      <c r="B7" s="113" t="s">
        <v>293</v>
      </c>
      <c r="C7" s="101"/>
      <c r="D7" s="101"/>
      <c r="E7" s="101"/>
      <c r="F7" s="101"/>
      <c r="G7" s="101"/>
      <c r="H7" s="102"/>
      <c r="I7" s="34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200</v>
      </c>
      <c r="C9" s="63"/>
      <c r="D9" s="63"/>
      <c r="E9" s="63"/>
      <c r="F9" s="63" t="s">
        <v>201</v>
      </c>
      <c r="G9" s="63"/>
      <c r="H9" s="17" t="s">
        <v>121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93</v>
      </c>
      <c r="D12" s="90"/>
      <c r="E12" s="19" t="s">
        <v>109</v>
      </c>
      <c r="F12" s="19" t="s">
        <v>94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202</v>
      </c>
      <c r="C15" s="60" t="s">
        <v>182</v>
      </c>
      <c r="D15" s="60"/>
      <c r="E15" s="26" t="s">
        <v>27</v>
      </c>
      <c r="F15" s="27" t="s">
        <v>29</v>
      </c>
      <c r="G15" s="25" t="s">
        <v>27</v>
      </c>
      <c r="H15" s="27" t="s">
        <v>203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263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91.2" customHeight="1">
      <c r="B22" s="62" t="s">
        <v>292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264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28">
        <v>48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23.9" customHeight="1">
      <c r="B33" s="73" t="s">
        <v>265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0">
        <v>0</v>
      </c>
      <c r="C36" s="31">
        <v>2</v>
      </c>
      <c r="D36" s="31">
        <v>1.1667000000000001</v>
      </c>
      <c r="E36" s="31">
        <v>1.3332999999999999</v>
      </c>
      <c r="F36" s="31">
        <f>(B36+C36+D36+E36)/4</f>
        <v>1.125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112" t="s">
        <v>294</v>
      </c>
      <c r="C39" s="63"/>
      <c r="D39" s="63"/>
      <c r="E39" s="63"/>
      <c r="F39" s="63" t="s">
        <v>305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112" t="s">
        <v>295</v>
      </c>
      <c r="C41" s="63"/>
      <c r="D41" s="63"/>
      <c r="E41" s="63"/>
      <c r="F41" s="63" t="s">
        <v>266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/>
      <c r="C43" s="63"/>
      <c r="D43" s="63"/>
      <c r="E43" s="63"/>
      <c r="F43" s="63"/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/>
      <c r="C45" s="63"/>
      <c r="D45" s="63"/>
      <c r="E45" s="63"/>
      <c r="F45" s="63"/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255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162</v>
      </c>
      <c r="C49" s="51"/>
      <c r="D49" s="51"/>
      <c r="E49" s="52"/>
      <c r="F49" s="53" t="s">
        <v>256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  <row r="56" spans="2:8">
      <c r="H56" s="32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3" priority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hyperlinks>
    <hyperlink ref="B51" r:id="rId1" xr:uid="{00000000-0004-0000-0F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F00-00000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4.6.1.1.5.3'!B36:F36</xm:f>
              <xm:sqref>G36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4:C21"/>
  <sheetViews>
    <sheetView topLeftCell="A7" zoomScale="116" zoomScaleNormal="116" workbookViewId="0">
      <selection activeCell="C1" sqref="C1"/>
    </sheetView>
  </sheetViews>
  <sheetFormatPr baseColWidth="10" defaultColWidth="11.44140625" defaultRowHeight="14.4"/>
  <cols>
    <col min="1" max="1" width="49" customWidth="1"/>
    <col min="2" max="2" width="9.44140625" customWidth="1"/>
    <col min="3" max="3" width="42.44140625" style="1" customWidth="1"/>
  </cols>
  <sheetData>
    <row r="4" spans="1:3">
      <c r="A4" s="2" t="s">
        <v>267</v>
      </c>
      <c r="B4" s="2" t="s">
        <v>268</v>
      </c>
      <c r="C4" s="3" t="s">
        <v>269</v>
      </c>
    </row>
    <row r="5" spans="1:3">
      <c r="A5" t="s">
        <v>1</v>
      </c>
      <c r="B5" t="s">
        <v>270</v>
      </c>
    </row>
    <row r="6" spans="1:3">
      <c r="A6" t="s">
        <v>3</v>
      </c>
      <c r="B6" t="s">
        <v>270</v>
      </c>
    </row>
    <row r="7" spans="1:3">
      <c r="A7" t="s">
        <v>4</v>
      </c>
      <c r="B7" t="s">
        <v>270</v>
      </c>
    </row>
    <row r="8" spans="1:3" ht="28.8">
      <c r="A8" t="s">
        <v>5</v>
      </c>
      <c r="B8" t="s">
        <v>270</v>
      </c>
      <c r="C8" s="1" t="s">
        <v>271</v>
      </c>
    </row>
    <row r="9" spans="1:3" ht="28.8">
      <c r="A9" t="s">
        <v>37</v>
      </c>
      <c r="B9" t="s">
        <v>270</v>
      </c>
      <c r="C9" s="1" t="s">
        <v>272</v>
      </c>
    </row>
    <row r="10" spans="1:3" ht="43.2">
      <c r="A10" t="s">
        <v>39</v>
      </c>
      <c r="B10" t="s">
        <v>270</v>
      </c>
      <c r="C10" s="1" t="s">
        <v>273</v>
      </c>
    </row>
    <row r="11" spans="1:3">
      <c r="A11" t="s">
        <v>41</v>
      </c>
      <c r="B11" t="s">
        <v>274</v>
      </c>
      <c r="C11" s="1" t="s">
        <v>275</v>
      </c>
    </row>
    <row r="12" spans="1:3" ht="43.2">
      <c r="A12" t="s">
        <v>42</v>
      </c>
      <c r="C12" s="1" t="s">
        <v>276</v>
      </c>
    </row>
    <row r="13" spans="1:3">
      <c r="A13" s="2" t="s">
        <v>45</v>
      </c>
    </row>
    <row r="14" spans="1:3" ht="43.2">
      <c r="A14" t="s">
        <v>47</v>
      </c>
      <c r="C14" s="1" t="s">
        <v>277</v>
      </c>
    </row>
    <row r="15" spans="1:3">
      <c r="A15" t="s">
        <v>278</v>
      </c>
      <c r="C15" s="1" t="s">
        <v>279</v>
      </c>
    </row>
    <row r="16" spans="1:3">
      <c r="A16" s="2" t="s">
        <v>46</v>
      </c>
    </row>
    <row r="17" spans="1:3" ht="28.8">
      <c r="A17" t="s">
        <v>47</v>
      </c>
      <c r="C17" s="1" t="s">
        <v>280</v>
      </c>
    </row>
    <row r="18" spans="1:3" ht="43.2">
      <c r="A18" t="s">
        <v>49</v>
      </c>
      <c r="C18" s="1" t="s">
        <v>281</v>
      </c>
    </row>
    <row r="19" spans="1:3">
      <c r="A19" t="s">
        <v>48</v>
      </c>
      <c r="C19" s="1" t="s">
        <v>282</v>
      </c>
    </row>
    <row r="20" spans="1:3">
      <c r="A20" t="s">
        <v>57</v>
      </c>
      <c r="C20" s="1" t="s">
        <v>283</v>
      </c>
    </row>
    <row r="21" spans="1:3">
      <c r="A21" s="2" t="s">
        <v>66</v>
      </c>
      <c r="C21" s="1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53"/>
  <sheetViews>
    <sheetView showGridLines="0" topLeftCell="A26" zoomScale="81" zoomScaleNormal="150" workbookViewId="0">
      <selection activeCell="F36" sqref="F36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18.899999999999999" customHeight="1">
      <c r="B7" s="100" t="s">
        <v>88</v>
      </c>
      <c r="C7" s="101"/>
      <c r="D7" s="101"/>
      <c r="E7" s="101"/>
      <c r="F7" s="101"/>
      <c r="G7" s="101"/>
      <c r="H7" s="102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89</v>
      </c>
      <c r="C9" s="63"/>
      <c r="D9" s="63"/>
      <c r="E9" s="63"/>
      <c r="F9" s="63" t="s">
        <v>90</v>
      </c>
      <c r="G9" s="63"/>
      <c r="H9" s="17" t="s">
        <v>91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92</v>
      </c>
      <c r="C12" s="90" t="s">
        <v>93</v>
      </c>
      <c r="D12" s="90"/>
      <c r="E12" s="19" t="s">
        <v>94</v>
      </c>
      <c r="F12" s="19" t="s">
        <v>94</v>
      </c>
      <c r="G12" s="19" t="s">
        <v>95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27</v>
      </c>
      <c r="C15" s="60" t="s">
        <v>28</v>
      </c>
      <c r="D15" s="60"/>
      <c r="E15" s="26" t="s">
        <v>27</v>
      </c>
      <c r="F15" s="27" t="s">
        <v>29</v>
      </c>
      <c r="G15" s="25" t="s">
        <v>27</v>
      </c>
      <c r="H15" s="27" t="s">
        <v>30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96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306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99" customHeight="1">
      <c r="B22" s="62" t="s">
        <v>97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98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41" t="s">
        <v>285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17.75" customHeight="1">
      <c r="B33" s="73" t="s">
        <v>101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1">
        <v>0</v>
      </c>
      <c r="C36" s="31">
        <v>2</v>
      </c>
      <c r="D36" s="31">
        <v>1</v>
      </c>
      <c r="E36" s="31">
        <v>1</v>
      </c>
      <c r="F36" s="31">
        <f>(B36+C36+D36+E36)/4</f>
        <v>1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69</v>
      </c>
      <c r="C39" s="63"/>
      <c r="D39" s="63"/>
      <c r="E39" s="63"/>
      <c r="F39" s="63" t="s">
        <v>70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/>
      <c r="C41" s="63"/>
      <c r="D41" s="63"/>
      <c r="E41" s="63"/>
      <c r="F41" s="63"/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69</v>
      </c>
      <c r="C43" s="63"/>
      <c r="D43" s="63"/>
      <c r="E43" s="63"/>
      <c r="F43" s="63" t="s">
        <v>70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/>
      <c r="C45" s="63"/>
      <c r="D45" s="63"/>
      <c r="E45" s="63"/>
      <c r="F45" s="63"/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102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103</v>
      </c>
      <c r="C49" s="51"/>
      <c r="D49" s="51"/>
      <c r="E49" s="52"/>
      <c r="F49" s="53" t="s">
        <v>104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67" priority="1" operator="containsText" text="NO DISPONIBLE">
      <formula>NOT(ISERROR(SEARCH("NO DISPONIBLE",B36)))</formula>
    </cfRule>
    <cfRule type="cellIs" dxfId="66" priority="2" stopIfTrue="1" operator="greaterThanOrEqual">
      <formula>0.7</formula>
    </cfRule>
    <cfRule type="cellIs" dxfId="65" priority="3" stopIfTrue="1" operator="between">
      <formula>0.5</formula>
      <formula>0.7</formula>
    </cfRule>
    <cfRule type="cellIs" dxfId="64" priority="4" stopIfTrue="1" operator="lessThanOrEqual">
      <formula>0.5</formula>
    </cfRule>
  </conditionalFormatting>
  <hyperlinks>
    <hyperlink ref="B51" r:id="rId1" xr:uid="{00000000-0004-0000-01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1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Proposito!B36:F36</xm:f>
              <xm:sqref>G36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53"/>
  <sheetViews>
    <sheetView showGridLines="0" topLeftCell="A22" zoomScale="61" zoomScaleNormal="160" workbookViewId="0">
      <selection activeCell="F36" sqref="F36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18.899999999999999" customHeight="1">
      <c r="B7" s="107" t="s">
        <v>106</v>
      </c>
      <c r="C7" s="101"/>
      <c r="D7" s="101"/>
      <c r="E7" s="101"/>
      <c r="F7" s="101"/>
      <c r="G7" s="101"/>
      <c r="H7" s="102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89</v>
      </c>
      <c r="C9" s="63"/>
      <c r="D9" s="63"/>
      <c r="E9" s="63"/>
      <c r="F9" s="63" t="s">
        <v>90</v>
      </c>
      <c r="G9" s="63"/>
      <c r="H9" s="17" t="s">
        <v>107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16</v>
      </c>
      <c r="C12" s="90" t="s">
        <v>108</v>
      </c>
      <c r="D12" s="90"/>
      <c r="E12" s="19" t="s">
        <v>109</v>
      </c>
      <c r="F12" s="19" t="s">
        <v>109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27</v>
      </c>
      <c r="C15" s="60" t="s">
        <v>28</v>
      </c>
      <c r="D15" s="60"/>
      <c r="E15" s="26" t="s">
        <v>27</v>
      </c>
      <c r="F15" s="27" t="s">
        <v>29</v>
      </c>
      <c r="G15" s="25" t="s">
        <v>27</v>
      </c>
      <c r="H15" s="27" t="s">
        <v>30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>
      <c r="B20" s="62" t="s">
        <v>110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04.1" customHeight="1">
      <c r="B22" s="62" t="s">
        <v>111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41" t="s">
        <v>113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17.75" customHeight="1">
      <c r="B33" s="73" t="s">
        <v>114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1">
        <v>0</v>
      </c>
      <c r="C36" s="31">
        <v>2</v>
      </c>
      <c r="D36" s="31">
        <v>1</v>
      </c>
      <c r="E36" s="31">
        <v>1</v>
      </c>
      <c r="F36" s="31">
        <f>(B36+C36+D36+E36)/4</f>
        <v>1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115</v>
      </c>
      <c r="C39" s="63"/>
      <c r="D39" s="63"/>
      <c r="E39" s="63"/>
      <c r="F39" s="63" t="s">
        <v>116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117</v>
      </c>
      <c r="C41" s="63"/>
      <c r="D41" s="63"/>
      <c r="E41" s="63"/>
      <c r="F41" s="63" t="s">
        <v>117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118</v>
      </c>
      <c r="C43" s="63"/>
      <c r="D43" s="63"/>
      <c r="E43" s="63"/>
      <c r="F43" s="105" t="s">
        <v>119</v>
      </c>
      <c r="G43" s="105"/>
      <c r="H43" s="106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 t="s">
        <v>117</v>
      </c>
      <c r="C45" s="63"/>
      <c r="D45" s="63"/>
      <c r="E45" s="63"/>
      <c r="F45" s="63" t="s">
        <v>117</v>
      </c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102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103</v>
      </c>
      <c r="C49" s="51"/>
      <c r="D49" s="51"/>
      <c r="E49" s="52"/>
      <c r="F49" s="53" t="s">
        <v>104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63" priority="1" operator="containsText" text="NO DISPONIBLE">
      <formula>NOT(ISERROR(SEARCH("NO DISPONIBLE",B36)))</formula>
    </cfRule>
    <cfRule type="cellIs" dxfId="62" priority="2" stopIfTrue="1" operator="greaterThanOrEqual">
      <formula>0.7</formula>
    </cfRule>
    <cfRule type="cellIs" dxfId="61" priority="3" stopIfTrue="1" operator="between">
      <formula>0.5</formula>
      <formula>0.7</formula>
    </cfRule>
    <cfRule type="cellIs" dxfId="60" priority="4" stopIfTrue="1" operator="lessThanOrEqual">
      <formula>0.5</formula>
    </cfRule>
  </conditionalFormatting>
  <hyperlinks>
    <hyperlink ref="B51" r:id="rId1" xr:uid="{00000000-0004-0000-02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2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'componente 1'!B36:F36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53"/>
  <sheetViews>
    <sheetView showGridLines="0" topLeftCell="A26" zoomScale="98" zoomScaleNormal="158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18.899999999999999" customHeight="1">
      <c r="B7" s="107" t="s">
        <v>120</v>
      </c>
      <c r="C7" s="101"/>
      <c r="D7" s="101"/>
      <c r="E7" s="101"/>
      <c r="F7" s="101"/>
      <c r="G7" s="101"/>
      <c r="H7" s="102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89</v>
      </c>
      <c r="C9" s="63"/>
      <c r="D9" s="63"/>
      <c r="E9" s="63"/>
      <c r="F9" s="63" t="s">
        <v>90</v>
      </c>
      <c r="G9" s="63"/>
      <c r="H9" s="17" t="s">
        <v>121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122</v>
      </c>
      <c r="C12" s="90" t="s">
        <v>95</v>
      </c>
      <c r="D12" s="90"/>
      <c r="E12" s="19" t="s">
        <v>109</v>
      </c>
      <c r="F12" s="19" t="s">
        <v>96</v>
      </c>
      <c r="G12" s="19" t="s">
        <v>18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27</v>
      </c>
      <c r="C15" s="60" t="s">
        <v>28</v>
      </c>
      <c r="D15" s="60"/>
      <c r="E15" s="26" t="s">
        <v>27</v>
      </c>
      <c r="F15" s="27" t="s">
        <v>29</v>
      </c>
      <c r="G15" s="25" t="s">
        <v>27</v>
      </c>
      <c r="H15" s="27" t="s">
        <v>30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123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75" customHeight="1">
      <c r="B22" s="62" t="s">
        <v>124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41" t="s">
        <v>100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70.8" customHeight="1">
      <c r="B33" s="73" t="s">
        <v>125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1">
        <v>0</v>
      </c>
      <c r="C36" s="31">
        <v>2</v>
      </c>
      <c r="D36" s="31">
        <v>0.88890000000000002</v>
      </c>
      <c r="E36" s="31">
        <v>1</v>
      </c>
      <c r="F36" s="31">
        <f>(B36+C36+D36+E36)/4</f>
        <v>0.97222500000000001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126</v>
      </c>
      <c r="C39" s="63"/>
      <c r="D39" s="63"/>
      <c r="E39" s="63"/>
      <c r="F39" s="63" t="s">
        <v>116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287</v>
      </c>
      <c r="C41" s="63"/>
      <c r="D41" s="63"/>
      <c r="E41" s="63"/>
      <c r="F41" s="63" t="s">
        <v>128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129</v>
      </c>
      <c r="C43" s="63"/>
      <c r="D43" s="63"/>
      <c r="E43" s="63"/>
      <c r="F43" s="63" t="s">
        <v>130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 t="s">
        <v>127</v>
      </c>
      <c r="C45" s="63"/>
      <c r="D45" s="63"/>
      <c r="E45" s="63"/>
      <c r="F45" s="63" t="s">
        <v>128</v>
      </c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131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103</v>
      </c>
      <c r="C49" s="51"/>
      <c r="D49" s="51"/>
      <c r="E49" s="52"/>
      <c r="F49" s="53" t="s">
        <v>104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59" priority="1" operator="containsText" text="NO DISPONIBLE">
      <formula>NOT(ISERROR(SEARCH("NO DISPONIBLE",B36)))</formula>
    </cfRule>
    <cfRule type="cellIs" dxfId="58" priority="2" stopIfTrue="1" operator="greaterThanOrEqual">
      <formula>0.7</formula>
    </cfRule>
    <cfRule type="cellIs" dxfId="57" priority="3" stopIfTrue="1" operator="between">
      <formula>0.5</formula>
      <formula>0.7</formula>
    </cfRule>
    <cfRule type="cellIs" dxfId="56" priority="4" stopIfTrue="1" operator="lessThanOrEqual">
      <formula>0.5</formula>
    </cfRule>
  </conditionalFormatting>
  <hyperlinks>
    <hyperlink ref="B51" r:id="rId1" xr:uid="{00000000-0004-0000-03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3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'actividad 1'!B36:F36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53"/>
  <sheetViews>
    <sheetView showGridLines="0" topLeftCell="A31" zoomScale="80" zoomScaleNormal="174" workbookViewId="0">
      <selection activeCell="I30" sqref="I30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18.899999999999999" customHeight="1">
      <c r="B7" s="107" t="s">
        <v>132</v>
      </c>
      <c r="C7" s="101"/>
      <c r="D7" s="101"/>
      <c r="E7" s="101"/>
      <c r="F7" s="101"/>
      <c r="G7" s="101"/>
      <c r="H7" s="102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89</v>
      </c>
      <c r="C9" s="63"/>
      <c r="D9" s="63"/>
      <c r="E9" s="63"/>
      <c r="F9" s="63" t="s">
        <v>90</v>
      </c>
      <c r="G9" s="63"/>
      <c r="H9" s="17" t="s">
        <v>133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93</v>
      </c>
      <c r="D12" s="90"/>
      <c r="E12" s="19" t="s">
        <v>109</v>
      </c>
      <c r="F12" s="19" t="s">
        <v>94</v>
      </c>
      <c r="G12" s="19" t="s">
        <v>109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27</v>
      </c>
      <c r="C15" s="60" t="s">
        <v>28</v>
      </c>
      <c r="D15" s="60"/>
      <c r="E15" s="26" t="s">
        <v>27</v>
      </c>
      <c r="F15" s="27" t="s">
        <v>29</v>
      </c>
      <c r="G15" s="25" t="s">
        <v>27</v>
      </c>
      <c r="H15" s="27" t="s">
        <v>30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135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04.1" customHeight="1">
      <c r="B22" s="62" t="s">
        <v>136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41" t="s">
        <v>137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84" customHeight="1">
      <c r="B33" s="73" t="s">
        <v>138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1">
        <v>0</v>
      </c>
      <c r="C36" s="31">
        <v>2</v>
      </c>
      <c r="D36" s="31">
        <v>1</v>
      </c>
      <c r="E36" s="43">
        <v>1</v>
      </c>
      <c r="F36" s="31">
        <f>(B36+C36+D36+E36)/4</f>
        <v>1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115</v>
      </c>
      <c r="C39" s="63"/>
      <c r="D39" s="63"/>
      <c r="E39" s="63"/>
      <c r="F39" s="63" t="s">
        <v>139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288</v>
      </c>
      <c r="C41" s="63"/>
      <c r="D41" s="63"/>
      <c r="E41" s="63"/>
      <c r="F41" s="63" t="s">
        <v>141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142</v>
      </c>
      <c r="C43" s="63"/>
      <c r="D43" s="63"/>
      <c r="E43" s="63"/>
      <c r="F43" s="63" t="s">
        <v>143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 t="s">
        <v>140</v>
      </c>
      <c r="C45" s="63"/>
      <c r="D45" s="63"/>
      <c r="E45" s="63"/>
      <c r="F45" s="63" t="s">
        <v>141</v>
      </c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144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145</v>
      </c>
      <c r="C49" s="51"/>
      <c r="D49" s="51"/>
      <c r="E49" s="52"/>
      <c r="F49" s="53" t="s">
        <v>146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55" priority="1" operator="containsText" text="NO DISPONIBLE">
      <formula>NOT(ISERROR(SEARCH("NO DISPONIBLE",B36)))</formula>
    </cfRule>
    <cfRule type="cellIs" dxfId="54" priority="2" stopIfTrue="1" operator="greaterThanOrEqual">
      <formula>0.7</formula>
    </cfRule>
    <cfRule type="cellIs" dxfId="53" priority="3" stopIfTrue="1" operator="between">
      <formula>0.5</formula>
      <formula>0.7</formula>
    </cfRule>
    <cfRule type="cellIs" dxfId="52" priority="4" stopIfTrue="1" operator="lessThanOrEqual">
      <formula>0.5</formula>
    </cfRule>
  </conditionalFormatting>
  <hyperlinks>
    <hyperlink ref="B51" r:id="rId1" xr:uid="{00000000-0004-0000-04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4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'Componente 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53"/>
  <sheetViews>
    <sheetView showGridLines="0" topLeftCell="A28" zoomScale="84" zoomScaleNormal="150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18.899999999999999" customHeight="1">
      <c r="B7" s="107" t="s">
        <v>147</v>
      </c>
      <c r="C7" s="101"/>
      <c r="D7" s="101"/>
      <c r="E7" s="101"/>
      <c r="F7" s="101"/>
      <c r="G7" s="101"/>
      <c r="H7" s="102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89</v>
      </c>
      <c r="C9" s="63"/>
      <c r="D9" s="63"/>
      <c r="E9" s="63"/>
      <c r="F9" s="63" t="s">
        <v>90</v>
      </c>
      <c r="G9" s="63"/>
      <c r="H9" s="17" t="s">
        <v>148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149</v>
      </c>
      <c r="D12" s="90"/>
      <c r="E12" s="19" t="s">
        <v>94</v>
      </c>
      <c r="F12" s="19" t="s">
        <v>109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27</v>
      </c>
      <c r="C15" s="60" t="s">
        <v>28</v>
      </c>
      <c r="D15" s="60"/>
      <c r="E15" s="26" t="s">
        <v>27</v>
      </c>
      <c r="F15" s="27" t="s">
        <v>29</v>
      </c>
      <c r="G15" s="25" t="s">
        <v>27</v>
      </c>
      <c r="H15" s="27" t="s">
        <v>30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150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151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75" customHeight="1">
      <c r="B22" s="62" t="s">
        <v>152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41" t="s">
        <v>153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17.75" customHeight="1">
      <c r="B33" s="73" t="s">
        <v>154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1">
        <v>0</v>
      </c>
      <c r="C36" s="31">
        <v>2.16</v>
      </c>
      <c r="D36" s="31">
        <v>2.5</v>
      </c>
      <c r="E36" s="31">
        <v>1.0083</v>
      </c>
      <c r="F36" s="31">
        <v>1.4146000000000001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155</v>
      </c>
      <c r="C39" s="63"/>
      <c r="D39" s="63"/>
      <c r="E39" s="63"/>
      <c r="F39" s="63" t="s">
        <v>156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289</v>
      </c>
      <c r="C41" s="63"/>
      <c r="D41" s="63"/>
      <c r="E41" s="63"/>
      <c r="F41" s="63" t="s">
        <v>158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159</v>
      </c>
      <c r="C43" s="63"/>
      <c r="D43" s="63"/>
      <c r="E43" s="63"/>
      <c r="F43" s="63" t="s">
        <v>160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 t="s">
        <v>157</v>
      </c>
      <c r="C45" s="63"/>
      <c r="D45" s="63"/>
      <c r="E45" s="63"/>
      <c r="F45" s="63" t="s">
        <v>161</v>
      </c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144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162</v>
      </c>
      <c r="C49" s="51"/>
      <c r="D49" s="51"/>
      <c r="E49" s="52"/>
      <c r="F49" s="53" t="s">
        <v>146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51" priority="1" operator="containsText" text="NO DISPONIBLE">
      <formula>NOT(ISERROR(SEARCH("NO DISPONIBLE",B36)))</formula>
    </cfRule>
    <cfRule type="cellIs" dxfId="50" priority="2" stopIfTrue="1" operator="greaterThanOrEqual">
      <formula>0.7</formula>
    </cfRule>
    <cfRule type="cellIs" dxfId="49" priority="3" stopIfTrue="1" operator="between">
      <formula>0.5</formula>
      <formula>0.7</formula>
    </cfRule>
    <cfRule type="cellIs" dxfId="48" priority="4" stopIfTrue="1" operator="lessThanOrEqual">
      <formula>0.5</formula>
    </cfRule>
  </conditionalFormatting>
  <hyperlinks>
    <hyperlink ref="B51" r:id="rId1" xr:uid="{00000000-0004-0000-05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5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'actividad 2.1'!B36:F36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53"/>
  <sheetViews>
    <sheetView showGridLines="0" topLeftCell="A23" zoomScale="75" zoomScaleNormal="150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24.9" customHeight="1">
      <c r="B7" s="107" t="s">
        <v>163</v>
      </c>
      <c r="C7" s="101"/>
      <c r="D7" s="101"/>
      <c r="E7" s="101"/>
      <c r="F7" s="101"/>
      <c r="G7" s="101"/>
      <c r="H7" s="102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89</v>
      </c>
      <c r="C9" s="63"/>
      <c r="D9" s="63"/>
      <c r="E9" s="63"/>
      <c r="F9" s="63" t="s">
        <v>90</v>
      </c>
      <c r="G9" s="63"/>
      <c r="H9" s="17" t="s">
        <v>107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108</v>
      </c>
      <c r="D12" s="90"/>
      <c r="E12" s="19" t="s">
        <v>109</v>
      </c>
      <c r="F12" s="19" t="s">
        <v>96</v>
      </c>
      <c r="G12" s="19" t="s">
        <v>109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27</v>
      </c>
      <c r="C15" s="60" t="s">
        <v>28</v>
      </c>
      <c r="D15" s="60"/>
      <c r="E15" s="26" t="s">
        <v>27</v>
      </c>
      <c r="F15" s="27" t="s">
        <v>29</v>
      </c>
      <c r="G15" s="25" t="s">
        <v>27</v>
      </c>
      <c r="H15" s="27" t="s">
        <v>30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164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89.25" customHeight="1">
      <c r="B20" s="62" t="s">
        <v>165</v>
      </c>
      <c r="C20" s="63"/>
      <c r="D20" s="63"/>
      <c r="E20" s="63"/>
      <c r="F20" s="63"/>
      <c r="G20" s="63"/>
      <c r="H20" s="64"/>
    </row>
    <row r="21" spans="2:9" ht="30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46.1" customHeight="1">
      <c r="B22" s="62" t="s">
        <v>166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167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41" t="s">
        <v>153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17.75" customHeight="1">
      <c r="B33" s="73" t="s">
        <v>168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1">
        <v>0</v>
      </c>
      <c r="C36" s="31">
        <v>2.16</v>
      </c>
      <c r="D36" s="31">
        <v>2.5</v>
      </c>
      <c r="E36" s="31">
        <v>1</v>
      </c>
      <c r="F36" s="31">
        <v>1.4146000000000001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169</v>
      </c>
      <c r="C39" s="63"/>
      <c r="D39" s="63"/>
      <c r="E39" s="63"/>
      <c r="F39" s="63" t="s">
        <v>170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171</v>
      </c>
      <c r="C41" s="63"/>
      <c r="D41" s="63"/>
      <c r="E41" s="63"/>
      <c r="F41" s="63" t="s">
        <v>172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173</v>
      </c>
      <c r="C43" s="63"/>
      <c r="D43" s="63"/>
      <c r="E43" s="63"/>
      <c r="F43" s="63" t="s">
        <v>174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 t="s">
        <v>171</v>
      </c>
      <c r="C45" s="63"/>
      <c r="D45" s="63"/>
      <c r="E45" s="63"/>
      <c r="F45" s="63" t="s">
        <v>172</v>
      </c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175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145</v>
      </c>
      <c r="C49" s="51"/>
      <c r="D49" s="51"/>
      <c r="E49" s="52"/>
      <c r="F49" s="53" t="s">
        <v>176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47" priority="1" operator="containsText" text="NO DISPONIBLE">
      <formula>NOT(ISERROR(SEARCH("NO DISPONIBLE",B36)))</formula>
    </cfRule>
    <cfRule type="cellIs" dxfId="46" priority="2" stopIfTrue="1" operator="greaterThanOrEqual">
      <formula>0.7</formula>
    </cfRule>
    <cfRule type="cellIs" dxfId="45" priority="3" stopIfTrue="1" operator="between">
      <formula>0.5</formula>
      <formula>0.7</formula>
    </cfRule>
    <cfRule type="cellIs" dxfId="44" priority="4" stopIfTrue="1" operator="lessThanOrEqual">
      <formula>0.5</formula>
    </cfRule>
  </conditionalFormatting>
  <hyperlinks>
    <hyperlink ref="B51" r:id="rId1" xr:uid="{00000000-0004-0000-06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6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4.6.1.1.3'!B36:F36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53"/>
  <sheetViews>
    <sheetView showGridLines="0" topLeftCell="A22" zoomScale="75" zoomScaleNormal="160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18.899999999999999" customHeight="1">
      <c r="B7" s="107" t="s">
        <v>177</v>
      </c>
      <c r="C7" s="101"/>
      <c r="D7" s="101"/>
      <c r="E7" s="101"/>
      <c r="F7" s="101"/>
      <c r="G7" s="101"/>
      <c r="H7" s="102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89</v>
      </c>
      <c r="C9" s="63"/>
      <c r="D9" s="63"/>
      <c r="E9" s="63"/>
      <c r="F9" s="63" t="s">
        <v>90</v>
      </c>
      <c r="G9" s="63"/>
      <c r="H9" s="17" t="s">
        <v>121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108</v>
      </c>
      <c r="C12" s="90" t="s">
        <v>108</v>
      </c>
      <c r="D12" s="90"/>
      <c r="E12" s="19" t="s">
        <v>134</v>
      </c>
      <c r="F12" s="19" t="s">
        <v>178</v>
      </c>
      <c r="G12" s="19" t="s">
        <v>179</v>
      </c>
      <c r="H12" s="20" t="s">
        <v>19</v>
      </c>
    </row>
    <row r="13" spans="2:17" ht="16.5" customHeight="1">
      <c r="B13" s="91" t="s">
        <v>180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27</v>
      </c>
      <c r="C15" s="60" t="s">
        <v>181</v>
      </c>
      <c r="D15" s="60"/>
      <c r="E15" s="26" t="s">
        <v>27</v>
      </c>
      <c r="F15" s="27" t="s">
        <v>29</v>
      </c>
      <c r="G15" s="25" t="s">
        <v>182</v>
      </c>
      <c r="H15" s="27" t="s">
        <v>183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184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185</v>
      </c>
      <c r="C18" s="88"/>
      <c r="D18" s="88"/>
      <c r="E18" s="89"/>
      <c r="F18" s="90" t="s">
        <v>109</v>
      </c>
      <c r="G18" s="90"/>
      <c r="H18" s="20" t="s">
        <v>16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53.4" customHeight="1">
      <c r="B20" s="62" t="s">
        <v>186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38.9" customHeight="1">
      <c r="B22" s="62" t="s">
        <v>187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167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39">
        <v>48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188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189</v>
      </c>
      <c r="C31" s="51"/>
      <c r="D31" s="52"/>
      <c r="E31" s="53" t="s">
        <v>190</v>
      </c>
      <c r="F31" s="52"/>
      <c r="G31" s="53" t="s">
        <v>191</v>
      </c>
      <c r="H31" s="54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98.4" customHeight="1">
      <c r="B33" s="73" t="s">
        <v>192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40">
        <v>0</v>
      </c>
      <c r="C36" s="31">
        <v>2</v>
      </c>
      <c r="D36" s="42">
        <v>1</v>
      </c>
      <c r="E36" s="29">
        <v>1</v>
      </c>
      <c r="F36" s="31">
        <f>(B36+C36+D36+E36)/4</f>
        <v>1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193</v>
      </c>
      <c r="C39" s="63"/>
      <c r="D39" s="63"/>
      <c r="E39" s="63"/>
      <c r="F39" s="63" t="s">
        <v>194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290</v>
      </c>
      <c r="C41" s="63"/>
      <c r="D41" s="63"/>
      <c r="E41" s="63"/>
      <c r="F41" s="63" t="s">
        <v>196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197</v>
      </c>
      <c r="C43" s="63"/>
      <c r="D43" s="63"/>
      <c r="E43" s="63"/>
      <c r="F43" s="63" t="s">
        <v>198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 t="s">
        <v>195</v>
      </c>
      <c r="C45" s="63"/>
      <c r="D45" s="63"/>
      <c r="E45" s="63"/>
      <c r="F45" s="63" t="s">
        <v>196</v>
      </c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175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145</v>
      </c>
      <c r="C49" s="51"/>
      <c r="D49" s="51"/>
      <c r="E49" s="52"/>
      <c r="F49" s="53" t="s">
        <v>176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 D36:E36">
    <cfRule type="containsText" dxfId="43" priority="9" operator="containsText" text="NO DISPONIBLE">
      <formula>NOT(ISERROR(SEARCH("NO DISPONIBLE",B36)))</formula>
    </cfRule>
    <cfRule type="cellIs" dxfId="42" priority="10" operator="lessThanOrEqual">
      <formula>0</formula>
    </cfRule>
    <cfRule type="cellIs" dxfId="41" priority="12" stopIfTrue="1" operator="between">
      <formula>0</formula>
      <formula>0.15</formula>
    </cfRule>
    <cfRule type="cellIs" dxfId="40" priority="13" operator="greaterThanOrEqual">
      <formula>0.15</formula>
    </cfRule>
  </conditionalFormatting>
  <conditionalFormatting sqref="C36">
    <cfRule type="containsText" dxfId="39" priority="5" operator="containsText" text="NO DISPONIBLE">
      <formula>NOT(ISERROR(SEARCH("NO DISPONIBLE",C36)))</formula>
    </cfRule>
    <cfRule type="cellIs" dxfId="38" priority="6" stopIfTrue="1" operator="greaterThanOrEqual">
      <formula>0.7</formula>
    </cfRule>
    <cfRule type="cellIs" dxfId="37" priority="7" stopIfTrue="1" operator="between">
      <formula>0.5</formula>
      <formula>0.7</formula>
    </cfRule>
    <cfRule type="cellIs" dxfId="36" priority="8" stopIfTrue="1" operator="lessThanOrEqual">
      <formula>0.5</formula>
    </cfRule>
  </conditionalFormatting>
  <conditionalFormatting sqref="F36">
    <cfRule type="containsText" dxfId="35" priority="1" operator="containsText" text="NO DISPONIBLE">
      <formula>NOT(ISERROR(SEARCH("NO DISPONIBLE",F36)))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hyperlinks>
    <hyperlink ref="B51" r:id="rId1" xr:uid="{00000000-0004-0000-07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7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4.6.1.1.3.1'!B36:F36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Q53"/>
  <sheetViews>
    <sheetView showGridLines="0" topLeftCell="A32" zoomScale="62" zoomScaleNormal="126" workbookViewId="0">
      <selection activeCell="B37" sqref="B37:H37"/>
    </sheetView>
  </sheetViews>
  <sheetFormatPr baseColWidth="10" defaultColWidth="11.44140625" defaultRowHeight="14.4"/>
  <cols>
    <col min="1" max="1" width="11.44140625" style="4"/>
    <col min="2" max="7" width="14.6640625" style="4" customWidth="1"/>
    <col min="8" max="8" width="24.6640625" style="4" customWidth="1"/>
    <col min="9" max="9" width="64" style="4" customWidth="1"/>
    <col min="10" max="16384" width="11.44140625" style="4"/>
  </cols>
  <sheetData>
    <row r="2" spans="2:17" ht="37.5" customHeight="1">
      <c r="B2" s="5"/>
      <c r="C2" s="6"/>
      <c r="D2" s="6"/>
      <c r="E2" s="6"/>
      <c r="F2" s="6"/>
      <c r="G2" s="6"/>
      <c r="H2" s="7"/>
    </row>
    <row r="3" spans="2:17" ht="37.5" customHeight="1">
      <c r="B3" s="8"/>
      <c r="C3" s="9"/>
      <c r="D3" s="9"/>
      <c r="E3" s="9"/>
      <c r="F3" s="9"/>
      <c r="G3" s="9"/>
      <c r="H3" s="10"/>
    </row>
    <row r="4" spans="2:17">
      <c r="B4" s="11"/>
      <c r="C4" s="12"/>
      <c r="D4" s="12"/>
      <c r="E4" s="12"/>
      <c r="F4" s="12"/>
      <c r="G4" s="12"/>
      <c r="H4" s="13"/>
    </row>
    <row r="5" spans="2:17" ht="27" customHeight="1">
      <c r="B5" s="97" t="s">
        <v>0</v>
      </c>
      <c r="C5" s="98"/>
      <c r="D5" s="98"/>
      <c r="E5" s="98"/>
      <c r="F5" s="98"/>
      <c r="G5" s="98"/>
      <c r="H5" s="99"/>
      <c r="J5" s="33"/>
      <c r="K5" s="33"/>
      <c r="L5" s="33"/>
      <c r="M5" s="33"/>
      <c r="N5" s="33"/>
      <c r="O5" s="33"/>
      <c r="P5" s="33"/>
      <c r="Q5" s="33"/>
    </row>
    <row r="6" spans="2:17" ht="18.899999999999999" customHeight="1">
      <c r="B6" s="55" t="s">
        <v>1</v>
      </c>
      <c r="C6" s="56"/>
      <c r="D6" s="56"/>
      <c r="E6" s="56"/>
      <c r="F6" s="56"/>
      <c r="G6" s="56"/>
      <c r="H6" s="57"/>
      <c r="J6" s="33"/>
      <c r="K6" s="33"/>
      <c r="L6" s="33"/>
      <c r="M6" s="33"/>
      <c r="N6" s="33"/>
      <c r="O6" s="33"/>
      <c r="P6" s="33"/>
      <c r="Q6" s="33"/>
    </row>
    <row r="7" spans="2:17" ht="48" customHeight="1">
      <c r="B7" s="107" t="s">
        <v>199</v>
      </c>
      <c r="C7" s="101"/>
      <c r="D7" s="101"/>
      <c r="E7" s="101"/>
      <c r="F7" s="101"/>
      <c r="G7" s="101"/>
      <c r="H7" s="102"/>
      <c r="J7" s="35"/>
      <c r="K7" s="35"/>
      <c r="L7" s="35"/>
      <c r="M7" s="35"/>
      <c r="N7" s="35"/>
      <c r="O7" s="35"/>
      <c r="P7" s="35"/>
      <c r="Q7" s="35"/>
    </row>
    <row r="8" spans="2:17" ht="22.5" customHeight="1">
      <c r="B8" s="55" t="s">
        <v>3</v>
      </c>
      <c r="C8" s="56"/>
      <c r="D8" s="56"/>
      <c r="E8" s="56"/>
      <c r="F8" s="56" t="s">
        <v>4</v>
      </c>
      <c r="G8" s="56"/>
      <c r="H8" s="16" t="s">
        <v>5</v>
      </c>
      <c r="J8" s="36"/>
      <c r="K8" s="36"/>
      <c r="L8" s="36"/>
      <c r="M8" s="36"/>
      <c r="N8" s="36"/>
      <c r="O8" s="36"/>
      <c r="P8" s="36"/>
      <c r="Q8" s="36"/>
    </row>
    <row r="9" spans="2:17" ht="17.25" customHeight="1">
      <c r="B9" s="62" t="s">
        <v>200</v>
      </c>
      <c r="C9" s="63"/>
      <c r="D9" s="63"/>
      <c r="E9" s="63"/>
      <c r="F9" s="63" t="s">
        <v>201</v>
      </c>
      <c r="G9" s="63"/>
      <c r="H9" s="17" t="s">
        <v>121</v>
      </c>
      <c r="J9" s="35"/>
      <c r="K9" s="35"/>
      <c r="L9" s="35"/>
      <c r="M9" s="35"/>
      <c r="N9" s="35"/>
      <c r="O9" s="35"/>
      <c r="P9" s="35"/>
      <c r="Q9" s="35"/>
    </row>
    <row r="10" spans="2:17" ht="17.25" customHeight="1">
      <c r="B10" s="55" t="s">
        <v>9</v>
      </c>
      <c r="C10" s="56"/>
      <c r="D10" s="56"/>
      <c r="E10" s="56"/>
      <c r="F10" s="56"/>
      <c r="G10" s="56"/>
      <c r="H10" s="57"/>
    </row>
    <row r="11" spans="2:17" ht="25.5" customHeight="1">
      <c r="B11" s="14" t="s">
        <v>10</v>
      </c>
      <c r="C11" s="56" t="s">
        <v>11</v>
      </c>
      <c r="D11" s="56"/>
      <c r="E11" s="15" t="s">
        <v>12</v>
      </c>
      <c r="F11" s="15" t="s">
        <v>13</v>
      </c>
      <c r="G11" s="15" t="s">
        <v>14</v>
      </c>
      <c r="H11" s="16" t="s">
        <v>15</v>
      </c>
    </row>
    <row r="12" spans="2:17" ht="18.899999999999999" customHeight="1">
      <c r="B12" s="18" t="s">
        <v>134</v>
      </c>
      <c r="C12" s="90" t="s">
        <v>93</v>
      </c>
      <c r="D12" s="90"/>
      <c r="E12" s="19" t="s">
        <v>109</v>
      </c>
      <c r="F12" s="19" t="s">
        <v>94</v>
      </c>
      <c r="G12" s="19" t="s">
        <v>94</v>
      </c>
      <c r="H12" s="20" t="s">
        <v>19</v>
      </c>
    </row>
    <row r="13" spans="2:17" ht="16.5" customHeight="1">
      <c r="B13" s="91" t="s">
        <v>20</v>
      </c>
      <c r="C13" s="92"/>
      <c r="D13" s="92"/>
      <c r="E13" s="92"/>
      <c r="F13" s="93"/>
      <c r="G13" s="94" t="s">
        <v>21</v>
      </c>
      <c r="H13" s="95"/>
    </row>
    <row r="14" spans="2:17" ht="16.5" customHeight="1">
      <c r="B14" s="21" t="s">
        <v>22</v>
      </c>
      <c r="C14" s="96" t="s">
        <v>23</v>
      </c>
      <c r="D14" s="96"/>
      <c r="E14" s="22" t="s">
        <v>24</v>
      </c>
      <c r="F14" s="23" t="s">
        <v>12</v>
      </c>
      <c r="G14" s="24" t="s">
        <v>25</v>
      </c>
      <c r="H14" s="23" t="s">
        <v>26</v>
      </c>
    </row>
    <row r="15" spans="2:17" ht="21" customHeight="1">
      <c r="B15" s="25" t="s">
        <v>202</v>
      </c>
      <c r="C15" s="60" t="s">
        <v>182</v>
      </c>
      <c r="D15" s="60"/>
      <c r="E15" s="26" t="s">
        <v>27</v>
      </c>
      <c r="F15" s="27" t="s">
        <v>29</v>
      </c>
      <c r="G15" s="25" t="s">
        <v>27</v>
      </c>
      <c r="H15" s="27" t="s">
        <v>203</v>
      </c>
    </row>
    <row r="16" spans="2:17" ht="30.9" customHeight="1">
      <c r="B16" s="55" t="s">
        <v>31</v>
      </c>
      <c r="C16" s="56"/>
      <c r="D16" s="56"/>
      <c r="E16" s="56"/>
      <c r="F16" s="56" t="s">
        <v>32</v>
      </c>
      <c r="G16" s="56"/>
      <c r="H16" s="57"/>
    </row>
    <row r="17" spans="2:9" ht="47.25" customHeight="1">
      <c r="B17" s="84" t="s">
        <v>33</v>
      </c>
      <c r="C17" s="85"/>
      <c r="D17" s="85"/>
      <c r="E17" s="86"/>
      <c r="F17" s="56" t="s">
        <v>34</v>
      </c>
      <c r="G17" s="56"/>
      <c r="H17" s="16" t="s">
        <v>35</v>
      </c>
    </row>
    <row r="18" spans="2:9" ht="18" customHeight="1">
      <c r="B18" s="87" t="s">
        <v>36</v>
      </c>
      <c r="C18" s="88"/>
      <c r="D18" s="88"/>
      <c r="E18" s="89"/>
      <c r="F18" s="90" t="s">
        <v>94</v>
      </c>
      <c r="G18" s="90"/>
      <c r="H18" s="20" t="s">
        <v>18</v>
      </c>
    </row>
    <row r="19" spans="2:9" ht="15.75" customHeight="1">
      <c r="B19" s="55" t="s">
        <v>37</v>
      </c>
      <c r="C19" s="56"/>
      <c r="D19" s="56"/>
      <c r="E19" s="56"/>
      <c r="F19" s="56"/>
      <c r="G19" s="56"/>
      <c r="H19" s="57"/>
    </row>
    <row r="20" spans="2:9" ht="64.2" customHeight="1">
      <c r="B20" s="62" t="s">
        <v>204</v>
      </c>
      <c r="C20" s="63"/>
      <c r="D20" s="63"/>
      <c r="E20" s="63"/>
      <c r="F20" s="63"/>
      <c r="G20" s="63"/>
      <c r="H20" s="64"/>
    </row>
    <row r="21" spans="2:9" ht="15.75" customHeight="1">
      <c r="B21" s="55" t="s">
        <v>39</v>
      </c>
      <c r="C21" s="56"/>
      <c r="D21" s="56"/>
      <c r="E21" s="56"/>
      <c r="F21" s="56"/>
      <c r="G21" s="56"/>
      <c r="H21" s="57"/>
    </row>
    <row r="22" spans="2:9" ht="127.2" customHeight="1">
      <c r="B22" s="62" t="s">
        <v>205</v>
      </c>
      <c r="C22" s="63"/>
      <c r="D22" s="63"/>
      <c r="E22" s="63"/>
      <c r="F22" s="63"/>
      <c r="G22" s="63"/>
      <c r="H22" s="64"/>
    </row>
    <row r="23" spans="2:9" ht="15.75" customHeight="1">
      <c r="B23" s="55" t="s">
        <v>41</v>
      </c>
      <c r="C23" s="56"/>
      <c r="D23" s="56"/>
      <c r="E23" s="56"/>
      <c r="F23" s="56" t="s">
        <v>42</v>
      </c>
      <c r="G23" s="56"/>
      <c r="H23" s="57"/>
    </row>
    <row r="24" spans="2:9" ht="24.75" customHeight="1">
      <c r="B24" s="62" t="s">
        <v>43</v>
      </c>
      <c r="C24" s="63"/>
      <c r="D24" s="63"/>
      <c r="E24" s="63"/>
      <c r="F24" s="63" t="s">
        <v>112</v>
      </c>
      <c r="G24" s="63"/>
      <c r="H24" s="64"/>
    </row>
    <row r="25" spans="2:9">
      <c r="B25" s="55" t="s">
        <v>45</v>
      </c>
      <c r="C25" s="56"/>
      <c r="D25" s="56"/>
      <c r="E25" s="56"/>
      <c r="F25" s="56" t="s">
        <v>46</v>
      </c>
      <c r="G25" s="56"/>
      <c r="H25" s="57"/>
    </row>
    <row r="26" spans="2:9" ht="15.9" customHeight="1">
      <c r="B26" s="55" t="s">
        <v>47</v>
      </c>
      <c r="C26" s="56"/>
      <c r="D26" s="56" t="s">
        <v>48</v>
      </c>
      <c r="E26" s="56"/>
      <c r="F26" s="15" t="s">
        <v>47</v>
      </c>
      <c r="G26" s="15" t="s">
        <v>49</v>
      </c>
      <c r="H26" s="16" t="s">
        <v>48</v>
      </c>
    </row>
    <row r="27" spans="2:9">
      <c r="B27" s="62" t="s">
        <v>99</v>
      </c>
      <c r="C27" s="63"/>
      <c r="D27" s="63" t="s">
        <v>99</v>
      </c>
      <c r="E27" s="63"/>
      <c r="F27" s="28">
        <v>48</v>
      </c>
      <c r="G27" s="29">
        <v>0</v>
      </c>
      <c r="H27" s="17">
        <v>2025</v>
      </c>
    </row>
    <row r="28" spans="2:9" ht="19.5" customHeight="1">
      <c r="B28" s="55" t="s">
        <v>50</v>
      </c>
      <c r="C28" s="56"/>
      <c r="D28" s="56"/>
      <c r="E28" s="56"/>
      <c r="F28" s="56"/>
      <c r="G28" s="56"/>
      <c r="H28" s="57"/>
    </row>
    <row r="29" spans="2:9" ht="19.5" customHeight="1">
      <c r="B29" s="68" t="s">
        <v>33</v>
      </c>
      <c r="C29" s="69"/>
      <c r="D29" s="69"/>
      <c r="E29" s="69"/>
      <c r="F29" s="69"/>
      <c r="G29" s="69"/>
      <c r="H29" s="72"/>
    </row>
    <row r="30" spans="2:9" ht="26.25" customHeight="1">
      <c r="B30" s="77" t="s">
        <v>51</v>
      </c>
      <c r="C30" s="78"/>
      <c r="D30" s="79"/>
      <c r="E30" s="80" t="s">
        <v>52</v>
      </c>
      <c r="F30" s="81"/>
      <c r="G30" s="82" t="s">
        <v>53</v>
      </c>
      <c r="H30" s="83"/>
    </row>
    <row r="31" spans="2:9" ht="45.9" customHeight="1">
      <c r="B31" s="50" t="s">
        <v>54</v>
      </c>
      <c r="C31" s="51"/>
      <c r="D31" s="52"/>
      <c r="E31" s="53" t="s">
        <v>55</v>
      </c>
      <c r="F31" s="52"/>
      <c r="G31" s="53" t="s">
        <v>56</v>
      </c>
      <c r="H31" s="52"/>
      <c r="I31" s="37"/>
    </row>
    <row r="32" spans="2:9" ht="15" customHeight="1">
      <c r="B32" s="55" t="s">
        <v>57</v>
      </c>
      <c r="C32" s="56"/>
      <c r="D32" s="56"/>
      <c r="E32" s="56"/>
      <c r="F32" s="56"/>
      <c r="G32" s="56"/>
      <c r="H32" s="57"/>
    </row>
    <row r="33" spans="2:8" ht="123.9" customHeight="1">
      <c r="B33" s="73" t="s">
        <v>206</v>
      </c>
      <c r="C33" s="74"/>
      <c r="D33" s="74"/>
      <c r="E33" s="74"/>
      <c r="F33" s="74"/>
      <c r="G33" s="74"/>
      <c r="H33" s="75"/>
    </row>
    <row r="34" spans="2:8" ht="20.25" customHeight="1">
      <c r="B34" s="55" t="s">
        <v>59</v>
      </c>
      <c r="C34" s="56"/>
      <c r="D34" s="56"/>
      <c r="E34" s="56"/>
      <c r="F34" s="56"/>
      <c r="G34" s="56"/>
      <c r="H34" s="57"/>
    </row>
    <row r="35" spans="2:8" ht="27.9" customHeight="1">
      <c r="B35" s="14" t="s">
        <v>60</v>
      </c>
      <c r="C35" s="15" t="s">
        <v>61</v>
      </c>
      <c r="D35" s="15" t="s">
        <v>62</v>
      </c>
      <c r="E35" s="15" t="s">
        <v>63</v>
      </c>
      <c r="F35" s="15" t="s">
        <v>64</v>
      </c>
      <c r="G35" s="56" t="s">
        <v>65</v>
      </c>
      <c r="H35" s="57"/>
    </row>
    <row r="36" spans="2:8" ht="38.25" customHeight="1">
      <c r="B36" s="30">
        <v>0</v>
      </c>
      <c r="C36" s="31">
        <v>1</v>
      </c>
      <c r="D36" s="31">
        <v>0.58330000000000004</v>
      </c>
      <c r="E36" s="31">
        <v>0.58330000000000004</v>
      </c>
      <c r="F36" s="31">
        <f>(B36+C36+D36+E36)/4</f>
        <v>0.54164999999999996</v>
      </c>
      <c r="G36" s="63"/>
      <c r="H36" s="64"/>
    </row>
    <row r="37" spans="2:8" ht="26.25" customHeight="1">
      <c r="B37" s="65" t="s">
        <v>66</v>
      </c>
      <c r="C37" s="66"/>
      <c r="D37" s="66"/>
      <c r="E37" s="66"/>
      <c r="F37" s="66"/>
      <c r="G37" s="66"/>
      <c r="H37" s="67"/>
    </row>
    <row r="38" spans="2:8" ht="14.25" customHeight="1">
      <c r="B38" s="55" t="s">
        <v>67</v>
      </c>
      <c r="C38" s="56"/>
      <c r="D38" s="56"/>
      <c r="E38" s="56"/>
      <c r="F38" s="56" t="s">
        <v>68</v>
      </c>
      <c r="G38" s="56"/>
      <c r="H38" s="57"/>
    </row>
    <row r="39" spans="2:8" ht="14.25" customHeight="1">
      <c r="B39" s="62" t="s">
        <v>207</v>
      </c>
      <c r="C39" s="63"/>
      <c r="D39" s="63"/>
      <c r="E39" s="63"/>
      <c r="F39" s="63" t="s">
        <v>208</v>
      </c>
      <c r="G39" s="63"/>
      <c r="H39" s="64"/>
    </row>
    <row r="40" spans="2:8" ht="17.25" customHeight="1">
      <c r="B40" s="55" t="s">
        <v>71</v>
      </c>
      <c r="C40" s="56"/>
      <c r="D40" s="56"/>
      <c r="E40" s="56"/>
      <c r="F40" s="56" t="s">
        <v>72</v>
      </c>
      <c r="G40" s="56"/>
      <c r="H40" s="57"/>
    </row>
    <row r="41" spans="2:8" ht="21" customHeight="1">
      <c r="B41" s="62" t="s">
        <v>209</v>
      </c>
      <c r="C41" s="63"/>
      <c r="D41" s="63"/>
      <c r="E41" s="63"/>
      <c r="F41" s="63" t="s">
        <v>210</v>
      </c>
      <c r="G41" s="63"/>
      <c r="H41" s="64"/>
    </row>
    <row r="42" spans="2:8" ht="15" customHeight="1">
      <c r="B42" s="55" t="s">
        <v>73</v>
      </c>
      <c r="C42" s="56"/>
      <c r="D42" s="56"/>
      <c r="E42" s="56"/>
      <c r="F42" s="56" t="s">
        <v>74</v>
      </c>
      <c r="G42" s="56"/>
      <c r="H42" s="57"/>
    </row>
    <row r="43" spans="2:8" ht="12.9" customHeight="1">
      <c r="B43" s="62" t="s">
        <v>211</v>
      </c>
      <c r="C43" s="63"/>
      <c r="D43" s="63"/>
      <c r="E43" s="63"/>
      <c r="F43" s="63" t="s">
        <v>212</v>
      </c>
      <c r="G43" s="63"/>
      <c r="H43" s="64"/>
    </row>
    <row r="44" spans="2:8" ht="24" customHeight="1">
      <c r="B44" s="55" t="s">
        <v>75</v>
      </c>
      <c r="C44" s="56"/>
      <c r="D44" s="56"/>
      <c r="E44" s="56"/>
      <c r="F44" s="56" t="s">
        <v>76</v>
      </c>
      <c r="G44" s="56"/>
      <c r="H44" s="57"/>
    </row>
    <row r="45" spans="2:8" ht="14.25" customHeight="1">
      <c r="B45" s="62"/>
      <c r="C45" s="63"/>
      <c r="D45" s="63"/>
      <c r="E45" s="63"/>
      <c r="F45" s="63"/>
      <c r="G45" s="63"/>
      <c r="H45" s="64"/>
    </row>
    <row r="46" spans="2:8" ht="14.25" customHeight="1">
      <c r="B46" s="65" t="s">
        <v>77</v>
      </c>
      <c r="C46" s="66"/>
      <c r="D46" s="66"/>
      <c r="E46" s="66"/>
      <c r="F46" s="66"/>
      <c r="G46" s="66"/>
      <c r="H46" s="67"/>
    </row>
    <row r="47" spans="2:8" ht="15.9" customHeight="1">
      <c r="B47" s="62" t="s">
        <v>175</v>
      </c>
      <c r="C47" s="63"/>
      <c r="D47" s="63"/>
      <c r="E47" s="63"/>
      <c r="F47" s="63"/>
      <c r="G47" s="63"/>
      <c r="H47" s="64"/>
    </row>
    <row r="48" spans="2:8" ht="16.5" customHeight="1">
      <c r="B48" s="68" t="s">
        <v>79</v>
      </c>
      <c r="C48" s="69"/>
      <c r="D48" s="69"/>
      <c r="E48" s="70"/>
      <c r="F48" s="71" t="s">
        <v>80</v>
      </c>
      <c r="G48" s="69"/>
      <c r="H48" s="72"/>
    </row>
    <row r="49" spans="2:8" ht="18.899999999999999" customHeight="1">
      <c r="B49" s="50" t="s">
        <v>162</v>
      </c>
      <c r="C49" s="51"/>
      <c r="D49" s="51"/>
      <c r="E49" s="52"/>
      <c r="F49" s="53" t="s">
        <v>176</v>
      </c>
      <c r="G49" s="51"/>
      <c r="H49" s="54"/>
    </row>
    <row r="50" spans="2:8" ht="16.5" customHeight="1">
      <c r="B50" s="55" t="s">
        <v>83</v>
      </c>
      <c r="C50" s="56"/>
      <c r="D50" s="56"/>
      <c r="E50" s="56"/>
      <c r="F50" s="56" t="s">
        <v>84</v>
      </c>
      <c r="G50" s="56"/>
      <c r="H50" s="57"/>
    </row>
    <row r="51" spans="2:8" ht="15" customHeight="1">
      <c r="B51" s="103" t="s">
        <v>105</v>
      </c>
      <c r="C51" s="104"/>
      <c r="D51" s="104"/>
      <c r="E51" s="104"/>
      <c r="F51" s="60">
        <v>9988873547</v>
      </c>
      <c r="G51" s="60"/>
      <c r="H51" s="61"/>
    </row>
    <row r="52" spans="2:8" ht="38.25" customHeight="1">
      <c r="B52" s="44"/>
      <c r="C52" s="45"/>
      <c r="D52" s="45"/>
      <c r="E52" s="45"/>
      <c r="F52" s="45"/>
      <c r="G52" s="45"/>
      <c r="H52" s="46"/>
    </row>
    <row r="53" spans="2:8" ht="18" customHeight="1">
      <c r="B53" s="47" t="s">
        <v>87</v>
      </c>
      <c r="C53" s="48"/>
      <c r="D53" s="48"/>
      <c r="E53" s="48"/>
      <c r="F53" s="48"/>
      <c r="G53" s="48"/>
      <c r="H53" s="49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31" priority="1" operator="containsText" text="NO DISPONIBLE">
      <formula>NOT(ISERROR(SEARCH("NO DISPONIBLE",B36)))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hyperlinks>
    <hyperlink ref="B51" r:id="rId1" xr:uid="{00000000-0004-0000-0800-000000000000}"/>
  </hyperlinks>
  <pageMargins left="0.7" right="0.7" top="0.75" bottom="0.75" header="0.3" footer="0.3"/>
  <pageSetup orientation="portrait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8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4.6.1.1.3.2'!B36:F36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fin</vt:lpstr>
      <vt:lpstr>Proposito</vt:lpstr>
      <vt:lpstr>componente 1</vt:lpstr>
      <vt:lpstr>actividad 1</vt:lpstr>
      <vt:lpstr>Componente 2</vt:lpstr>
      <vt:lpstr>actividad 2.1</vt:lpstr>
      <vt:lpstr>C. 4.6.1.1.3</vt:lpstr>
      <vt:lpstr>A. 4.6.1.1.3.1</vt:lpstr>
      <vt:lpstr>A. 4.6.1.1.3.2</vt:lpstr>
      <vt:lpstr>A. 4.6.1.1.3.3</vt:lpstr>
      <vt:lpstr>c. 4.6.1.1.4</vt:lpstr>
      <vt:lpstr>A. 4.6.1.1.4.1</vt:lpstr>
      <vt:lpstr>c. 4.6.1.1.5</vt:lpstr>
      <vt:lpstr>a. 4.6.1.1.5.1</vt:lpstr>
      <vt:lpstr>a. 4.6.1.1.5.2</vt:lpstr>
      <vt:lpstr>a. 4.6.1.1.5.3</vt:lpstr>
      <vt:lpstr>INSTRUCTIVO</vt:lpstr>
      <vt:lpstr>'A. 4.6.1.1.3.1'!Área_de_impresión</vt:lpstr>
      <vt:lpstr>'A. 4.6.1.1.3.2'!Área_de_impresión</vt:lpstr>
      <vt:lpstr>'A. 4.6.1.1.3.3'!Área_de_impresión</vt:lpstr>
      <vt:lpstr>'A. 4.6.1.1.4.1'!Área_de_impresión</vt:lpstr>
      <vt:lpstr>'a. 4.6.1.1.5.1'!Área_de_impresión</vt:lpstr>
      <vt:lpstr>'a. 4.6.1.1.5.2'!Área_de_impresión</vt:lpstr>
      <vt:lpstr>'a. 4.6.1.1.5.3'!Área_de_impresión</vt:lpstr>
      <vt:lpstr>'actividad 1'!Área_de_impresión</vt:lpstr>
      <vt:lpstr>'actividad 2.1'!Área_de_impresión</vt:lpstr>
      <vt:lpstr>'C. 4.6.1.1.3'!Área_de_impresión</vt:lpstr>
      <vt:lpstr>'c. 4.6.1.1.4'!Área_de_impresión</vt:lpstr>
      <vt:lpstr>'c. 4.6.1.1.5'!Área_de_impresión</vt:lpstr>
      <vt:lpstr>'componente 1'!Área_de_impresión</vt:lpstr>
      <vt:lpstr>'Componente 2'!Área_de_impresión</vt:lpstr>
      <vt:lpstr>fin!Área_de_impresión</vt:lpstr>
      <vt:lpstr>Proposito!Área_de_impresión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Eduardo Encalada Sánchez</dc:creator>
  <cp:lastModifiedBy>Guadalupe Kantun</cp:lastModifiedBy>
  <cp:lastPrinted>2025-07-31T20:25:00Z</cp:lastPrinted>
  <dcterms:created xsi:type="dcterms:W3CDTF">2021-02-17T19:36:00Z</dcterms:created>
  <dcterms:modified xsi:type="dcterms:W3CDTF">2026-01-14T16:10:56Z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955AA7675A5F49A6A7D278D073F6BF42_12</vt:lpwstr>
  </property>
  <property fmtid="{D5CDD505-2E9C-101B-9397-08002B2CF9AE}" pid="3" name="KSOProductBuildVer">
    <vt:lpwstr>3082-12.2.0.23131</vt:lpwstr>
  </property>
</Properties>
</file>