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HOME\Desktop\2025\PLANEACION\4T\"/>
    </mc:Choice>
  </mc:AlternateContent>
  <xr:revisionPtr revIDLastSave="0" documentId="13_ncr:1_{8256E3D4-D720-44F2-9BF4-9B4ADFFD7CAF}" xr6:coauthVersionLast="47" xr6:coauthVersionMax="47" xr10:uidLastSave="{00000000-0000-0000-0000-000000000000}"/>
  <bookViews>
    <workbookView xWindow="-120" yWindow="-120" windowWidth="29040" windowHeight="15840" xr2:uid="{00000000-000D-0000-FFFF-FFFF00000000}"/>
  </bookViews>
  <sheets>
    <sheet name="FID ASCENDENTE 2025" sheetId="1" r:id="rId1"/>
    <sheet name="FID DESCENDENTE 2025" sheetId="2" state="hidden" r:id="rId2"/>
    <sheet name="FID ASCENDENTE 2026" sheetId="4" state="hidden" r:id="rId3"/>
    <sheet name="FID DESCENDENTE 2026" sheetId="5" state="hidden" r:id="rId4"/>
    <sheet name="FID ASCENDENTE 2027" sheetId="7" state="hidden" r:id="rId5"/>
    <sheet name="FID DESCENDENTE 2027" sheetId="6" state="hidden" r:id="rId6"/>
    <sheet name="Proposito1" sheetId="8" r:id="rId7"/>
    <sheet name="Proposito2" sheetId="9" r:id="rId8"/>
    <sheet name="Componente VU" sheetId="10" r:id="rId9"/>
    <sheet name="Actividad VU (1)" sheetId="14" r:id="rId10"/>
    <sheet name="Actividad VU (2)" sheetId="15" r:id="rId11"/>
    <sheet name="Componente MR" sheetId="11" r:id="rId12"/>
    <sheet name="Actividad MR (1)" sheetId="16" r:id="rId13"/>
    <sheet name="Actividad MR (2)" sheetId="17" r:id="rId14"/>
    <sheet name="Actividad MR (3)" sheetId="18" r:id="rId15"/>
    <sheet name="Actividad MR (4)" sheetId="19" r:id="rId16"/>
    <sheet name="Componente DAI" sheetId="12" r:id="rId17"/>
    <sheet name="Actividad DAI (1)" sheetId="20" r:id="rId18"/>
    <sheet name="Actividad DAI (2)" sheetId="21" r:id="rId19"/>
    <sheet name="Actividad DAI (3)" sheetId="22" r:id="rId20"/>
    <sheet name="Actividad DAI (4)" sheetId="23" r:id="rId21"/>
    <sheet name="Componente GC" sheetId="13" r:id="rId22"/>
    <sheet name="Actividad GC (1)" sheetId="24" r:id="rId23"/>
    <sheet name="Actividad GC (2)" sheetId="25" r:id="rId24"/>
    <sheet name="Actividad GC (3)" sheetId="26" r:id="rId25"/>
    <sheet name="Actividad GC (4)" sheetId="27" r:id="rId26"/>
    <sheet name="INSTRUCTIVO" sheetId="3" r:id="rId27"/>
  </sheets>
  <definedNames>
    <definedName name="_xlnm.Print_Area" localSheetId="17">'Actividad DAI (1)'!$B$1:$H$51</definedName>
    <definedName name="_xlnm.Print_Area" localSheetId="18">'Actividad DAI (2)'!$B$1:$H$51</definedName>
    <definedName name="_xlnm.Print_Area" localSheetId="19">'Actividad DAI (3)'!$B$1:$H$51</definedName>
    <definedName name="_xlnm.Print_Area" localSheetId="20">'Actividad DAI (4)'!$B$1:$H$51</definedName>
    <definedName name="_xlnm.Print_Area" localSheetId="22">'Actividad GC (1)'!$B$1:$H$51</definedName>
    <definedName name="_xlnm.Print_Area" localSheetId="23">'Actividad GC (2)'!$B$1:$H$51</definedName>
    <definedName name="_xlnm.Print_Area" localSheetId="24">'Actividad GC (3)'!$B$1:$H$51</definedName>
    <definedName name="_xlnm.Print_Area" localSheetId="25">'Actividad GC (4)'!$B$1:$H$51</definedName>
    <definedName name="_xlnm.Print_Area" localSheetId="12">'Actividad MR (1)'!$B$1:$H$51</definedName>
    <definedName name="_xlnm.Print_Area" localSheetId="13">'Actividad MR (2)'!$B$1:$H$51</definedName>
    <definedName name="_xlnm.Print_Area" localSheetId="14">'Actividad MR (3)'!$B$1:$H$51</definedName>
    <definedName name="_xlnm.Print_Area" localSheetId="15">'Actividad MR (4)'!$B$1:$H$51</definedName>
    <definedName name="_xlnm.Print_Area" localSheetId="9">'Actividad VU (1)'!$B$1:$H$51</definedName>
    <definedName name="_xlnm.Print_Area" localSheetId="10">'Actividad VU (2)'!$B$1:$H$51</definedName>
    <definedName name="_xlnm.Print_Area" localSheetId="16">'Componente DAI'!$B$1:$H$51</definedName>
    <definedName name="_xlnm.Print_Area" localSheetId="21">'Componente GC'!$B$1:$H$51</definedName>
    <definedName name="_xlnm.Print_Area" localSheetId="11">'Componente MR'!$B$1:$H$51</definedName>
    <definedName name="_xlnm.Print_Area" localSheetId="8">'Componente VU'!$B$1:$H$51</definedName>
    <definedName name="_xlnm.Print_Area" localSheetId="0">'FID ASCENDENTE 2025'!$B$1:$H$51</definedName>
    <definedName name="_xlnm.Print_Area" localSheetId="2">'FID ASCENDENTE 2026'!$B$1:$H$51</definedName>
    <definedName name="_xlnm.Print_Area" localSheetId="4">'FID ASCENDENTE 2027'!$B$1:$H$51</definedName>
    <definedName name="_xlnm.Print_Area" localSheetId="1">'FID DESCENDENTE 2025'!$B$1:$H$51</definedName>
    <definedName name="_xlnm.Print_Area" localSheetId="3">'FID DESCENDENTE 2026'!$B$1:$H$51</definedName>
    <definedName name="_xlnm.Print_Area" localSheetId="5">'FID DESCENDENTE 2027'!$B$1:$H$51</definedName>
    <definedName name="_xlnm.Print_Area" localSheetId="6">Proposito1!$B$1:$H$51</definedName>
    <definedName name="_xlnm.Print_Area" localSheetId="7">Proposito2!$B$1:$H$51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8" l="1"/>
  <c r="G27" i="1"/>
  <c r="G27" i="26"/>
  <c r="G27" i="27"/>
  <c r="G27" i="25"/>
  <c r="G27" i="24"/>
  <c r="G27" i="23"/>
  <c r="G27" i="22"/>
  <c r="G27" i="21"/>
  <c r="G27" i="20"/>
  <c r="G27" i="19"/>
  <c r="G27" i="18"/>
  <c r="G27" i="17"/>
  <c r="G27" i="16"/>
  <c r="G27" i="15"/>
  <c r="G27" i="14"/>
  <c r="G27" i="13"/>
  <c r="G27" i="12"/>
  <c r="G27" i="11" l="1"/>
  <c r="G27" i="10"/>
  <c r="G27" i="9"/>
  <c r="J27" i="6" l="1"/>
  <c r="J27" i="5"/>
  <c r="J27" i="2"/>
</calcChain>
</file>

<file path=xl/sharedStrings.xml><?xml version="1.0" encoding="utf-8"?>
<sst xmlns="http://schemas.openxmlformats.org/spreadsheetml/2006/main" count="2762" uniqueCount="334">
  <si>
    <t>Ficha de Indicador de Desempeño. FID 2025</t>
  </si>
  <si>
    <t>CLAVE Y NOMBRE DEL INDICADOR</t>
  </si>
  <si>
    <r>
      <rPr>
        <b/>
        <sz val="9"/>
        <color theme="1"/>
        <rFont val="Aptos Narrow"/>
        <family val="2"/>
        <scheme val="minor"/>
      </rPr>
      <t>IGOB_HUM_R:</t>
    </r>
    <r>
      <rPr>
        <sz val="9"/>
        <color theme="1"/>
        <rFont val="Aptos Narrow"/>
        <family val="2"/>
        <scheme val="minor"/>
      </rPr>
      <t xml:space="preserve"> Índice de Gobierno Humanista y de Resultados</t>
    </r>
  </si>
  <si>
    <t>NOMBRE DEL PROGRAMA PRESUPUESTARIO ANUAL (PPA)</t>
  </si>
  <si>
    <t>UNIDAD RESPONSABLE</t>
  </si>
  <si>
    <t>NIVEL DE LA MIR QUE ATIENDE EL INDICADOR</t>
  </si>
  <si>
    <t>XXXXX</t>
  </si>
  <si>
    <t>FIN</t>
  </si>
  <si>
    <t>Seleccionar los Criterios CREMAA que cumple el Indicador.</t>
  </si>
  <si>
    <t>Claridad.</t>
  </si>
  <si>
    <t>Relevancia.</t>
  </si>
  <si>
    <t>Economía.</t>
  </si>
  <si>
    <t>Monitoreable</t>
  </si>
  <si>
    <t>Adecuado.</t>
  </si>
  <si>
    <t>Aportación Marginal.</t>
  </si>
  <si>
    <t>(        )</t>
  </si>
  <si>
    <t>(    )</t>
  </si>
  <si>
    <t>(       )</t>
  </si>
  <si>
    <t>(   )</t>
  </si>
  <si>
    <r>
      <rPr>
        <sz val="9"/>
        <color theme="1"/>
        <rFont val="Aptos Narrow"/>
        <family val="2"/>
        <scheme val="minor"/>
      </rPr>
      <t xml:space="preserve">Seleccionar una de las </t>
    </r>
    <r>
      <rPr>
        <b/>
        <sz val="9"/>
        <color theme="1"/>
        <rFont val="Aptos Narrow"/>
        <family val="2"/>
        <scheme val="minor"/>
      </rPr>
      <t>Dimensiones</t>
    </r>
    <r>
      <rPr>
        <sz val="9"/>
        <color theme="1"/>
        <rFont val="Aptos Narrow"/>
        <family val="2"/>
        <scheme val="minor"/>
      </rPr>
      <t xml:space="preserve"> que mide el Indicador.</t>
    </r>
  </si>
  <si>
    <r>
      <rPr>
        <sz val="9"/>
        <color theme="1"/>
        <rFont val="Aptos Narrow"/>
        <family val="2"/>
        <scheme val="minor"/>
      </rPr>
      <t xml:space="preserve">Seleccionar el </t>
    </r>
    <r>
      <rPr>
        <b/>
        <sz val="9"/>
        <color theme="1"/>
        <rFont val="Aptos Narrow"/>
        <family val="2"/>
        <scheme val="minor"/>
      </rPr>
      <t>Tipo de indicador.</t>
    </r>
  </si>
  <si>
    <t>Eficiencia.</t>
  </si>
  <si>
    <t>Eficacia.</t>
  </si>
  <si>
    <t>Calidad.</t>
  </si>
  <si>
    <t xml:space="preserve">Estratégico.                </t>
  </si>
  <si>
    <t xml:space="preserve"> Gestión.</t>
  </si>
  <si>
    <t xml:space="preserve"> (     )</t>
  </si>
  <si>
    <t xml:space="preserve"> (    )</t>
  </si>
  <si>
    <t xml:space="preserve"> (   )</t>
  </si>
  <si>
    <t xml:space="preserve"> (         )</t>
  </si>
  <si>
    <t xml:space="preserve"> (  )</t>
  </si>
  <si>
    <t>Seleccionar el compartamiento del Indicador hacia la meta</t>
  </si>
  <si>
    <t>Tipo de valor de la meta.</t>
  </si>
  <si>
    <t>Ascendente</t>
  </si>
  <si>
    <t>Absoluta</t>
  </si>
  <si>
    <t>Relativa</t>
  </si>
  <si>
    <t>(      )</t>
  </si>
  <si>
    <t>(         )</t>
  </si>
  <si>
    <t>Definición del indicador.</t>
  </si>
  <si>
    <t>El Índice de Gobierno Humanista y de Resultados mide el progreso en Bienestar ciudadano, Transparencia y rendición de cuentas, Participación ciudadana, Avance PbR-SED e Inclusión social y equidad.</t>
  </si>
  <si>
    <t>Ecuación del Método de cálculo del indicador.</t>
  </si>
  <si>
    <t xml:space="preserve">"MÉTODO DE CÁLCULO
</t>
  </si>
  <si>
    <t>Unidad de medida del Indicador</t>
  </si>
  <si>
    <t>Frecuencia de medición del Indicador</t>
  </si>
  <si>
    <t>Porcentaje</t>
  </si>
  <si>
    <t>Trianual</t>
  </si>
  <si>
    <t>Línea base</t>
  </si>
  <si>
    <t>Meta</t>
  </si>
  <si>
    <t>Valor Absoluto</t>
  </si>
  <si>
    <t>Año</t>
  </si>
  <si>
    <t>Valor Relativo</t>
  </si>
  <si>
    <t>ND</t>
  </si>
  <si>
    <t>Parámetros de semaforización</t>
  </si>
  <si>
    <t>verde
(aceptable)</t>
  </si>
  <si>
    <t>amarillo
(con riesgo)</t>
  </si>
  <si>
    <t>rojo
(crítico)</t>
  </si>
  <si>
    <t>mayor o igual a 70%</t>
  </si>
  <si>
    <t>entre 50%  y 70%</t>
  </si>
  <si>
    <t xml:space="preserve"> menor o igual  a 50%</t>
  </si>
  <si>
    <t>Medio de Verificación del Indicador</t>
  </si>
  <si>
    <t xml:space="preserve">Nombre del Documento: 
Nombre de quien genera la información:
Periodicidad con que se genera la información: 
Liga de la página donde se localiza la información o ubicación: </t>
  </si>
  <si>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</si>
  <si>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</si>
  <si>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</si>
  <si>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</si>
  <si>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</si>
  <si>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</si>
  <si>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</si>
  <si>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</si>
  <si>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</si>
  <si>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</si>
  <si>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</si>
  <si>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IGOB_HUM_R</t>
  </si>
  <si>
    <t xml:space="preserve"> Índice de Gobierno Humanista y de Resultados</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</si>
  <si>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</si>
  <si>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</si>
  <si>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</si>
  <si>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</si>
  <si>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</si>
  <si>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</si>
  <si>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</si>
  <si>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Dr. Enrique Eduardo Encalada Sánchez</t>
  </si>
  <si>
    <t>Unidad administrativa del responsable</t>
  </si>
  <si>
    <t>Puesto del responsable</t>
  </si>
  <si>
    <t>Dirección de Planeación</t>
  </si>
  <si>
    <t>Director</t>
  </si>
  <si>
    <t>Correo electrónico del responsable</t>
  </si>
  <si>
    <t>Teléfono del responsable</t>
  </si>
  <si>
    <t>enried@hotmail.com</t>
  </si>
  <si>
    <t xml:space="preserve">Firma del Responsable </t>
  </si>
  <si>
    <t>(     )</t>
  </si>
  <si>
    <t>( NO APLIC A )</t>
  </si>
  <si>
    <r>
      <rPr>
        <sz val="9"/>
        <color theme="1"/>
        <rFont val="Aptos Narrow"/>
        <family val="2"/>
        <scheme val="minor"/>
      </rPr>
      <t xml:space="preserve">Seleccionar una de las </t>
    </r>
    <r>
      <rPr>
        <b/>
        <sz val="9"/>
        <color theme="1"/>
        <rFont val="Aptos Narrow"/>
        <family val="2"/>
        <scheme val="minor"/>
      </rPr>
      <t xml:space="preserve">Dimensiones </t>
    </r>
    <r>
      <rPr>
        <sz val="9"/>
        <color theme="1"/>
        <rFont val="Aptos Narrow"/>
        <family val="2"/>
        <scheme val="minor"/>
      </rPr>
      <t>que mide el Indicador.</t>
    </r>
  </si>
  <si>
    <r>
      <rPr>
        <sz val="9"/>
        <color theme="1"/>
        <rFont val="Aptos Narrow"/>
        <family val="2"/>
        <scheme val="minor"/>
      </rPr>
      <t>Seleccionar el</t>
    </r>
    <r>
      <rPr>
        <b/>
        <sz val="9"/>
        <color theme="1"/>
        <rFont val="Aptos Narrow"/>
        <family val="2"/>
        <scheme val="minor"/>
      </rPr>
      <t xml:space="preserve"> Tipo de indicador.</t>
    </r>
  </si>
  <si>
    <t xml:space="preserve"> (       )</t>
  </si>
  <si>
    <t>Descendente</t>
  </si>
  <si>
    <t>menor o igual a cero</t>
  </si>
  <si>
    <t>mayor a cero y menor a +20%</t>
  </si>
  <si>
    <t xml:space="preserve">mayor o igual a +20% </t>
  </si>
  <si>
    <t>Ficha de Indicador de Desempeño. FID 2026</t>
  </si>
  <si>
    <t>Ficha de Indicador de Desempeño. FID 2027</t>
  </si>
  <si>
    <t>CONCEPTO</t>
  </si>
  <si>
    <t>FORMATO</t>
  </si>
  <si>
    <t>COLUMNA</t>
  </si>
  <si>
    <t>MIR</t>
  </si>
  <si>
    <t>En la columna b se encuentran los niveles de la mir (fin, proposito, componente y actividad)</t>
  </si>
  <si>
    <r>
      <t xml:space="preserve">En la columna </t>
    </r>
    <r>
      <rPr>
        <b/>
        <sz val="11"/>
        <color theme="1"/>
        <rFont val="Aptos Narrow"/>
        <family val="2"/>
        <scheme val="minor"/>
      </rPr>
      <t>E</t>
    </r>
    <r>
      <rPr>
        <sz val="11"/>
        <color theme="1"/>
        <rFont val="Aptos Narrow"/>
        <family val="2"/>
        <scheme val="minor"/>
      </rPr>
      <t xml:space="preserve"> se encuentran las deficiones de los indicadores</t>
    </r>
  </si>
  <si>
    <r>
      <t>En la columna</t>
    </r>
    <r>
      <rPr>
        <b/>
        <sz val="11"/>
        <color theme="1"/>
        <rFont val="Aptos Narrow"/>
        <family val="2"/>
        <scheme val="minor"/>
      </rPr>
      <t xml:space="preserve"> H </t>
    </r>
    <r>
      <rPr>
        <sz val="11"/>
        <color theme="1"/>
        <rFont val="Aptos Narrow"/>
        <family val="2"/>
        <scheme val="minor"/>
      </rPr>
      <t>se encuentran los metodos de calculo de los indicadores. Copia y pegar el que corresponda al nivel</t>
    </r>
  </si>
  <si>
    <t>mir</t>
  </si>
  <si>
    <r>
      <t xml:space="preserve">va la palabra </t>
    </r>
    <r>
      <rPr>
        <b/>
        <sz val="11"/>
        <color theme="1"/>
        <rFont val="Aptos Narrow"/>
        <family val="2"/>
        <scheme val="minor"/>
      </rPr>
      <t>porcentaje</t>
    </r>
  </si>
  <si>
    <r>
      <t xml:space="preserve">En la columna </t>
    </r>
    <r>
      <rPr>
        <b/>
        <sz val="11"/>
        <color theme="1"/>
        <rFont val="Aptos Narrow"/>
        <family val="2"/>
        <scheme val="minor"/>
      </rPr>
      <t xml:space="preserve">I </t>
    </r>
    <r>
      <rPr>
        <sz val="11"/>
        <color theme="1"/>
        <rFont val="Aptos Narrow"/>
        <family val="2"/>
        <scheme val="minor"/>
      </rPr>
      <t>se encuentra la frecuencia de medición de los indicadores puede ser trimestral o semestral según el indicador</t>
    </r>
  </si>
  <si>
    <r>
      <t xml:space="preserve">En la columna </t>
    </r>
    <r>
      <rPr>
        <b/>
        <sz val="11"/>
        <color theme="1"/>
        <rFont val="Aptos Narrow"/>
        <family val="2"/>
        <scheme val="minor"/>
      </rPr>
      <t>L</t>
    </r>
    <r>
      <rPr>
        <sz val="11"/>
        <color theme="1"/>
        <rFont val="Aptos Narrow"/>
        <family val="2"/>
        <scheme val="minor"/>
      </rPr>
      <t xml:space="preserve"> se encuentran los valores de los años 2022, 2023 y 2024, para esta ficha se pondra el valor del año 2022</t>
    </r>
  </si>
  <si>
    <t>año</t>
  </si>
  <si>
    <t>se pondra el año 2022</t>
  </si>
  <si>
    <r>
      <t xml:space="preserve">En la columna </t>
    </r>
    <r>
      <rPr>
        <b/>
        <sz val="11"/>
        <color theme="1"/>
        <rFont val="Aptos Narrow"/>
        <family val="2"/>
        <scheme val="minor"/>
      </rPr>
      <t>K</t>
    </r>
    <r>
      <rPr>
        <sz val="11"/>
        <color theme="1"/>
        <rFont val="Aptos Narrow"/>
        <family val="2"/>
        <scheme val="minor"/>
      </rPr>
      <t xml:space="preserve"> se encuentra el valor absoluto de la meta al año 2025</t>
    </r>
  </si>
  <si>
    <r>
      <t xml:space="preserve">En la columna </t>
    </r>
    <r>
      <rPr>
        <b/>
        <sz val="11"/>
        <color theme="1"/>
        <rFont val="Aptos Narrow"/>
        <family val="2"/>
        <scheme val="minor"/>
      </rPr>
      <t xml:space="preserve">K </t>
    </r>
    <r>
      <rPr>
        <sz val="11"/>
        <color theme="1"/>
        <rFont val="Aptos Narrow"/>
        <family val="2"/>
        <scheme val="minor"/>
      </rPr>
      <t>se encuentra el valor relativo de la meta al año 2025, este valor estara en porcentaje</t>
    </r>
  </si>
  <si>
    <t>Para esta ficha se pondra el año 2025</t>
  </si>
  <si>
    <r>
      <t xml:space="preserve">En la columna </t>
    </r>
    <r>
      <rPr>
        <b/>
        <sz val="11"/>
        <color theme="1"/>
        <rFont val="Aptos Narrow"/>
        <family val="2"/>
        <scheme val="minor"/>
      </rPr>
      <t>M</t>
    </r>
    <r>
      <rPr>
        <sz val="11"/>
        <color theme="1"/>
        <rFont val="Aptos Narrow"/>
        <family val="2"/>
        <scheme val="minor"/>
      </rPr>
      <t xml:space="preserve"> se ecuentra el dato de esta fila</t>
    </r>
  </si>
  <si>
    <r>
      <t xml:space="preserve">En la columna </t>
    </r>
    <r>
      <rPr>
        <b/>
        <sz val="11"/>
        <color theme="1"/>
        <rFont val="Aptos Narrow"/>
        <family val="2"/>
        <scheme val="minor"/>
      </rPr>
      <t>H</t>
    </r>
  </si>
  <si>
    <r>
      <rPr>
        <b/>
        <sz val="9"/>
        <color theme="1"/>
        <rFont val="Aptos Narrow"/>
        <family val="2"/>
        <scheme val="minor"/>
      </rPr>
      <t xml:space="preserve">PPA: </t>
    </r>
    <r>
      <rPr>
        <sz val="9"/>
        <color theme="1"/>
        <rFont val="Aptos Narrow"/>
        <family val="2"/>
        <scheme val="minor"/>
      </rPr>
      <t>Porcentaje de la Población Atendida.</t>
    </r>
  </si>
  <si>
    <t>G-PPA 1.5  PROGRAMA INTEGRAL PARA LA OPTIMIZACIÓN DE PROCESOS ADMINISTRATIVOS Y LA MEJORA REGULATORIA</t>
  </si>
  <si>
    <t>Instituto Municipal de Desarrollo Administrativo e Innovación (IMDAI)</t>
  </si>
  <si>
    <t>(SI)</t>
  </si>
  <si>
    <t>(NO APLICA)</t>
  </si>
  <si>
    <t xml:space="preserve"> (SI)</t>
  </si>
  <si>
    <t>Permite medir la cantidad de la población del municipio de Benito Juárez que acude a la Dirección de Ventanilla Única de Trámites y Servicios para recibir asesoría y/o realizar las gestiones que necesite para su negocio y/o personal en un solo lugar, de forma integral.</t>
  </si>
  <si>
    <t>Trimestral</t>
  </si>
  <si>
    <t>Lic. Barbara Jackeline Iturralde Ortiz</t>
  </si>
  <si>
    <t>Dirección General del IMDAI</t>
  </si>
  <si>
    <t>Directora General del IMDAI</t>
  </si>
  <si>
    <t>imdai.direcciongeneral@gmail.com</t>
  </si>
  <si>
    <t>9988812800 ext 7700 y 7701</t>
  </si>
  <si>
    <t>Número de la Población Atendida</t>
  </si>
  <si>
    <t>NPA</t>
  </si>
  <si>
    <t>Datos históricos 2022</t>
  </si>
  <si>
    <t>Personas</t>
  </si>
  <si>
    <t>NPEA</t>
  </si>
  <si>
    <t>Número de la Población Estimada a Atender.</t>
  </si>
  <si>
    <r>
      <rPr>
        <b/>
        <sz val="9"/>
        <color theme="1"/>
        <rFont val="Aptos Narrow"/>
        <family val="2"/>
        <scheme val="minor"/>
      </rPr>
      <t xml:space="preserve">PDMA: </t>
    </r>
    <r>
      <rPr>
        <sz val="9"/>
        <color theme="1"/>
        <rFont val="Aptos Narrow"/>
        <family val="2"/>
        <scheme val="minor"/>
      </rPr>
      <t>Porcentaje de Dependencias municipales atendidas.</t>
    </r>
  </si>
  <si>
    <t>Propósito</t>
  </si>
  <si>
    <t>Permite medir el número de las Dependencias Municipales (incluyendo sus Unidades Administrativas) atendidas por la Dirección de Mejora Regulatoria y la Dirección de Desarrollo Administrativo e Innovación para la Actualización y/o Simplificación de Trámites, Servicios, Procedimientos, Manuales y Procesos Administrativos.</t>
  </si>
  <si>
    <t>Número de Dependencias Atendidas</t>
  </si>
  <si>
    <t>NDA</t>
  </si>
  <si>
    <t>Número de Dependencias Estimadas a Atender.</t>
  </si>
  <si>
    <t>NDEA</t>
  </si>
  <si>
    <t>Dependencias</t>
  </si>
  <si>
    <t>Componente</t>
  </si>
  <si>
    <r>
      <rPr>
        <b/>
        <sz val="9"/>
        <color theme="1"/>
        <rFont val="Aptos Narrow"/>
        <family val="2"/>
        <scheme val="minor"/>
      </rPr>
      <t xml:space="preserve">PTSV: </t>
    </r>
    <r>
      <rPr>
        <sz val="9"/>
        <color theme="1"/>
        <rFont val="Aptos Narrow"/>
        <family val="2"/>
        <scheme val="minor"/>
      </rPr>
      <t>Porcentaje de Trámites y Servicios gestionados en Dirección de Ventanilla.</t>
    </r>
  </si>
  <si>
    <t>Seleccionar el comportamiento del Indicador hacia la meta</t>
  </si>
  <si>
    <t>Permite medir el número de trámites recibidos y los servicios proporcionados como el cobro de derechos u obligaciones y venta de boletos de transporte con descuento a través de la Dirección para apoyo a la ciudadanía, al realizar sus gestiones personales o empresariales en un solo lugar.</t>
  </si>
  <si>
    <t>NTSG</t>
  </si>
  <si>
    <t>Número de trámites y servicios gestionados</t>
  </si>
  <si>
    <t>Número de trámites y servicios estimados.</t>
  </si>
  <si>
    <t>NTSE</t>
  </si>
  <si>
    <t>Trámites y servicios.</t>
  </si>
  <si>
    <r>
      <rPr>
        <b/>
        <sz val="9"/>
        <color theme="1"/>
        <rFont val="Aptos Narrow"/>
        <family val="2"/>
        <scheme val="minor"/>
      </rPr>
      <t xml:space="preserve">PHMRA: </t>
    </r>
    <r>
      <rPr>
        <sz val="9"/>
        <color theme="1"/>
        <rFont val="Aptos Narrow"/>
        <family val="2"/>
        <scheme val="minor"/>
      </rPr>
      <t>Porcentaje de Herramientas de Mejora Regulatoria aplicadas.</t>
    </r>
  </si>
  <si>
    <t>Permite medir el número de las Herramientas de Mejora Regulatoria aplicadas en cuanto a Trámites y Servicios para reducir las Cargas Administrativas.</t>
  </si>
  <si>
    <t>NHMRA</t>
  </si>
  <si>
    <t>Número de Herramientas de Mejora Regulatoria aplicadas</t>
  </si>
  <si>
    <t>HMRE</t>
  </si>
  <si>
    <t>Herramientas de Mejora Regulatoria Estimadas.</t>
  </si>
  <si>
    <t>Datos históricos</t>
  </si>
  <si>
    <t>Informe trimestral de Actividades de MR</t>
  </si>
  <si>
    <t xml:space="preserve">Informe trimestral de Actividades de VU. </t>
  </si>
  <si>
    <t>Informe trimestral de Actividades de DAI y MR.</t>
  </si>
  <si>
    <t xml:space="preserve">Herramientas de Mejora Regulatoria. </t>
  </si>
  <si>
    <t>Lic. Karla Paulina Buda Montoya</t>
  </si>
  <si>
    <t>Dirección de Mejora Regulatoria.</t>
  </si>
  <si>
    <t>Director de Mejora Regulatoria.</t>
  </si>
  <si>
    <t>direccionmejora.regulatoriaa@gmail.com</t>
  </si>
  <si>
    <t>9988812800 ext. 7700.</t>
  </si>
  <si>
    <t>Lic. Adriana Díaz Altamira.</t>
  </si>
  <si>
    <t>Dirección de Desarrollo Administrativo e Innovación.</t>
  </si>
  <si>
    <t>Directora de Desarrollo Administrativo e Innovación.</t>
  </si>
  <si>
    <t>direccion.dai.imdai@gmail.com</t>
  </si>
  <si>
    <t>9988812800 ext. 7702.</t>
  </si>
  <si>
    <r>
      <rPr>
        <b/>
        <sz val="9"/>
        <color theme="1"/>
        <rFont val="Aptos Narrow"/>
        <family val="2"/>
        <scheme val="minor"/>
      </rPr>
      <t xml:space="preserve">PHAI: </t>
    </r>
    <r>
      <rPr>
        <sz val="9"/>
        <color theme="1"/>
        <rFont val="Aptos Narrow"/>
        <family val="2"/>
        <scheme val="minor"/>
      </rPr>
      <t>Porcentaje de Herramientas Administrativas Implementadas</t>
    </r>
  </si>
  <si>
    <t>Con este indicador se permite medir las herramientas administrativas implementadas en el municipio de benito juarez durante cada periodo como son los diferentes manuales administrativos, estructuras orgánicas, lineamientos y encuestas con el objetivo de mejorar la gestión administrativa del municipio y sus dependencias.</t>
  </si>
  <si>
    <t>Número de Herramientas Administrativas Implementadas</t>
  </si>
  <si>
    <t>NHAI</t>
  </si>
  <si>
    <t>Número de Herramientas Administrativas Estimadas</t>
  </si>
  <si>
    <t>NHAE</t>
  </si>
  <si>
    <t>Datos históricos 2024</t>
  </si>
  <si>
    <t>El indicador nos permitirá conocer  el avance en el desarrollo, implementación y puesta en marcha de  las herramientas digitales que favorecen la disminución del Costo Economico Social.</t>
  </si>
  <si>
    <r>
      <t xml:space="preserve">Nombre del Documento: 
</t>
    </r>
    <r>
      <rPr>
        <sz val="11"/>
        <color theme="1"/>
        <rFont val="Aptos Narrow"/>
        <family val="2"/>
        <scheme val="minor"/>
      </rPr>
      <t>Oficio de Informe trimestral de la Dirección de Gestión de Calidad que incluye el número de Herramientas Digitales de Reducción de Costos Implementadas en el trimestre.</t>
    </r>
    <r>
      <rPr>
        <b/>
        <sz val="11"/>
        <color theme="1"/>
        <rFont val="Aptos Narrow"/>
        <family val="2"/>
        <scheme val="minor"/>
      </rPr>
      <t xml:space="preserve">
Nombre de quien genera la información: 
</t>
    </r>
    <r>
      <rPr>
        <sz val="11"/>
        <color theme="1"/>
        <rFont val="Aptos Narrow"/>
        <family val="2"/>
        <scheme val="minor"/>
      </rPr>
      <t>Dirección de Gestión de la Calidad Municipal</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</si>
  <si>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Ventanilla Única de Trámites y Servicios que incluye número de personas atendidas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Ventanilla Única de Trámites y Servicios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</si>
  <si>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 xml:space="preserve">Oficio de Informe trimestral de la Dirección de Mejora Regulatoria y de la Dirección de Desarrollo Administrativo e Innovación que incluye número de Dependencias atendidas en el trimestre.
</t>
    </r>
    <r>
      <rPr>
        <b/>
        <sz val="11"/>
        <color theme="1"/>
        <rFont val="Aptos Narrow"/>
        <family val="2"/>
        <scheme val="minor"/>
      </rPr>
      <t xml:space="preserve">
Nombre de quien genera la información: 
</t>
    </r>
    <r>
      <rPr>
        <sz val="11"/>
        <color theme="1"/>
        <rFont val="Aptos Narrow"/>
        <family val="2"/>
        <scheme val="minor"/>
      </rPr>
      <t xml:space="preserve">Dirección de Mejora Regulatoria. 
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 xml:space="preserve">Trimestral.
</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</si>
  <si>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Ventanilla Única de Trámites y Servicios que incluye número de Trámites y Servicios Gestionados en el trimestre.</t>
    </r>
    <r>
      <rPr>
        <b/>
        <sz val="11"/>
        <color theme="1"/>
        <rFont val="Aptos Narrow"/>
        <family val="2"/>
        <scheme val="minor"/>
      </rPr>
      <t xml:space="preserve">
Nombre de quien genera la información: 
</t>
    </r>
    <r>
      <rPr>
        <sz val="11"/>
        <color theme="1"/>
        <rFont val="Aptos Narrow"/>
        <family val="2"/>
        <scheme val="minor"/>
      </rPr>
      <t>Dirección de Ventanilla Única de Trámites y Servicios.</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</si>
  <si>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Mejora Regulatoria  que incluye número de Herramientas de Mejora Regulatoria aplicadas en el trimestre.</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</si>
  <si>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del Documento: 
</t>
    </r>
    <r>
      <rPr>
        <sz val="11"/>
        <color theme="1"/>
        <rFont val="Aptos Narrow"/>
        <family val="2"/>
        <scheme val="minor"/>
      </rPr>
      <t>Oficio de Informe trimestral de la Dirección de Desarrollo Administrativo e Innovación que incluye número de  Herramientas Administrativas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</si>
  <si>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r>
      <t xml:space="preserve">Nombre completo del Documento que sustenta la información: 
</t>
    </r>
    <r>
      <rPr>
        <sz val="11"/>
        <color theme="1"/>
        <rFont val="Aptos Narrow"/>
        <family val="2"/>
        <scheme val="minor"/>
      </rPr>
      <t>Metodología para la construcción de indicadores estrategicos por Eje de Desarrollo</t>
    </r>
    <r>
      <rPr>
        <b/>
        <sz val="11"/>
        <color theme="1"/>
        <rFont val="Aptos Narrow"/>
        <family val="2"/>
        <scheme val="minor"/>
      </rPr>
      <t xml:space="preserve">
Nombre del área que genera o publica la información: 
</t>
    </r>
    <r>
      <rPr>
        <sz val="11"/>
        <color theme="1"/>
        <rFont val="Aptos Narrow"/>
        <family val="2"/>
        <scheme val="minor"/>
      </rPr>
      <t>Dirección de Planeación</t>
    </r>
    <r>
      <rPr>
        <b/>
        <sz val="11"/>
        <color theme="1"/>
        <rFont val="Aptos Narrow"/>
        <family val="2"/>
        <scheme val="minor"/>
      </rPr>
      <t xml:space="preserve">
Periodicidad con que se genera el documento: 
</t>
    </r>
    <r>
      <rPr>
        <sz val="11"/>
        <color theme="1"/>
        <rFont val="Aptos Narrow"/>
        <family val="2"/>
        <scheme val="minor"/>
      </rPr>
      <t>Trianual</t>
    </r>
    <r>
      <rPr>
        <b/>
        <sz val="11"/>
        <color theme="1"/>
        <rFont val="Aptos Narrow"/>
        <family val="2"/>
        <scheme val="minor"/>
      </rPr>
      <t xml:space="preserve">
Liga de la página de la que se obtiene la información:
</t>
    </r>
    <r>
      <rPr>
        <sz val="11"/>
        <color theme="1"/>
        <rFont val="Aptos Narrow"/>
        <family val="2"/>
        <scheme val="minor"/>
      </rPr>
      <t>https://onedrive.live.com/view.aspx?resid=84F4E4FFF988A5F5%21105392&amp;authkey=!AAI512qQ2fNa5As</t>
    </r>
  </si>
  <si>
    <t>Actividad</t>
  </si>
  <si>
    <r>
      <rPr>
        <b/>
        <sz val="9"/>
        <color theme="1"/>
        <rFont val="Aptos Narrow"/>
        <family val="2"/>
        <scheme val="minor"/>
      </rPr>
      <t xml:space="preserve">PAB: </t>
    </r>
    <r>
      <rPr>
        <sz val="9"/>
        <color theme="1"/>
        <rFont val="Aptos Narrow"/>
        <family val="2"/>
        <scheme val="minor"/>
      </rPr>
      <t>Porcentaje de asesorÍas brindadas.</t>
    </r>
  </si>
  <si>
    <t>Permite medir el número de asesorías brindada a la población municipal en el uso del sistema digital, en la gestión de trámites y servicios, en los módulos de atención como SARE, CANACO, SIRESOL y Derechos Humanos, entre otros que se encuentran en las oficinas de la Dirección de Ventanilla Única de Trámites y Servicios, esto de manera presencial, vía telefónica, correo electrónico y redes.</t>
  </si>
  <si>
    <r>
      <t xml:space="preserve">Nombre del Documento: 
</t>
    </r>
    <r>
      <rPr>
        <sz val="11"/>
        <color theme="1"/>
        <rFont val="Aptos Narrow"/>
        <family val="2"/>
        <scheme val="minor"/>
      </rPr>
      <t>Oficio de Informe trimestral de la Dirección de Ventanilla Única de Trámites y Servicios que incluye número asesorías brindadas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Ventanilla Única de Trámites y Servicios.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</si>
  <si>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Número de Asesorías Brindadas</t>
  </si>
  <si>
    <t>NAB</t>
  </si>
  <si>
    <t>NAE</t>
  </si>
  <si>
    <t>Número de Asesorías  Estimadas</t>
  </si>
  <si>
    <t xml:space="preserve">Asesorías </t>
  </si>
  <si>
    <t>Lic. María Viridiana Santos Rodríguez</t>
  </si>
  <si>
    <t>Dirección de Ventanilla Única de Trámites y Servicios</t>
  </si>
  <si>
    <t>Director de Ventanilla Única de Trámites y Servicios</t>
  </si>
  <si>
    <t xml:space="preserve"> ventanillaunica@imdai.com.mx</t>
  </si>
  <si>
    <t>9988812800 ext. 9706</t>
  </si>
  <si>
    <r>
      <rPr>
        <b/>
        <sz val="9"/>
        <color theme="1"/>
        <rFont val="Aptos Narrow"/>
        <family val="2"/>
        <scheme val="minor"/>
      </rPr>
      <t xml:space="preserve">PATSVI: </t>
    </r>
    <r>
      <rPr>
        <sz val="9"/>
        <color theme="1"/>
        <rFont val="Aptos Narrow"/>
        <family val="2"/>
        <scheme val="minor"/>
      </rPr>
      <t>Porcentaje de Asesorias, Trámites y Servicios desde la Ventanilla Inclusiva.</t>
    </r>
  </si>
  <si>
    <t>Permite medir el número de asesorías, trámites y servicios brindados a la población con discapacidad en el uso del sistema digital, en la gestión de trámites y servicios, en los módulos de atención que se encuentran en las oficinas de la Dirección de Ventanilla Única de Trámites y Servicios, esto de manera presencial, vía telefónica, correo electrónico y redes.</t>
  </si>
  <si>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PATSVI=</t>
    </r>
    <r>
      <rPr>
        <sz val="9"/>
        <color theme="1"/>
        <rFont val="Aptos Narrow"/>
        <family val="2"/>
        <scheme val="minor"/>
      </rPr>
      <t xml:space="preserve"> (NATSBVI/ATSEVI)*100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PATSVI:</t>
    </r>
    <r>
      <rPr>
        <sz val="9"/>
        <color theme="1"/>
        <rFont val="Aptos Narrow"/>
        <family val="2"/>
        <scheme val="minor"/>
      </rPr>
      <t xml:space="preserve">  Porcentaje de Trámites y Servicios Brindados desde la Ventanilla Inclusiva.
</t>
    </r>
    <r>
      <rPr>
        <b/>
        <sz val="9"/>
        <color theme="1"/>
        <rFont val="Aptos Narrow"/>
        <family val="2"/>
        <scheme val="minor"/>
      </rPr>
      <t>NATSBVI:</t>
    </r>
    <r>
      <rPr>
        <sz val="9"/>
        <color theme="1"/>
        <rFont val="Aptos Narrow"/>
        <family val="2"/>
        <scheme val="minor"/>
      </rPr>
      <t xml:space="preserve"> Número de Asesorías, Trámites y Servicios Brindados desde la Ventanilla Inclusiva.
</t>
    </r>
    <r>
      <rPr>
        <b/>
        <sz val="9"/>
        <color theme="1"/>
        <rFont val="Aptos Narrow"/>
        <family val="2"/>
        <scheme val="minor"/>
      </rPr>
      <t>NATSEVI:</t>
    </r>
    <r>
      <rPr>
        <sz val="9"/>
        <color theme="1"/>
        <rFont val="Aptos Narrow"/>
        <family val="2"/>
        <scheme val="minor"/>
      </rPr>
      <t xml:space="preserve"> Número de Asesorías, Trámites y Servicios Estimados desde la Ventanilla Inclusiva.</t>
    </r>
  </si>
  <si>
    <r>
      <t xml:space="preserve">Nombre del Documento: 
</t>
    </r>
    <r>
      <rPr>
        <sz val="11"/>
        <color theme="1"/>
        <rFont val="Aptos Narrow"/>
        <family val="2"/>
        <scheme val="minor"/>
      </rPr>
      <t>Oficio de Informe trimestral de la Dirección de Ventanilla Única de Trámites y Servicios que incluye número de Tramites Brindados desde la Ventanilla Inclusiva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Ventanilla Única de Trámites y Servicios.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</si>
  <si>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Número de Asesorías, Trámites y Servicios Estimados desde la Ventanilla Inclusiva.</t>
  </si>
  <si>
    <t>NATSEVI</t>
  </si>
  <si>
    <t>Número de Asesorías, Trámites y Servicios Brindados desde la Ventanilla Inclusiva.</t>
  </si>
  <si>
    <t>NATSBVI</t>
  </si>
  <si>
    <r>
      <rPr>
        <b/>
        <sz val="9"/>
        <color theme="1"/>
        <rFont val="Aptos Narrow"/>
        <family val="2"/>
        <scheme val="minor"/>
      </rPr>
      <t xml:space="preserve">PTSS: </t>
    </r>
    <r>
      <rPr>
        <sz val="9"/>
        <color theme="1"/>
        <rFont val="Aptos Narrow"/>
        <family val="2"/>
        <scheme val="minor"/>
      </rPr>
      <t>Porcentaje de Trámites y Servicios Simplificados.</t>
    </r>
  </si>
  <si>
    <t>Permite medir el número de trámites y servicios simplificados que la Dirección implementará a tráves de las herramientas de Mejora Regulatoria en cuanto a Cargas Administrativas.</t>
  </si>
  <si>
    <r>
      <rPr>
        <b/>
        <sz val="9"/>
        <color theme="1"/>
        <rFont val="Aptos Narrow"/>
        <family val="2"/>
        <scheme val="minor"/>
      </rPr>
      <t>MÉTODO DE CÁLCULO
PTSS=</t>
    </r>
    <r>
      <rPr>
        <sz val="9"/>
        <color theme="1"/>
        <rFont val="Aptos Narrow"/>
        <family val="2"/>
        <scheme val="minor"/>
      </rPr>
      <t xml:space="preserve"> (NTSS/TSSE)*100
</t>
    </r>
    <r>
      <rPr>
        <b/>
        <sz val="9"/>
        <color theme="1"/>
        <rFont val="Aptos Narrow"/>
        <family val="2"/>
        <scheme val="minor"/>
      </rPr>
      <t>VARIABLES
PTSS:</t>
    </r>
    <r>
      <rPr>
        <sz val="9"/>
        <color theme="1"/>
        <rFont val="Aptos Narrow"/>
        <family val="2"/>
        <scheme val="minor"/>
      </rPr>
      <t xml:space="preserve"> Porcentaje de Trámites y Servicios Simplificados.
</t>
    </r>
    <r>
      <rPr>
        <b/>
        <sz val="9"/>
        <color theme="1"/>
        <rFont val="Aptos Narrow"/>
        <family val="2"/>
        <scheme val="minor"/>
      </rPr>
      <t>NTSS:</t>
    </r>
    <r>
      <rPr>
        <sz val="9"/>
        <color theme="1"/>
        <rFont val="Aptos Narrow"/>
        <family val="2"/>
        <scheme val="minor"/>
      </rPr>
      <t xml:space="preserve"> Número de Trámites y Servicios Simplificados.                                        
</t>
    </r>
    <r>
      <rPr>
        <b/>
        <sz val="9"/>
        <color theme="1"/>
        <rFont val="Aptos Narrow"/>
        <family val="2"/>
        <scheme val="minor"/>
      </rPr>
      <t>TSSE:</t>
    </r>
    <r>
      <rPr>
        <sz val="9"/>
        <color theme="1"/>
        <rFont val="Aptos Narrow"/>
        <family val="2"/>
        <scheme val="minor"/>
      </rPr>
      <t xml:space="preserve"> Trámites y Servicios Simplificados Estimados.</t>
    </r>
  </si>
  <si>
    <r>
      <t xml:space="preserve">Nombre del Documento: 
</t>
    </r>
    <r>
      <rPr>
        <sz val="11"/>
        <color theme="1"/>
        <rFont val="Aptos Narrow"/>
        <family val="2"/>
        <scheme val="minor"/>
      </rPr>
      <t>Oficio de Informe trimestral de la Dirección de Mejora Regulatoria  que incluye número de Trámites y Servicios Simplificados en el trimestre.</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</si>
  <si>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NTSS</t>
  </si>
  <si>
    <t>Número de Trámites y Servicios Simplificados.</t>
  </si>
  <si>
    <t>Trámites y Servicios Simplificados Estimados.</t>
  </si>
  <si>
    <t>TSSE</t>
  </si>
  <si>
    <t>Trámites y Servicios.</t>
  </si>
  <si>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PPA=</t>
    </r>
    <r>
      <rPr>
        <sz val="9"/>
        <color theme="1"/>
        <rFont val="Aptos Narrow"/>
        <family val="2"/>
        <scheme val="minor"/>
      </rPr>
      <t xml:space="preserve">(NPA/NPEA)*100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PPA:</t>
    </r>
    <r>
      <rPr>
        <sz val="9"/>
        <color theme="1"/>
        <rFont val="Aptos Narrow"/>
        <family val="2"/>
        <scheme val="minor"/>
      </rPr>
      <t xml:space="preserve"> Porcentaje de la Población Atendida.
</t>
    </r>
    <r>
      <rPr>
        <b/>
        <sz val="9"/>
        <color theme="1"/>
        <rFont val="Aptos Narrow"/>
        <family val="2"/>
        <scheme val="minor"/>
      </rPr>
      <t>NPA:</t>
    </r>
    <r>
      <rPr>
        <sz val="9"/>
        <color theme="1"/>
        <rFont val="Aptos Narrow"/>
        <family val="2"/>
        <scheme val="minor"/>
      </rPr>
      <t xml:space="preserve"> Número de la Población Atendida.
</t>
    </r>
    <r>
      <rPr>
        <b/>
        <sz val="9"/>
        <color theme="1"/>
        <rFont val="Aptos Narrow"/>
        <family val="2"/>
        <scheme val="minor"/>
      </rPr>
      <t xml:space="preserve">NPEA: </t>
    </r>
    <r>
      <rPr>
        <sz val="9"/>
        <color theme="1"/>
        <rFont val="Aptos Narrow"/>
        <family val="2"/>
        <scheme val="minor"/>
      </rPr>
      <t>Número de la Población Estimada a Atender.</t>
    </r>
  </si>
  <si>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PDMA=</t>
    </r>
    <r>
      <rPr>
        <sz val="9"/>
        <color theme="1"/>
        <rFont val="Aptos Narrow"/>
        <family val="2"/>
        <scheme val="minor"/>
      </rPr>
      <t xml:space="preserve">(NDA/NDEA)*100
VARIABLES
</t>
    </r>
    <r>
      <rPr>
        <b/>
        <sz val="9"/>
        <color theme="1"/>
        <rFont val="Aptos Narrow"/>
        <family val="2"/>
        <scheme val="minor"/>
      </rPr>
      <t>PDMA:</t>
    </r>
    <r>
      <rPr>
        <sz val="9"/>
        <color theme="1"/>
        <rFont val="Aptos Narrow"/>
        <family val="2"/>
        <scheme val="minor"/>
      </rPr>
      <t xml:space="preserve"> Porcentaje de Dependencias Municipales Atendidas
</t>
    </r>
    <r>
      <rPr>
        <b/>
        <sz val="9"/>
        <color theme="1"/>
        <rFont val="Aptos Narrow"/>
        <family val="2"/>
        <scheme val="minor"/>
      </rPr>
      <t xml:space="preserve">NDA: </t>
    </r>
    <r>
      <rPr>
        <sz val="9"/>
        <color theme="1"/>
        <rFont val="Aptos Narrow"/>
        <family val="2"/>
        <scheme val="minor"/>
      </rPr>
      <t xml:space="preserve">Número de Dependencias Atendidas
</t>
    </r>
    <r>
      <rPr>
        <b/>
        <sz val="9"/>
        <color theme="1"/>
        <rFont val="Aptos Narrow"/>
        <family val="2"/>
        <scheme val="minor"/>
      </rPr>
      <t xml:space="preserve">NDEA: </t>
    </r>
    <r>
      <rPr>
        <sz val="9"/>
        <color theme="1"/>
        <rFont val="Aptos Narrow"/>
        <family val="2"/>
        <scheme val="minor"/>
      </rPr>
      <t>Número de Dependencias Estimadas a Atender</t>
    </r>
  </si>
  <si>
    <r>
      <rPr>
        <b/>
        <sz val="9"/>
        <color theme="1"/>
        <rFont val="Aptos Narrow"/>
        <family val="2"/>
        <scheme val="minor"/>
      </rPr>
      <t>MÉTODO DE CÁLCULO
PTSV=</t>
    </r>
    <r>
      <rPr>
        <sz val="9"/>
        <color theme="1"/>
        <rFont val="Aptos Narrow"/>
        <family val="2"/>
        <scheme val="minor"/>
      </rPr>
      <t xml:space="preserve"> (NTSG/NTSE)*100
VARIABLES.
</t>
    </r>
    <r>
      <rPr>
        <b/>
        <sz val="9"/>
        <color theme="1"/>
        <rFont val="Aptos Narrow"/>
        <family val="2"/>
        <scheme val="minor"/>
      </rPr>
      <t>PTSV:</t>
    </r>
    <r>
      <rPr>
        <sz val="9"/>
        <color theme="1"/>
        <rFont val="Aptos Narrow"/>
        <family val="2"/>
        <scheme val="minor"/>
      </rPr>
      <t xml:space="preserve"> Porcentaje de trámites y servicios gestionados en Dirección de Ventanilla.
</t>
    </r>
    <r>
      <rPr>
        <b/>
        <sz val="9"/>
        <color theme="1"/>
        <rFont val="Aptos Narrow"/>
        <family val="2"/>
        <scheme val="minor"/>
      </rPr>
      <t>NTSG:</t>
    </r>
    <r>
      <rPr>
        <sz val="9"/>
        <color theme="1"/>
        <rFont val="Aptos Narrow"/>
        <family val="2"/>
        <scheme val="minor"/>
      </rPr>
      <t xml:space="preserve"> Número de trámites y servicios gestionados.
</t>
    </r>
    <r>
      <rPr>
        <b/>
        <sz val="9"/>
        <color theme="1"/>
        <rFont val="Aptos Narrow"/>
        <family val="2"/>
        <scheme val="minor"/>
      </rPr>
      <t xml:space="preserve">NTSE: </t>
    </r>
    <r>
      <rPr>
        <sz val="9"/>
        <color theme="1"/>
        <rFont val="Aptos Narrow"/>
        <family val="2"/>
        <scheme val="minor"/>
      </rPr>
      <t>Número de trámites y servicios estimados.</t>
    </r>
  </si>
  <si>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 xml:space="preserve">PAB= </t>
    </r>
    <r>
      <rPr>
        <sz val="9"/>
        <color theme="1"/>
        <rFont val="Aptos Narrow"/>
        <family val="2"/>
        <scheme val="minor"/>
      </rPr>
      <t xml:space="preserve">(NAB/NAE)*100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 xml:space="preserve">PAB:  </t>
    </r>
    <r>
      <rPr>
        <sz val="9"/>
        <color theme="1"/>
        <rFont val="Aptos Narrow"/>
        <family val="2"/>
        <scheme val="minor"/>
      </rPr>
      <t xml:space="preserve">Porcentaje de Asesorías Brindadas.
</t>
    </r>
    <r>
      <rPr>
        <b/>
        <sz val="9"/>
        <color theme="1"/>
        <rFont val="Aptos Narrow"/>
        <family val="2"/>
        <scheme val="minor"/>
      </rPr>
      <t>NAB:</t>
    </r>
    <r>
      <rPr>
        <sz val="9"/>
        <color theme="1"/>
        <rFont val="Aptos Narrow"/>
        <family val="2"/>
        <scheme val="minor"/>
      </rPr>
      <t xml:space="preserve"> Número de Asesorías Brindadas.
</t>
    </r>
    <r>
      <rPr>
        <b/>
        <sz val="9"/>
        <color theme="1"/>
        <rFont val="Aptos Narrow"/>
        <family val="2"/>
        <scheme val="minor"/>
      </rPr>
      <t>NAE:</t>
    </r>
    <r>
      <rPr>
        <sz val="9"/>
        <color theme="1"/>
        <rFont val="Aptos Narrow"/>
        <family val="2"/>
        <scheme val="minor"/>
      </rPr>
      <t xml:space="preserve"> Número de Asesorías  Estimadas.</t>
    </r>
  </si>
  <si>
    <r>
      <rPr>
        <b/>
        <sz val="9"/>
        <color theme="1"/>
        <rFont val="Aptos Narrow"/>
        <family val="2"/>
        <scheme val="minor"/>
      </rPr>
      <t>MÉTODO DE CÁLCULO
PHMRA=</t>
    </r>
    <r>
      <rPr>
        <sz val="9"/>
        <color theme="1"/>
        <rFont val="Aptos Narrow"/>
        <family val="2"/>
        <scheme val="minor"/>
      </rPr>
      <t xml:space="preserve"> (NHMRA/HMRE)*100
</t>
    </r>
    <r>
      <rPr>
        <b/>
        <sz val="9"/>
        <color theme="1"/>
        <rFont val="Aptos Narrow"/>
        <family val="2"/>
        <scheme val="minor"/>
      </rPr>
      <t>VARIABLES
PHMRA</t>
    </r>
    <r>
      <rPr>
        <sz val="9"/>
        <color theme="1"/>
        <rFont val="Aptos Narrow"/>
        <family val="2"/>
        <scheme val="minor"/>
      </rPr>
      <t xml:space="preserve">: Porcentaje de Herramientas de Mejora Regulatoria aplicadas.
</t>
    </r>
    <r>
      <rPr>
        <b/>
        <sz val="9"/>
        <color theme="1"/>
        <rFont val="Aptos Narrow"/>
        <family val="2"/>
        <scheme val="minor"/>
      </rPr>
      <t>NHMRA:</t>
    </r>
    <r>
      <rPr>
        <sz val="9"/>
        <color theme="1"/>
        <rFont val="Aptos Narrow"/>
        <family val="2"/>
        <scheme val="minor"/>
      </rPr>
      <t xml:space="preserve"> Número de Herramientas de Mejora Regulatoria aplicadas.                                        
</t>
    </r>
    <r>
      <rPr>
        <b/>
        <sz val="9"/>
        <color theme="1"/>
        <rFont val="Aptos Narrow"/>
        <family val="2"/>
        <scheme val="minor"/>
      </rPr>
      <t>HMRE:</t>
    </r>
    <r>
      <rPr>
        <sz val="9"/>
        <color theme="1"/>
        <rFont val="Aptos Narrow"/>
        <family val="2"/>
        <scheme val="minor"/>
      </rPr>
      <t xml:space="preserve"> Herramientas de Mejora Regulatoria Estimadas.</t>
    </r>
  </si>
  <si>
    <r>
      <t xml:space="preserve">PCCI: </t>
    </r>
    <r>
      <rPr>
        <sz val="9"/>
        <color theme="1"/>
        <rFont val="Aptos Narrow"/>
        <family val="2"/>
        <scheme val="minor"/>
      </rPr>
      <t>Porcentaje de  de cursos y capacitaciones implementadas.</t>
    </r>
  </si>
  <si>
    <t>Este indicador mostrará las capacitaciones impartidas en materia de mejora regulatoria.</t>
  </si>
  <si>
    <r>
      <rPr>
        <b/>
        <sz val="9"/>
        <color theme="1"/>
        <rFont val="Aptos Narrow"/>
        <family val="2"/>
        <scheme val="minor"/>
      </rPr>
      <t>MÉTODO DE CÁLCULO.
PCCI=</t>
    </r>
    <r>
      <rPr>
        <sz val="9"/>
        <color theme="1"/>
        <rFont val="Aptos Narrow"/>
        <family val="2"/>
        <scheme val="minor"/>
      </rPr>
      <t xml:space="preserve"> (CCCR/CCCP)*100
</t>
    </r>
    <r>
      <rPr>
        <b/>
        <sz val="9"/>
        <color theme="1"/>
        <rFont val="Aptos Narrow"/>
        <family val="2"/>
        <scheme val="minor"/>
      </rPr>
      <t>VARIABLES.
PCCI:</t>
    </r>
    <r>
      <rPr>
        <sz val="9"/>
        <color theme="1"/>
        <rFont val="Aptos Narrow"/>
        <family val="2"/>
        <scheme val="minor"/>
      </rPr>
      <t xml:space="preserve"> Porcentaje de  de cursos y capacitaciones implementadas.
</t>
    </r>
    <r>
      <rPr>
        <b/>
        <sz val="9"/>
        <color theme="1"/>
        <rFont val="Aptos Narrow"/>
        <family val="2"/>
        <scheme val="minor"/>
      </rPr>
      <t>CCCR:</t>
    </r>
    <r>
      <rPr>
        <sz val="9"/>
        <color theme="1"/>
        <rFont val="Aptos Narrow"/>
        <family val="2"/>
        <scheme val="minor"/>
      </rPr>
      <t xml:space="preserve"> Cantidad de cursos y capacitaciones realizadas.
</t>
    </r>
    <r>
      <rPr>
        <b/>
        <sz val="9"/>
        <color theme="1"/>
        <rFont val="Aptos Narrow"/>
        <family val="2"/>
        <scheme val="minor"/>
      </rPr>
      <t>CCCP:</t>
    </r>
    <r>
      <rPr>
        <sz val="9"/>
        <color theme="1"/>
        <rFont val="Aptos Narrow"/>
        <family val="2"/>
        <scheme val="minor"/>
      </rPr>
      <t xml:space="preserve"> Cantidad de cursos y capacitaciones planeados.</t>
    </r>
  </si>
  <si>
    <r>
      <t xml:space="preserve">Nombre del Documento: 
</t>
    </r>
    <r>
      <rPr>
        <sz val="11"/>
        <color theme="1"/>
        <rFont val="Aptos Narrow"/>
        <family val="2"/>
        <scheme val="minor"/>
      </rPr>
      <t xml:space="preserve">Oficio de Informe trimestral de la Dirección de Mejora Regulatoria  que incluye número de capacitaciones realizadas  en el trimestre.
</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</si>
  <si>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Cantidad de cursos y capacitaciones planeados.</t>
  </si>
  <si>
    <t>CCCP</t>
  </si>
  <si>
    <t>CCCR</t>
  </si>
  <si>
    <t>Cantidad de cursos y capacitaciones realizadas.</t>
  </si>
  <si>
    <t>Capacitaciones.</t>
  </si>
  <si>
    <r>
      <t xml:space="preserve">PCFR: </t>
    </r>
    <r>
      <rPr>
        <sz val="9"/>
        <color theme="1"/>
        <rFont val="Aptos Narrow"/>
        <family val="2"/>
        <scheme val="minor"/>
      </rPr>
      <t>Porcentaje de conferencias y/o foros públicos realizados.</t>
    </r>
  </si>
  <si>
    <t>Este indicador mostrará la cantidad de conferencias y/o foros públicos realizados en materia de mejora regulatoria.</t>
  </si>
  <si>
    <r>
      <rPr>
        <b/>
        <sz val="9"/>
        <color theme="1"/>
        <rFont val="Aptos Narrow"/>
        <family val="2"/>
        <scheme val="minor"/>
      </rPr>
      <t>MÉTODO DE CÁLCULO.
PCFR=</t>
    </r>
    <r>
      <rPr>
        <sz val="9"/>
        <color theme="1"/>
        <rFont val="Aptos Narrow"/>
        <family val="2"/>
        <scheme val="minor"/>
      </rPr>
      <t xml:space="preserve"> (CCFR/CCFP)*100
</t>
    </r>
    <r>
      <rPr>
        <b/>
        <sz val="9"/>
        <color theme="1"/>
        <rFont val="Aptos Narrow"/>
        <family val="2"/>
        <scheme val="minor"/>
      </rPr>
      <t xml:space="preserve">VARIABLES.
PCFR: </t>
    </r>
    <r>
      <rPr>
        <sz val="9"/>
        <color theme="1"/>
        <rFont val="Aptos Narrow"/>
        <family val="2"/>
        <scheme val="minor"/>
      </rPr>
      <t xml:space="preserve">Porcentaje de conferencias y/o foros públicos realizados
</t>
    </r>
    <r>
      <rPr>
        <b/>
        <sz val="9"/>
        <color theme="1"/>
        <rFont val="Aptos Narrow"/>
        <family val="2"/>
        <scheme val="minor"/>
      </rPr>
      <t>CCFR:</t>
    </r>
    <r>
      <rPr>
        <sz val="9"/>
        <color theme="1"/>
        <rFont val="Aptos Narrow"/>
        <family val="2"/>
        <scheme val="minor"/>
      </rPr>
      <t xml:space="preserve"> Cantidad de conferencias y/o foros públicos realizados en materia de mejora regulatoria realizadas.
</t>
    </r>
    <r>
      <rPr>
        <b/>
        <sz val="9"/>
        <color theme="1"/>
        <rFont val="Aptos Narrow"/>
        <family val="2"/>
        <scheme val="minor"/>
      </rPr>
      <t xml:space="preserve">CCFP: </t>
    </r>
    <r>
      <rPr>
        <sz val="9"/>
        <color theme="1"/>
        <rFont val="Aptos Narrow"/>
        <family val="2"/>
        <scheme val="minor"/>
      </rPr>
      <t>Cantidad de conferencias y/o foros públicos en materia de mejora regulatoria planeados.</t>
    </r>
  </si>
  <si>
    <t>Conferencias y/o foros.</t>
  </si>
  <si>
    <r>
      <t xml:space="preserve">Nombre del Documento: 
</t>
    </r>
    <r>
      <rPr>
        <sz val="11"/>
        <color theme="1"/>
        <rFont val="Aptos Narrow"/>
        <family val="2"/>
        <scheme val="minor"/>
      </rPr>
      <t xml:space="preserve">Oficio de Informe trimestral de la Dirección de Mejora Regulatoria  que incluye número de conferencias y/o foros públicos realizados en materia de mejora regulatoria.
</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</si>
  <si>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Cantidad de conferencias y/o foros públicos en materia de mejora regulatoria planeados.</t>
  </si>
  <si>
    <t>CCFP</t>
  </si>
  <si>
    <t>CCFR</t>
  </si>
  <si>
    <t>Cantidad de conferencias y/o foros públicos realizados en materia de mejora regulatoria realizadas.</t>
  </si>
  <si>
    <r>
      <t xml:space="preserve">PRR: </t>
    </r>
    <r>
      <rPr>
        <sz val="9"/>
        <color theme="1"/>
        <rFont val="Aptos Narrow"/>
        <family val="2"/>
        <scheme val="minor"/>
      </rPr>
      <t>Porcentaje de Regulaciones Registradas.</t>
    </r>
  </si>
  <si>
    <t>Este indicador mostrará la cantidad de regulaciones inscritas.</t>
  </si>
  <si>
    <r>
      <rPr>
        <b/>
        <sz val="9"/>
        <color theme="1"/>
        <rFont val="Aptos Narrow"/>
        <family val="2"/>
        <scheme val="minor"/>
      </rPr>
      <t>MÉTODO DE CÁLCULO.
PRR=</t>
    </r>
    <r>
      <rPr>
        <sz val="9"/>
        <color theme="1"/>
        <rFont val="Aptos Narrow"/>
        <family val="2"/>
        <scheme val="minor"/>
      </rPr>
      <t xml:space="preserve"> (CRR/CRPR)*100
V</t>
    </r>
    <r>
      <rPr>
        <b/>
        <sz val="9"/>
        <color theme="1"/>
        <rFont val="Aptos Narrow"/>
        <family val="2"/>
        <scheme val="minor"/>
      </rPr>
      <t>ARIABLES.
PRR:</t>
    </r>
    <r>
      <rPr>
        <sz val="9"/>
        <color theme="1"/>
        <rFont val="Aptos Narrow"/>
        <family val="2"/>
        <scheme val="minor"/>
      </rPr>
      <t xml:space="preserve"> Porcentaje de Regulaciones Registradas.
</t>
    </r>
    <r>
      <rPr>
        <b/>
        <sz val="9"/>
        <color theme="1"/>
        <rFont val="Aptos Narrow"/>
        <family val="2"/>
        <scheme val="minor"/>
      </rPr>
      <t xml:space="preserve">CRR: </t>
    </r>
    <r>
      <rPr>
        <sz val="9"/>
        <color theme="1"/>
        <rFont val="Aptos Narrow"/>
        <family val="2"/>
        <scheme val="minor"/>
      </rPr>
      <t xml:space="preserve">Cantidad de Regulaciones Registradas.
</t>
    </r>
    <r>
      <rPr>
        <b/>
        <sz val="9"/>
        <color theme="1"/>
        <rFont val="Aptos Narrow"/>
        <family val="2"/>
        <scheme val="minor"/>
      </rPr>
      <t>CRPR:</t>
    </r>
    <r>
      <rPr>
        <sz val="9"/>
        <color theme="1"/>
        <rFont val="Aptos Narrow"/>
        <family val="2"/>
        <scheme val="minor"/>
      </rPr>
      <t xml:space="preserve"> Cantidad de Regulaciones Planeadas por Registradas.</t>
    </r>
  </si>
  <si>
    <r>
      <t xml:space="preserve">Nombre del Documento: 
</t>
    </r>
    <r>
      <rPr>
        <sz val="11"/>
        <color theme="1"/>
        <rFont val="Aptos Narrow"/>
        <family val="2"/>
        <scheme val="minor"/>
      </rPr>
      <t xml:space="preserve">Oficio de Informe trimestral de la Dirección de Mejora Regulatoria  que incluye número de registro de regulaciones.
</t>
    </r>
    <r>
      <rPr>
        <b/>
        <sz val="11"/>
        <color theme="1"/>
        <rFont val="Aptos Narrow"/>
        <family val="2"/>
        <scheme val="minor"/>
      </rPr>
      <t xml:space="preserve">
Nombre de quien genera la información: 
</t>
    </r>
    <r>
      <rPr>
        <sz val="11"/>
        <color theme="1"/>
        <rFont val="Aptos Narrow"/>
        <family val="2"/>
        <scheme val="minor"/>
      </rPr>
      <t>Dirección de Mejora Regulatoria</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</si>
  <si>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Cantidad de Regulaciones Planeadas por Registradas.</t>
  </si>
  <si>
    <t>CRPR</t>
  </si>
  <si>
    <t>CRR</t>
  </si>
  <si>
    <t>Cantidad de Regulaciones Registradas.</t>
  </si>
  <si>
    <t>Regulaciones.</t>
  </si>
  <si>
    <r>
      <rPr>
        <b/>
        <sz val="9"/>
        <color theme="1"/>
        <rFont val="Aptos Narrow"/>
        <family val="2"/>
        <scheme val="minor"/>
      </rPr>
      <t xml:space="preserve">PMARV: </t>
    </r>
    <r>
      <rPr>
        <sz val="9"/>
        <color theme="1"/>
        <rFont val="Aptos Narrow"/>
        <family val="2"/>
        <scheme val="minor"/>
      </rPr>
      <t>Porcentaje de Manuales Administrativos Revisados y Validados.</t>
    </r>
  </si>
  <si>
    <t>Medirá el número de los diversos manuales que han sido Revisados y Validados, tales como de organización y de procedimientos; esto tiene como objetivo coadyuvar en la Transparencia de la Administración Pública Municipal.</t>
  </si>
  <si>
    <r>
      <rPr>
        <b/>
        <sz val="9"/>
        <color theme="1"/>
        <rFont val="Aptos Narrow"/>
        <family val="2"/>
        <scheme val="minor"/>
      </rPr>
      <t>MÉTODO DE CÁLCULO.
PHAI=</t>
    </r>
    <r>
      <rPr>
        <sz val="9"/>
        <color theme="1"/>
        <rFont val="Aptos Narrow"/>
        <family val="2"/>
        <scheme val="minor"/>
      </rPr>
      <t xml:space="preserve"> (NHAI/NHAE)*100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 xml:space="preserve">PHAI: </t>
    </r>
    <r>
      <rPr>
        <sz val="9"/>
        <color theme="1"/>
        <rFont val="Aptos Narrow"/>
        <family val="2"/>
        <scheme val="minor"/>
      </rPr>
      <t xml:space="preserve">Porcentaje de Herramientas Administrativas Implementadas.
</t>
    </r>
    <r>
      <rPr>
        <b/>
        <sz val="9"/>
        <color theme="1"/>
        <rFont val="Aptos Narrow"/>
        <family val="2"/>
        <scheme val="minor"/>
      </rPr>
      <t>NHAI:</t>
    </r>
    <r>
      <rPr>
        <sz val="9"/>
        <color theme="1"/>
        <rFont val="Aptos Narrow"/>
        <family val="2"/>
        <scheme val="minor"/>
      </rPr>
      <t xml:space="preserve"> Número de Herramientas Administrativas Implementadas.
</t>
    </r>
    <r>
      <rPr>
        <b/>
        <sz val="9"/>
        <color theme="1"/>
        <rFont val="Aptos Narrow"/>
        <family val="2"/>
        <scheme val="minor"/>
      </rPr>
      <t xml:space="preserve">NHAE: </t>
    </r>
    <r>
      <rPr>
        <sz val="9"/>
        <color theme="1"/>
        <rFont val="Aptos Narrow"/>
        <family val="2"/>
        <scheme val="minor"/>
      </rPr>
      <t>Número de Herramientas Administrativas Estimadas.</t>
    </r>
  </si>
  <si>
    <r>
      <rPr>
        <b/>
        <sz val="9"/>
        <color theme="1"/>
        <rFont val="Aptos Narrow"/>
        <family val="2"/>
        <scheme val="minor"/>
      </rPr>
      <t>MÉTODO DE CÁLCULO.
PMARV=</t>
    </r>
    <r>
      <rPr>
        <sz val="9"/>
        <color theme="1"/>
        <rFont val="Aptos Narrow"/>
        <family val="2"/>
        <scheme val="minor"/>
      </rPr>
      <t xml:space="preserve"> (NMARV/NMAP)*100
</t>
    </r>
    <r>
      <rPr>
        <b/>
        <sz val="9"/>
        <color theme="1"/>
        <rFont val="Aptos Narrow"/>
        <family val="2"/>
        <scheme val="minor"/>
      </rPr>
      <t>VARIABLES.</t>
    </r>
    <r>
      <rPr>
        <sz val="9"/>
        <color theme="1"/>
        <rFont val="Aptos Narrow"/>
        <family val="2"/>
        <scheme val="minor"/>
      </rPr>
      <t xml:space="preserve">
</t>
    </r>
    <r>
      <rPr>
        <b/>
        <sz val="9"/>
        <color theme="1"/>
        <rFont val="Aptos Narrow"/>
        <family val="2"/>
        <scheme val="minor"/>
      </rPr>
      <t xml:space="preserve">PMARV: </t>
    </r>
    <r>
      <rPr>
        <sz val="9"/>
        <color theme="1"/>
        <rFont val="Aptos Narrow"/>
        <family val="2"/>
        <scheme val="minor"/>
      </rPr>
      <t xml:space="preserve">Porcentaje de Manuales Administrativos Revisados y Validados.
</t>
    </r>
    <r>
      <rPr>
        <b/>
        <sz val="9"/>
        <color theme="1"/>
        <rFont val="Aptos Narrow"/>
        <family val="2"/>
        <scheme val="minor"/>
      </rPr>
      <t>NMARV:</t>
    </r>
    <r>
      <rPr>
        <sz val="9"/>
        <color theme="1"/>
        <rFont val="Aptos Narrow"/>
        <family val="2"/>
        <scheme val="minor"/>
      </rPr>
      <t xml:space="preserve"> Número de Manuales Administrativos Revisados y Validados.
</t>
    </r>
    <r>
      <rPr>
        <b/>
        <sz val="9"/>
        <color theme="1"/>
        <rFont val="Aptos Narrow"/>
        <family val="2"/>
        <scheme val="minor"/>
      </rPr>
      <t xml:space="preserve">NMAP: </t>
    </r>
    <r>
      <rPr>
        <sz val="9"/>
        <color theme="1"/>
        <rFont val="Aptos Narrow"/>
        <family val="2"/>
        <scheme val="minor"/>
      </rPr>
      <t>Número de Manuales Administrativos Programados.</t>
    </r>
  </si>
  <si>
    <r>
      <t xml:space="preserve">Nombre del Documento: 
</t>
    </r>
    <r>
      <rPr>
        <sz val="11"/>
        <color theme="1"/>
        <rFont val="Aptos Narrow"/>
        <family val="2"/>
        <scheme val="minor"/>
      </rPr>
      <t>Oficio de Informe trimestral de la Dirección de Desarrollo Administrativo e Innovación que incluye número de  Manuales Administrativos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</si>
  <si>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NMAP</t>
  </si>
  <si>
    <t>NMARV</t>
  </si>
  <si>
    <t>Número de Manuales Administrativos Programados.</t>
  </si>
  <si>
    <t>Número de Manuales Administrativos Revisados y Validados.</t>
  </si>
  <si>
    <t>Manuales Administrativos.</t>
  </si>
  <si>
    <t>Herramientas Administrativas.</t>
  </si>
  <si>
    <r>
      <rPr>
        <b/>
        <sz val="9"/>
        <color theme="1"/>
        <rFont val="Aptos Narrow"/>
        <family val="2"/>
        <scheme val="minor"/>
      </rPr>
      <t xml:space="preserve">PEOAE: </t>
    </r>
    <r>
      <rPr>
        <sz val="9"/>
        <color theme="1"/>
        <rFont val="Aptos Narrow"/>
        <family val="2"/>
        <scheme val="minor"/>
      </rPr>
      <t>Porcentaje de Estructuras Orgánicas Analizadas y Evaluadas.</t>
    </r>
  </si>
  <si>
    <t xml:space="preserve">Establecer los criterios y generar una optimización en los recursos humanos para obtener una correcta organización en las dependencias, unidades y entidades municipales, mediante la formulación de la evaluación a los proyectos presentados. </t>
  </si>
  <si>
    <r>
      <rPr>
        <b/>
        <sz val="9"/>
        <color theme="1"/>
        <rFont val="Aptos Narrow"/>
        <family val="2"/>
        <scheme val="minor"/>
      </rPr>
      <t xml:space="preserve">MÉTODO DE CÁLCULO
PEOAE= </t>
    </r>
    <r>
      <rPr>
        <sz val="9"/>
        <color theme="1"/>
        <rFont val="Aptos Narrow"/>
        <family val="2"/>
        <scheme val="minor"/>
      </rPr>
      <t xml:space="preserve">(EOAE/EOPAE)*100
</t>
    </r>
    <r>
      <rPr>
        <b/>
        <sz val="9"/>
        <color theme="1"/>
        <rFont val="Aptos Narrow"/>
        <family val="2"/>
        <scheme val="minor"/>
      </rPr>
      <t>VARIABLES
PEOAE:</t>
    </r>
    <r>
      <rPr>
        <sz val="9"/>
        <color theme="1"/>
        <rFont val="Aptos Narrow"/>
        <family val="2"/>
        <scheme val="minor"/>
      </rPr>
      <t xml:space="preserve"> Porcentaje de Estructuras Orgánicas Analizadas y Evaluadas
</t>
    </r>
    <r>
      <rPr>
        <b/>
        <sz val="9"/>
        <color theme="1"/>
        <rFont val="Aptos Narrow"/>
        <family val="2"/>
        <scheme val="minor"/>
      </rPr>
      <t xml:space="preserve">EOAE: </t>
    </r>
    <r>
      <rPr>
        <sz val="9"/>
        <color theme="1"/>
        <rFont val="Aptos Narrow"/>
        <family val="2"/>
        <scheme val="minor"/>
      </rPr>
      <t xml:space="preserve">Estructuras Orgánicas Analizadas y Evaluadas
</t>
    </r>
    <r>
      <rPr>
        <b/>
        <sz val="9"/>
        <color theme="1"/>
        <rFont val="Aptos Narrow"/>
        <family val="2"/>
        <scheme val="minor"/>
      </rPr>
      <t xml:space="preserve">EOPAE: </t>
    </r>
    <r>
      <rPr>
        <sz val="9"/>
        <color theme="1"/>
        <rFont val="Aptos Narrow"/>
        <family val="2"/>
        <scheme val="minor"/>
      </rPr>
      <t>Estructuras Orgánicas Programadas para Analisis y Evaluación</t>
    </r>
  </si>
  <si>
    <r>
      <t xml:space="preserve">Nombre del Documento: 
</t>
    </r>
    <r>
      <rPr>
        <sz val="11"/>
        <color theme="1"/>
        <rFont val="Aptos Narrow"/>
        <family val="2"/>
        <scheme val="minor"/>
      </rPr>
      <t>Oficio de Informe trimestral de la Dirección de Desarrollo Administrativo e Innovación que incluye número de Estructuras Orgánicas Analizadas y Evaluadas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</si>
  <si>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EOPAE</t>
  </si>
  <si>
    <t>EOAE</t>
  </si>
  <si>
    <t>Estructuras Orgánicas Programadas para Analisis y Evaluación.</t>
  </si>
  <si>
    <t>Estructuras Orgánicas Analizadas y Evaluadas.</t>
  </si>
  <si>
    <t>Estructuras Orgánicas.</t>
  </si>
  <si>
    <r>
      <rPr>
        <b/>
        <sz val="9"/>
        <color theme="1"/>
        <rFont val="Aptos Narrow"/>
        <family val="2"/>
        <scheme val="minor"/>
      </rPr>
      <t xml:space="preserve">PECAA: </t>
    </r>
    <r>
      <rPr>
        <sz val="9"/>
        <color theme="1"/>
        <rFont val="Aptos Narrow"/>
        <family val="2"/>
        <scheme val="minor"/>
      </rPr>
      <t>Porcentaje de Evaluaciones Ciudadanas de Atención Aplicadas.</t>
    </r>
  </si>
  <si>
    <t>Permite recopilar la opinión de la ciudadania general que asiste a realizar o asesorarse sobre trámites y servicios del municipio con el objetivo de la mejora continua de los funcionarios publicos y las dependencias en las que se brindan los trámites y servicios.</t>
  </si>
  <si>
    <r>
      <rPr>
        <b/>
        <sz val="9"/>
        <color theme="1"/>
        <rFont val="Aptos Narrow"/>
        <family val="2"/>
        <scheme val="minor"/>
      </rPr>
      <t>MÉTODO DE CÁLCULO
PECAA=</t>
    </r>
    <r>
      <rPr>
        <sz val="9"/>
        <color theme="1"/>
        <rFont val="Aptos Narrow"/>
        <family val="2"/>
        <scheme val="minor"/>
      </rPr>
      <t xml:space="preserve"> (NECAA/NECAP)*100
</t>
    </r>
    <r>
      <rPr>
        <b/>
        <sz val="9"/>
        <color theme="1"/>
        <rFont val="Aptos Narrow"/>
        <family val="2"/>
        <scheme val="minor"/>
      </rPr>
      <t xml:space="preserve">VARIABLES
PECAA: </t>
    </r>
    <r>
      <rPr>
        <sz val="9"/>
        <color theme="1"/>
        <rFont val="Aptos Narrow"/>
        <family val="2"/>
        <scheme val="minor"/>
      </rPr>
      <t xml:space="preserve">Porcentaje de Evaluaciones Ciudadanas de Atención Aplicadas.
</t>
    </r>
    <r>
      <rPr>
        <b/>
        <sz val="9"/>
        <color theme="1"/>
        <rFont val="Aptos Narrow"/>
        <family val="2"/>
        <scheme val="minor"/>
      </rPr>
      <t xml:space="preserve">NECAA: </t>
    </r>
    <r>
      <rPr>
        <sz val="9"/>
        <color theme="1"/>
        <rFont val="Aptos Narrow"/>
        <family val="2"/>
        <scheme val="minor"/>
      </rPr>
      <t xml:space="preserve">Número de Evaluaciones Ciudadanas de Atención Aplicadas.
</t>
    </r>
    <r>
      <rPr>
        <b/>
        <sz val="9"/>
        <color theme="1"/>
        <rFont val="Aptos Narrow"/>
        <family val="2"/>
        <scheme val="minor"/>
      </rPr>
      <t>NECAP:</t>
    </r>
    <r>
      <rPr>
        <sz val="9"/>
        <color theme="1"/>
        <rFont val="Aptos Narrow"/>
        <family val="2"/>
        <scheme val="minor"/>
      </rPr>
      <t xml:space="preserve"> Número de Evaluaciones Ciudadanas de Atención Programadas.</t>
    </r>
  </si>
  <si>
    <r>
      <t xml:space="preserve">Nombre del Documento: 
</t>
    </r>
    <r>
      <rPr>
        <sz val="11"/>
        <color theme="1"/>
        <rFont val="Aptos Narrow"/>
        <family val="2"/>
        <scheme val="minor"/>
      </rPr>
      <t>Oficio de Informe trimestral de la Dirección de Desarrollo Administrativo e Innovación que incluye número de Evaluaciones Ciudadanas de Atención Aplicadas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</si>
  <si>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NECAP</t>
  </si>
  <si>
    <t>Número de Evaluaciones Ciudadanas de Atención Programadas.</t>
  </si>
  <si>
    <t>NECAA</t>
  </si>
  <si>
    <t>Número de Evaluaciones Ciudadanas de Atención Aplicadas.</t>
  </si>
  <si>
    <t>Evaluaciones Ciudadanas de Atención.</t>
  </si>
  <si>
    <r>
      <rPr>
        <b/>
        <sz val="9"/>
        <color theme="1"/>
        <rFont val="Aptos Narrow"/>
        <family val="2"/>
        <scheme val="minor"/>
      </rPr>
      <t xml:space="preserve">PCTMDI: </t>
    </r>
    <r>
      <rPr>
        <sz val="9"/>
        <color theme="1"/>
        <rFont val="Aptos Narrow"/>
        <family val="2"/>
        <scheme val="minor"/>
      </rPr>
      <t>Porcentaje de Capacitaciones a las y los Trabajadores Municipales en Desarrollo e Innovación.</t>
    </r>
  </si>
  <si>
    <t>Establecer Capacitaciones a las y los Trabajadores Municipales en Desarrollo e Innovación para aumentar la calidad de funcionarios públicos en atención y conocimiento general.</t>
  </si>
  <si>
    <r>
      <rPr>
        <b/>
        <sz val="9"/>
        <color theme="1"/>
        <rFont val="Aptos Narrow"/>
        <family val="2"/>
        <scheme val="minor"/>
      </rPr>
      <t>MÉTODO DE CÁLCULO
PCTMDI=</t>
    </r>
    <r>
      <rPr>
        <sz val="9"/>
        <color theme="1"/>
        <rFont val="Aptos Narrow"/>
        <family val="2"/>
        <scheme val="minor"/>
      </rPr>
      <t xml:space="preserve"> (NCTMDIR/NCTMDIP)*100
</t>
    </r>
    <r>
      <rPr>
        <b/>
        <sz val="9"/>
        <color theme="1"/>
        <rFont val="Aptos Narrow"/>
        <family val="2"/>
        <scheme val="minor"/>
      </rPr>
      <t xml:space="preserve">
VARIABLES
PCTMDI: </t>
    </r>
    <r>
      <rPr>
        <sz val="9"/>
        <color theme="1"/>
        <rFont val="Aptos Narrow"/>
        <family val="2"/>
        <scheme val="minor"/>
      </rPr>
      <t xml:space="preserve">Porcentaje de Capacitaciones a las y los Trabajadores Municipales en Desarrollo e Innovación.
</t>
    </r>
    <r>
      <rPr>
        <b/>
        <sz val="9"/>
        <color theme="1"/>
        <rFont val="Aptos Narrow"/>
        <family val="2"/>
        <scheme val="minor"/>
      </rPr>
      <t xml:space="preserve">NCTMDIR: </t>
    </r>
    <r>
      <rPr>
        <sz val="9"/>
        <color theme="1"/>
        <rFont val="Aptos Narrow"/>
        <family val="2"/>
        <scheme val="minor"/>
      </rPr>
      <t xml:space="preserve">Número de Capacitaciones a las y los Trabajadores Municipales en Desarrollo e Innovación Realizadas.
</t>
    </r>
    <r>
      <rPr>
        <b/>
        <sz val="9"/>
        <color theme="1"/>
        <rFont val="Aptos Narrow"/>
        <family val="2"/>
        <scheme val="minor"/>
      </rPr>
      <t xml:space="preserve">NCTMDIP: </t>
    </r>
    <r>
      <rPr>
        <sz val="9"/>
        <color theme="1"/>
        <rFont val="Aptos Narrow"/>
        <family val="2"/>
        <scheme val="minor"/>
      </rPr>
      <t>Número de Capacitaciones a las y los Trabajadores Municipales en Desarrollo e Innovación Programadas.</t>
    </r>
  </si>
  <si>
    <r>
      <t xml:space="preserve">Nombre del Documento: 
</t>
    </r>
    <r>
      <rPr>
        <sz val="11"/>
        <color theme="1"/>
        <rFont val="Aptos Narrow"/>
        <family val="2"/>
        <scheme val="minor"/>
      </rPr>
      <t>Oficio de Informe trimestral de la Dirección de Desarrollo Administrativo e Innovación que incluye número de capacitaciones administrativas Aplicadas en el trimestre.</t>
    </r>
    <r>
      <rPr>
        <b/>
        <sz val="11"/>
        <color theme="1"/>
        <rFont val="Aptos Narrow"/>
        <family val="2"/>
        <scheme val="minor"/>
      </rPr>
      <t xml:space="preserve">
Nombre de quien genera la información: 
</t>
    </r>
    <r>
      <rPr>
        <sz val="11"/>
        <color theme="1"/>
        <rFont val="Aptos Narrow"/>
        <family val="2"/>
        <scheme val="minor"/>
      </rPr>
      <t xml:space="preserve">Dirección de Desarrollo Administrativo e Innovación </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</si>
  <si>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NCTMDIP</t>
  </si>
  <si>
    <t>Número de Capacitaciones a las y los Trabajadores Municipales en Desarrollo e Innovación Programadas.</t>
  </si>
  <si>
    <t>Número de Capacitaciones a las y los Trabajadores Municipales en Desarrollo e Innovación Realizadas.</t>
  </si>
  <si>
    <t>NCTMDIR</t>
  </si>
  <si>
    <t>Informe trimestral de Actividades de DAI</t>
  </si>
  <si>
    <t>Informe trimestral de Actividades de GC</t>
  </si>
  <si>
    <r>
      <t xml:space="preserve">PAIRC: </t>
    </r>
    <r>
      <rPr>
        <sz val="9"/>
        <color theme="1"/>
        <rFont val="Aptos Narrow"/>
        <family val="2"/>
        <scheme val="minor"/>
      </rPr>
      <t>Porcentaje de Avance en la Interoperabilidad del Registro Municipal de Trámites y Servicios con el Catalogo Nacional de Regulaciones, Tramites y Servicios a través del interfaz de programación de aplicaciones.</t>
    </r>
  </si>
  <si>
    <t>Este indicador permitirá medir el avance en la implementación de la interoperabilidad del registro de trámites y servicios a nivel municipal con el registro a nivel nacional, lo cual ayudara a mantener armonizada la información y con claridad global ante la ciudadania.</t>
  </si>
  <si>
    <r>
      <rPr>
        <b/>
        <sz val="9"/>
        <color theme="1"/>
        <rFont val="Aptos Narrow"/>
        <family val="2"/>
        <scheme val="minor"/>
      </rPr>
      <t>MÉTODO DE CÁLCULO</t>
    </r>
    <r>
      <rPr>
        <sz val="9"/>
        <color theme="1"/>
        <rFont val="Aptos Narrow"/>
        <family val="2"/>
        <scheme val="minor"/>
      </rPr>
      <t xml:space="preserve">
</t>
    </r>
    <r>
      <rPr>
        <b/>
        <sz val="9"/>
        <color theme="1"/>
        <rFont val="Aptos Narrow"/>
        <family val="2"/>
        <scheme val="minor"/>
      </rPr>
      <t>PAIRC=</t>
    </r>
    <r>
      <rPr>
        <sz val="9"/>
        <color theme="1"/>
        <rFont val="Aptos Narrow"/>
        <family val="2"/>
        <scheme val="minor"/>
      </rPr>
      <t xml:space="preserve"> (NAIRCR/NAIRCP)*100
</t>
    </r>
    <r>
      <rPr>
        <b/>
        <sz val="9"/>
        <color theme="1"/>
        <rFont val="Aptos Narrow"/>
        <family val="2"/>
        <scheme val="minor"/>
      </rPr>
      <t>VARIABLES
PAIRC:</t>
    </r>
    <r>
      <rPr>
        <sz val="9"/>
        <color theme="1"/>
        <rFont val="Aptos Narrow"/>
        <family val="2"/>
        <scheme val="minor"/>
      </rPr>
      <t xml:space="preserve"> Porcentaje de Avance en la Interoperabilidad del Registro Municipal de Trámites y Servicios con el Catalogo Nacional de Regulaciones, Tramites y Servicios.
</t>
    </r>
    <r>
      <rPr>
        <b/>
        <sz val="9"/>
        <color theme="1"/>
        <rFont val="Aptos Narrow"/>
        <family val="2"/>
        <scheme val="minor"/>
      </rPr>
      <t>NAIRCR:</t>
    </r>
    <r>
      <rPr>
        <sz val="9"/>
        <color theme="1"/>
        <rFont val="Aptos Narrow"/>
        <family val="2"/>
        <scheme val="minor"/>
      </rPr>
      <t xml:space="preserve"> Número de Actividades de Interoperabilidad REMTYS con CNARTyS Realizadas
</t>
    </r>
    <r>
      <rPr>
        <b/>
        <sz val="9"/>
        <color theme="1"/>
        <rFont val="Aptos Narrow"/>
        <family val="2"/>
        <scheme val="minor"/>
      </rPr>
      <t xml:space="preserve">NAIRCP: </t>
    </r>
    <r>
      <rPr>
        <sz val="9"/>
        <color theme="1"/>
        <rFont val="Aptos Narrow"/>
        <family val="2"/>
        <scheme val="minor"/>
      </rPr>
      <t>Número de Actividades de Interoperabilidad REMTYS con CNARTyS Programadas.</t>
    </r>
  </si>
  <si>
    <r>
      <t xml:space="preserve">PHDRCI: </t>
    </r>
    <r>
      <rPr>
        <sz val="9"/>
        <color theme="1"/>
        <rFont val="Aptos Narrow"/>
        <family val="2"/>
        <scheme val="minor"/>
      </rPr>
      <t>Porcentaje de Herramientas Digitales de Reducción de Costos Implementadas.</t>
    </r>
  </si>
  <si>
    <r>
      <rPr>
        <b/>
        <sz val="9"/>
        <color theme="1"/>
        <rFont val="Aptos Narrow"/>
        <family val="2"/>
        <scheme val="minor"/>
      </rPr>
      <t>MÉTODO DE CÁLCULO
PHDRCI=</t>
    </r>
    <r>
      <rPr>
        <sz val="9"/>
        <color theme="1"/>
        <rFont val="Aptos Narrow"/>
        <family val="2"/>
        <scheme val="minor"/>
      </rPr>
      <t xml:space="preserve"> (NHDI/NHDP)*100
</t>
    </r>
    <r>
      <rPr>
        <b/>
        <sz val="9"/>
        <color theme="1"/>
        <rFont val="Aptos Narrow"/>
        <family val="2"/>
        <scheme val="minor"/>
      </rPr>
      <t>VARIABLES
PHDRCI:</t>
    </r>
    <r>
      <rPr>
        <sz val="9"/>
        <color theme="1"/>
        <rFont val="Aptos Narrow"/>
        <family val="2"/>
        <scheme val="minor"/>
      </rPr>
      <t xml:space="preserve"> Porcentaje de Herramientas Digitales de Reducción de Costos Implementadas                                                               
</t>
    </r>
    <r>
      <rPr>
        <b/>
        <sz val="9"/>
        <color theme="1"/>
        <rFont val="Aptos Narrow"/>
        <family val="2"/>
        <scheme val="minor"/>
      </rPr>
      <t xml:space="preserve">NHDI: </t>
    </r>
    <r>
      <rPr>
        <sz val="9"/>
        <color theme="1"/>
        <rFont val="Aptos Narrow"/>
        <family val="2"/>
        <scheme val="minor"/>
      </rPr>
      <t xml:space="preserve">Número de Herramientas Digitales Implementadas
</t>
    </r>
    <r>
      <rPr>
        <b/>
        <sz val="9"/>
        <color theme="1"/>
        <rFont val="Aptos Narrow"/>
        <family val="2"/>
        <scheme val="minor"/>
      </rPr>
      <t>NHDP:</t>
    </r>
    <r>
      <rPr>
        <sz val="9"/>
        <color theme="1"/>
        <rFont val="Aptos Narrow"/>
        <family val="2"/>
        <scheme val="minor"/>
      </rPr>
      <t xml:space="preserve"> Número de Herramientas Digitales Programadas</t>
    </r>
  </si>
  <si>
    <t>NHDP</t>
  </si>
  <si>
    <t>NHDI</t>
  </si>
  <si>
    <t>Mtra. Zuemy Azel Uc Rojas</t>
  </si>
  <si>
    <t>zuemy.imdai@gmail.com</t>
  </si>
  <si>
    <t>998 190 4394</t>
  </si>
  <si>
    <t>Dirección de Gestión de la Calidad Municipal.</t>
  </si>
  <si>
    <t>Directora  de Gestión de la Calidad Municipal.</t>
  </si>
  <si>
    <t>NAIRCP</t>
  </si>
  <si>
    <t>Número de Actividades de Interoperabilidad REMTYS con CNARTyS Programadas.</t>
  </si>
  <si>
    <t>NAIRCR</t>
  </si>
  <si>
    <t>Número de Actividades de Interoperabilidad REMTYS con CNARTyS Realizadas.</t>
  </si>
  <si>
    <t xml:space="preserve">Actividades Realizadas. </t>
  </si>
  <si>
    <t xml:space="preserve">Herramientas. </t>
  </si>
  <si>
    <r>
      <t xml:space="preserve">PAISIVUT: </t>
    </r>
    <r>
      <rPr>
        <sz val="9"/>
        <color theme="1"/>
        <rFont val="Aptos Narrow"/>
        <family val="2"/>
        <scheme val="minor"/>
      </rPr>
      <t>Porcentaje de Avance en la Implementación del Sistema Integral de Ventanilla Única y de Turnos.</t>
    </r>
  </si>
  <si>
    <t>Indicador que permitirá ver las fases y realización de la actualización del sistema utilizado en la ventanilla única para la gestion y seguimiento de los trámites y servicios; así como la realización de la implementación de un sistema que permita mantener un adecuado control en la asignación de turnos de atención en los diferentes módulos de atención en la Ventanilla Única.</t>
  </si>
  <si>
    <r>
      <rPr>
        <b/>
        <sz val="9"/>
        <color theme="1"/>
        <rFont val="Aptos Narrow"/>
        <family val="2"/>
        <scheme val="minor"/>
      </rPr>
      <t>MÉTODO DE CÁLCULO
PAISIVUT=</t>
    </r>
    <r>
      <rPr>
        <sz val="9"/>
        <color theme="1"/>
        <rFont val="Aptos Narrow"/>
        <family val="2"/>
        <scheme val="minor"/>
      </rPr>
      <t xml:space="preserve"> (NAR/NAP)*100
</t>
    </r>
    <r>
      <rPr>
        <b/>
        <sz val="9"/>
        <color theme="1"/>
        <rFont val="Aptos Narrow"/>
        <family val="2"/>
        <scheme val="minor"/>
      </rPr>
      <t xml:space="preserve">VARIABLES
PAISIVUT: </t>
    </r>
    <r>
      <rPr>
        <sz val="9"/>
        <color theme="1"/>
        <rFont val="Aptos Narrow"/>
        <family val="2"/>
        <scheme val="minor"/>
      </rPr>
      <t xml:space="preserve">Porcentaje de Avance en la Implementación del Sistema Integral de Ventanilla Única.
</t>
    </r>
    <r>
      <rPr>
        <b/>
        <sz val="9"/>
        <color theme="1"/>
        <rFont val="Aptos Narrow"/>
        <family val="2"/>
        <scheme val="minor"/>
      </rPr>
      <t>NAR:</t>
    </r>
    <r>
      <rPr>
        <sz val="9"/>
        <color theme="1"/>
        <rFont val="Aptos Narrow"/>
        <family val="2"/>
        <scheme val="minor"/>
      </rPr>
      <t xml:space="preserve"> Número de Actividades Realizadas.
</t>
    </r>
    <r>
      <rPr>
        <b/>
        <sz val="9"/>
        <color theme="1"/>
        <rFont val="Aptos Narrow"/>
        <family val="2"/>
        <scheme val="minor"/>
      </rPr>
      <t>NAP:</t>
    </r>
    <r>
      <rPr>
        <sz val="9"/>
        <color theme="1"/>
        <rFont val="Aptos Narrow"/>
        <family val="2"/>
        <scheme val="minor"/>
      </rPr>
      <t xml:space="preserve"> Número de Actividades Programadas.</t>
    </r>
  </si>
  <si>
    <r>
      <t xml:space="preserve">Nombre del Documento: 
</t>
    </r>
    <r>
      <rPr>
        <sz val="11"/>
        <color theme="1"/>
        <rFont val="Aptos Narrow"/>
        <family val="2"/>
        <scheme val="minor"/>
      </rPr>
      <t>Oficio de Informe trimestral de actividades de la Dirección de Gestión de Calidad Municipal.</t>
    </r>
    <r>
      <rPr>
        <b/>
        <sz val="11"/>
        <color theme="1"/>
        <rFont val="Aptos Narrow"/>
        <family val="2"/>
        <scheme val="minor"/>
      </rPr>
      <t xml:space="preserve">
Nombre de quien genera la información: 
</t>
    </r>
    <r>
      <rPr>
        <sz val="11"/>
        <color theme="1"/>
        <rFont val="Aptos Narrow"/>
        <family val="2"/>
        <scheme val="minor"/>
      </rPr>
      <t>Dirección de Gestión de la Calidad Municipal</t>
    </r>
    <r>
      <rPr>
        <b/>
        <sz val="11"/>
        <color theme="1"/>
        <rFont val="Aptos Narrow"/>
        <family val="2"/>
        <scheme val="minor"/>
      </rPr>
      <t xml:space="preserve">
Periodicidad con que se genera la información:
</t>
    </r>
    <r>
      <rPr>
        <sz val="11"/>
        <color theme="1"/>
        <rFont val="Aptos Narrow"/>
        <family val="2"/>
        <scheme val="minor"/>
      </rPr>
      <t>Trimestral</t>
    </r>
    <r>
      <rPr>
        <b/>
        <sz val="11"/>
        <color theme="1"/>
        <rFont val="Aptos Narrow"/>
        <family val="2"/>
        <scheme val="minor"/>
      </rPr>
      <t xml:space="preserve">
Liga de la página donde se localiza la información o ubicación:
</t>
    </r>
    <r>
      <rPr>
        <sz val="11"/>
        <color theme="1"/>
        <rFont val="Aptos Narrow"/>
        <family val="2"/>
        <scheme val="minor"/>
      </rPr>
      <t>Archivo de la Coordinación Administrativa del IMDAI 
LEFORT MBJ/10/01/01/10C.14/2025 Reportes de recursos financieros asignados - MIR.</t>
    </r>
  </si>
  <si>
    <t>Número de Actividades Programadas.</t>
  </si>
  <si>
    <t>NAP</t>
  </si>
  <si>
    <t>NAR</t>
  </si>
  <si>
    <t>Número de Actividades Realizadas.</t>
  </si>
  <si>
    <t xml:space="preserve">Actividades. </t>
  </si>
  <si>
    <r>
      <t xml:space="preserve">PAISGM: </t>
    </r>
    <r>
      <rPr>
        <sz val="9"/>
        <color theme="1"/>
        <rFont val="Aptos Narrow"/>
        <family val="2"/>
        <scheme val="minor"/>
      </rPr>
      <t>Porcentaje de Avance en la Implementación del Sistema para la Gestión de Manuales digitales de Organización y Procedimientos.</t>
    </r>
  </si>
  <si>
    <t>Indicador que permitirá ver las fases y realización de la implemantación de un sistema que permita la generación de los manuales de organización y de procedimientos de manera digital.</t>
  </si>
  <si>
    <r>
      <rPr>
        <b/>
        <sz val="9"/>
        <color theme="1"/>
        <rFont val="Aptos Narrow"/>
        <family val="2"/>
        <scheme val="minor"/>
      </rPr>
      <t>MÉTODO DE CÁLCULO
PAISGM=</t>
    </r>
    <r>
      <rPr>
        <sz val="9"/>
        <color theme="1"/>
        <rFont val="Aptos Narrow"/>
        <family val="2"/>
        <scheme val="minor"/>
      </rPr>
      <t xml:space="preserve"> (NAR/NAP)*100</t>
    </r>
    <r>
      <rPr>
        <b/>
        <sz val="9"/>
        <color theme="1"/>
        <rFont val="Aptos Narrow"/>
        <family val="2"/>
        <scheme val="minor"/>
      </rPr>
      <t xml:space="preserve">
VARIABLES
PAISGM: </t>
    </r>
    <r>
      <rPr>
        <sz val="9"/>
        <color theme="1"/>
        <rFont val="Aptos Narrow"/>
        <family val="2"/>
        <scheme val="minor"/>
      </rPr>
      <t xml:space="preserve">Porcentaje de Avance en la Implementación del Sistema Manuales Digitales.
</t>
    </r>
    <r>
      <rPr>
        <b/>
        <sz val="9"/>
        <color theme="1"/>
        <rFont val="Aptos Narrow"/>
        <family val="2"/>
        <scheme val="minor"/>
      </rPr>
      <t>NAR:</t>
    </r>
    <r>
      <rPr>
        <sz val="9"/>
        <color theme="1"/>
        <rFont val="Aptos Narrow"/>
        <family val="2"/>
        <scheme val="minor"/>
      </rPr>
      <t xml:space="preserve"> Número de Actividades Realizadas.
</t>
    </r>
    <r>
      <rPr>
        <b/>
        <sz val="9"/>
        <color theme="1"/>
        <rFont val="Aptos Narrow"/>
        <family val="2"/>
        <scheme val="minor"/>
      </rPr>
      <t>NAP:</t>
    </r>
    <r>
      <rPr>
        <sz val="9"/>
        <color theme="1"/>
        <rFont val="Aptos Narrow"/>
        <family val="2"/>
        <scheme val="minor"/>
      </rPr>
      <t xml:space="preserve"> Número de Actividades Programadas.</t>
    </r>
  </si>
  <si>
    <r>
      <t xml:space="preserve">PAICDI: </t>
    </r>
    <r>
      <rPr>
        <sz val="9"/>
        <color theme="1"/>
        <rFont val="Aptos Narrow"/>
        <family val="2"/>
        <scheme val="minor"/>
      </rPr>
      <t>Porcentaje de Avance en la Implementación de la campaña digital del IMDAI.</t>
    </r>
  </si>
  <si>
    <t>Indicador que permitirá ver las fases y realización para la implemantación de  una campaña de difusión permanente para el IMDAI.</t>
  </si>
  <si>
    <r>
      <rPr>
        <b/>
        <sz val="9"/>
        <color theme="1"/>
        <rFont val="Aptos Narrow"/>
        <family val="2"/>
        <scheme val="minor"/>
      </rPr>
      <t>MÉTODO DE CÁLCULO
PAICDI=</t>
    </r>
    <r>
      <rPr>
        <sz val="9"/>
        <color theme="1"/>
        <rFont val="Aptos Narrow"/>
        <family val="2"/>
        <scheme val="minor"/>
      </rPr>
      <t xml:space="preserve"> (NAR/NAP)*100
</t>
    </r>
    <r>
      <rPr>
        <b/>
        <sz val="9"/>
        <color theme="1"/>
        <rFont val="Aptos Narrow"/>
        <family val="2"/>
        <scheme val="minor"/>
      </rPr>
      <t xml:space="preserve">VARIABLES
PAICDI: </t>
    </r>
    <r>
      <rPr>
        <sz val="9"/>
        <color theme="1"/>
        <rFont val="Aptos Narrow"/>
        <family val="2"/>
        <scheme val="minor"/>
      </rPr>
      <t xml:space="preserve">Porcentaje de Avance en la Implementación de la Campaña de Difusión Permanente del IMDAI.
</t>
    </r>
    <r>
      <rPr>
        <b/>
        <sz val="9"/>
        <color theme="1"/>
        <rFont val="Aptos Narrow"/>
        <family val="2"/>
        <scheme val="minor"/>
      </rPr>
      <t>NAR:</t>
    </r>
    <r>
      <rPr>
        <sz val="9"/>
        <color theme="1"/>
        <rFont val="Aptos Narrow"/>
        <family val="2"/>
        <scheme val="minor"/>
      </rPr>
      <t xml:space="preserve"> Número de Actividades Realizadas.
</t>
    </r>
    <r>
      <rPr>
        <b/>
        <sz val="9"/>
        <color theme="1"/>
        <rFont val="Aptos Narrow"/>
        <family val="2"/>
        <scheme val="minor"/>
      </rPr>
      <t>NAP:</t>
    </r>
    <r>
      <rPr>
        <sz val="9"/>
        <color theme="1"/>
        <rFont val="Aptos Narrow"/>
        <family val="2"/>
        <scheme val="minor"/>
      </rPr>
      <t xml:space="preserve"> Número de Actividades Programadas.</t>
    </r>
  </si>
  <si>
    <t>https://onedrive.live.com/view.aspx?resid=84F4E4FFF988A5F5%21105392&amp;authkey=!AAI512qQ2fNa5As</t>
  </si>
  <si>
    <t>Constante</t>
  </si>
  <si>
    <t>Selecciona el sentido del Indicador</t>
  </si>
  <si>
    <t>Lic. José Fernando Díaz Núñez</t>
  </si>
  <si>
    <t>Director General de Planeación Municipal</t>
  </si>
  <si>
    <t>Director General</t>
  </si>
  <si>
    <t>998 126 6707</t>
  </si>
  <si>
    <t>planeacion.dgpmbj@gmail.com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</si>
</sst>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Montserrat"/>
    </font>
    <font>
      <b/>
      <sz val="14"/>
      <color theme="0"/>
      <name val="Montserrat"/>
    </font>
    <font>
      <b/>
      <sz val="14"/>
      <color theme="0"/>
      <name val="Aptos Narrow"/>
      <family val="2"/>
      <scheme val="minor"/>
    </font>
    <font>
      <sz val="9"/>
      <name val="Montserrat"/>
    </font>
    <font>
      <b/>
      <sz val="9"/>
      <color theme="1"/>
      <name val="Aptos Narrow"/>
      <family val="2"/>
      <scheme val="minor"/>
    </font>
    <font>
      <sz val="9"/>
      <color theme="1"/>
      <name val="Aptos Narrow"/>
      <family val="2"/>
      <scheme val="minor"/>
    </font>
    <font>
      <sz val="9"/>
      <color theme="1"/>
      <name val="Montserrat"/>
    </font>
    <font>
      <b/>
      <sz val="8"/>
      <color theme="1"/>
      <name val="Aptos Narrow"/>
      <family val="2"/>
      <scheme val="minor"/>
    </font>
    <font>
      <b/>
      <sz val="9"/>
      <name val="Aptos Narrow"/>
      <family val="2"/>
      <scheme val="minor"/>
    </font>
    <font>
      <u/>
      <sz val="11"/>
      <color theme="10"/>
      <name val="Aptos Narrow"/>
      <family val="2"/>
      <scheme val="minor"/>
    </font>
    <font>
      <b/>
      <sz val="11"/>
      <color theme="1"/>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B42158"/>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1" fillId="0" borderId="6" xfId="0" applyFont="1" applyBorder="1"/>
    <xf numFmtId="0" fontId="1" fillId="0" borderId="7" xfId="0" applyFont="1" applyBorder="1"/>
    <xf numFmtId="0" fontId="1" fillId="0" borderId="8" xfId="0" applyFont="1" applyBorder="1"/>
    <xf numFmtId="0" fontId="4" fillId="0" borderId="0" xfId="0" applyFont="1" applyAlignment="1">
      <alignmen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6"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0" fontId="6" fillId="0" borderId="13" xfId="0" applyNumberFormat="1" applyFont="1" applyBorder="1" applyAlignment="1">
      <alignment horizontal="center" vertical="center" wrapText="1"/>
    </xf>
    <xf numFmtId="9" fontId="1" fillId="0" borderId="0" xfId="0" applyNumberFormat="1" applyFont="1"/>
    <xf numFmtId="0" fontId="6" fillId="0" borderId="0" xfId="0" applyFont="1" applyAlignment="1">
      <alignment horizontal="center" vertical="center" wrapText="1"/>
    </xf>
    <xf numFmtId="10" fontId="6" fillId="0" borderId="12" xfId="0" applyNumberFormat="1" applyFont="1" applyBorder="1" applyAlignment="1">
      <alignment horizontal="center" vertical="center" wrapText="1"/>
    </xf>
    <xf numFmtId="10" fontId="6" fillId="9" borderId="12" xfId="0" applyNumberFormat="1" applyFont="1" applyFill="1" applyBorder="1" applyAlignment="1">
      <alignment horizontal="center" vertical="center" wrapText="1"/>
    </xf>
    <xf numFmtId="10" fontId="6" fillId="9" borderId="13" xfId="0" applyNumberFormat="1" applyFont="1" applyFill="1" applyBorder="1" applyAlignment="1">
      <alignment horizontal="center" vertical="center" wrapText="1"/>
    </xf>
    <xf numFmtId="0" fontId="11" fillId="0" borderId="0" xfId="0" applyFont="1"/>
    <xf numFmtId="0" fontId="11" fillId="0" borderId="0" xfId="0" applyFont="1" applyAlignment="1">
      <alignment wrapText="1"/>
    </xf>
    <xf numFmtId="0" fontId="0" fillId="0" borderId="0" xfId="0" applyAlignment="1">
      <alignment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wrapText="1"/>
    </xf>
    <xf numFmtId="0" fontId="6" fillId="0" borderId="20" xfId="0" applyFont="1" applyBorder="1" applyAlignment="1">
      <alignment horizontal="center" vertical="center" wrapText="1"/>
    </xf>
    <xf numFmtId="0" fontId="5" fillId="2" borderId="35" xfId="0" applyFont="1" applyFill="1" applyBorder="1" applyAlignment="1">
      <alignment horizontal="center" vertical="center" wrapText="1"/>
    </xf>
    <xf numFmtId="3" fontId="6" fillId="0" borderId="13" xfId="0" applyNumberFormat="1" applyFont="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5" fillId="7" borderId="23"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0" fillId="0" borderId="20" xfId="1" applyBorder="1" applyAlignment="1"/>
    <xf numFmtId="0" fontId="0" fillId="0" borderId="21" xfId="0" applyBorder="1"/>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10" fillId="0" borderId="12" xfId="1" applyBorder="1" applyAlignment="1">
      <alignment horizontal="center" vertical="center" wrapText="1"/>
    </xf>
    <xf numFmtId="0" fontId="6" fillId="0" borderId="0" xfId="0" applyFont="1" applyAlignment="1">
      <alignment horizontal="center" vertical="center" wrapText="1"/>
    </xf>
    <xf numFmtId="0" fontId="11" fillId="0" borderId="12" xfId="1"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4" xfId="0" applyFont="1" applyBorder="1" applyAlignment="1">
      <alignment horizontal="center" vertical="center" wrapText="1"/>
    </xf>
    <xf numFmtId="0" fontId="5" fillId="4" borderId="15"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10" fontId="6" fillId="0" borderId="12" xfId="0" applyNumberFormat="1"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7" fillId="0" borderId="27" xfId="0" applyFont="1" applyBorder="1" applyAlignment="1">
      <alignment horizontal="center" vertical="center"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32" xfId="0" applyFont="1" applyFill="1" applyBorder="1" applyAlignment="1">
      <alignment horizontal="center" vertical="top" wrapText="1"/>
    </xf>
    <xf numFmtId="0" fontId="5" fillId="2"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7"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12" xfId="1" applyFont="1" applyBorder="1" applyAlignment="1">
      <alignment horizontal="center" vertical="center" wrapText="1"/>
    </xf>
    <xf numFmtId="0" fontId="10" fillId="0" borderId="20" xfId="1" applyBorder="1" applyAlignment="1">
      <alignment horizontal="center"/>
    </xf>
    <xf numFmtId="0" fontId="0" fillId="0" borderId="21" xfId="0" applyBorder="1" applyAlignment="1">
      <alignment horizontal="center"/>
    </xf>
    <xf numFmtId="3" fontId="6" fillId="0" borderId="13" xfId="0" applyNumberFormat="1" applyFont="1" applyBorder="1" applyAlignment="1">
      <alignment horizontal="center" vertical="center" wrapText="1"/>
    </xf>
    <xf numFmtId="0" fontId="10" fillId="0" borderId="20" xfId="1" applyBorder="1" applyAlignment="1">
      <alignment horizontal="center" vertical="center"/>
    </xf>
    <xf numFmtId="0" fontId="0" fillId="0" borderId="21" xfId="0" applyBorder="1" applyAlignment="1">
      <alignment horizontal="center" vertical="center"/>
    </xf>
    <xf numFmtId="3" fontId="6" fillId="0" borderId="12" xfId="0" applyNumberFormat="1" applyFont="1" applyBorder="1" applyAlignment="1">
      <alignment horizontal="center" vertical="center" wrapText="1"/>
    </xf>
    <xf numFmtId="0" fontId="5" fillId="3" borderId="12" xfId="0" applyFont="1" applyFill="1" applyBorder="1" applyAlignment="1">
      <alignment horizontal="center" vertical="center" wrapText="1"/>
    </xf>
  </cellXfs>
  <cellStyles count="2">
    <cellStyle name="Hipervínculo" xfId="1" builtinId="8"/>
    <cellStyle name="Normal" xfId="0" builtinId="0"/>
  </cellStyles>
  <dxfs count="104">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B421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A0F7237C-87DB-4750-A731-3B4EC9ECB718}"/>
            </a:ext>
          </a:extLst>
        </xdr:cNvPr>
        <xdr:cNvPicPr>
          <a:picLocks noChangeAspect="1"/>
        </xdr:cNvPicPr>
      </xdr:nvPicPr>
      <xdr:blipFill>
        <a:blip xmlns:r="http://schemas.openxmlformats.org/officeDocument/2006/relationships" r:embed="rId1"/>
        <a:stretch>
          <a:fillRect/>
        </a:stretch>
      </xdr:blipFill>
      <xdr:spPr>
        <a:xfrm>
          <a:off x="7235241" y="253842"/>
          <a:ext cx="742900" cy="108890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4" name="Gráfico 5">
          <a:extLst>
            <a:ext uri="{FF2B5EF4-FFF2-40B4-BE49-F238E27FC236}">
              <a16:creationId xmlns:a16="http://schemas.microsoft.com/office/drawing/2014/main" id="{57DB0790-5DCE-43AE-9B0F-54666081290A}"/>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78843" cy="940594"/>
        </a:xfrm>
        <a:prstGeom prst="rect">
          <a:avLst/>
        </a:prstGeom>
        <a:noFill/>
        <a:ln>
          <a:noFill/>
          <a:prstDash/>
        </a:ln>
      </xdr:spPr>
    </xdr:pic>
    <xdr:clientData/>
  </xdr:twoCellAnchor>
  <xdr:twoCellAnchor editAs="oneCell">
    <xdr:from>
      <xdr:col>3</xdr:col>
      <xdr:colOff>736601</xdr:colOff>
      <xdr:row>20</xdr:row>
      <xdr:rowOff>101600</xdr:rowOff>
    </xdr:from>
    <xdr:to>
      <xdr:col>5</xdr:col>
      <xdr:colOff>889001</xdr:colOff>
      <xdr:row>22</xdr:row>
      <xdr:rowOff>38100</xdr:rowOff>
    </xdr:to>
    <xdr:pic>
      <xdr:nvPicPr>
        <xdr:cNvPr id="2" name="Imagen 1">
          <a:extLst>
            <a:ext uri="{FF2B5EF4-FFF2-40B4-BE49-F238E27FC236}">
              <a16:creationId xmlns:a16="http://schemas.microsoft.com/office/drawing/2014/main" id="{BF2B8D24-E4B8-2977-EEA8-38EC91ED18B4}"/>
            </a:ext>
          </a:extLst>
        </xdr:cNvPr>
        <xdr:cNvPicPr>
          <a:picLocks noChangeAspect="1"/>
        </xdr:cNvPicPr>
      </xdr:nvPicPr>
      <xdr:blipFill rotWithShape="1">
        <a:blip xmlns:r="http://schemas.openxmlformats.org/officeDocument/2006/relationships" r:embed="rId4"/>
        <a:srcRect t="6127" r="67249" b="76410"/>
        <a:stretch/>
      </xdr:blipFill>
      <xdr:spPr>
        <a:xfrm>
          <a:off x="3530601" y="6451600"/>
          <a:ext cx="2159000"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4B4D4654-C69F-493D-B4FE-AABC270D3710}"/>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3E01E76B-AAA5-4878-B5E9-06276ABE008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64F19092-00AE-4CED-A0B3-A588C96053EC}"/>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0D6D07A0-B19B-4A48-8614-E9CC20A89CE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7898D48D-E3F8-4BBA-8FCD-CBFA4CC8B043}"/>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C6B7A9FA-BD4A-4C82-90B4-3801CB07628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4FD3318B-AAF5-4010-B584-C6783643B76A}"/>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30F72B47-9C01-4AB7-9111-82EB9B84182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C83930D3-F23B-4DC6-BE78-760693BECCE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A65340F8-7BC8-4D17-90BD-0FEAC8BBAB2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3305D8AF-9B0E-4ECC-BD1F-2569937FDDC1}"/>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782197EE-D5D0-4C6E-A6F7-D72EACE716A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9654C884-C3C5-40BF-BF35-B7D69990ABCE}"/>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A08C4EE5-856C-4BD2-8F4A-31B1883418C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D461CDB6-5AB1-4585-9FFF-A985DBF5646A}"/>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84006079-D35B-402A-A0C2-EF9284B815B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AB94464D-D483-4015-9801-62CAEE5FD947}"/>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C2367FD9-127F-4AA1-98FC-E6BF268772D6}"/>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C4852B5E-035C-4C7D-A19D-F97C327BF746}"/>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2DDD00CB-F5D3-42FB-A382-3B33F1F706B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B1F16F26-26D9-458A-8364-571B0F8F2E69}"/>
            </a:ext>
          </a:extLst>
        </xdr:cNvPr>
        <xdr:cNvPicPr>
          <a:picLocks noChangeAspect="1"/>
        </xdr:cNvPicPr>
      </xdr:nvPicPr>
      <xdr:blipFill>
        <a:blip xmlns:r="http://schemas.openxmlformats.org/officeDocument/2006/relationships" r:embed="rId1"/>
        <a:stretch>
          <a:fillRect/>
        </a:stretch>
      </xdr:blipFill>
      <xdr:spPr>
        <a:xfrm>
          <a:off x="964091" y="325755"/>
          <a:ext cx="1719290" cy="98297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E7716882-A99A-46CF-BDF7-55B489BF5441}"/>
            </a:ext>
          </a:extLst>
        </xdr:cNvPr>
        <xdr:cNvPicPr>
          <a:picLocks noChangeAspect="1"/>
        </xdr:cNvPicPr>
      </xdr:nvPicPr>
      <xdr:blipFill>
        <a:blip xmlns:r="http://schemas.openxmlformats.org/officeDocument/2006/relationships" r:embed="rId2"/>
        <a:stretch>
          <a:fillRect/>
        </a:stretch>
      </xdr:blipFill>
      <xdr:spPr>
        <a:xfrm>
          <a:off x="7235241" y="253842"/>
          <a:ext cx="742900" cy="10889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EF1C6460-2520-44D5-94BE-518FABA466A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792B68E3-217C-48A8-9DC7-809666E7165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CBDC2DE-1049-4B7D-AF92-D686C0B73CDB}"/>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B1BADC89-507F-4F59-80D2-BB0207F62CF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8BE8EDC-E09F-4620-A411-A9FD96F08C1B}"/>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B0A4A238-CC9A-440B-A5AE-536686454E2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E7A132F4-CF30-49DA-B446-AC52968A58B5}"/>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AC6ADC36-A038-4853-AD0E-424C62F6313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F5BDECB5-32C0-46AC-A20D-945EF90815A3}"/>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D02CC046-F473-49BB-A50E-F60A046079B2}"/>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D6FA652-FE5D-412E-ACE4-94F229F8AC91}"/>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C2B2E67C-9792-4610-9915-E835C7476594}"/>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F1911A22-D34A-419D-BCC6-900B023E252D}"/>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F4E8D825-CC7E-4FA3-B4AD-EB1379582A8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E2AEB4A4-3AE1-4F9A-BF43-07FB74405584}"/>
            </a:ext>
          </a:extLst>
        </xdr:cNvPr>
        <xdr:cNvPicPr>
          <a:picLocks noChangeAspect="1"/>
        </xdr:cNvPicPr>
      </xdr:nvPicPr>
      <xdr:blipFill>
        <a:blip xmlns:r="http://schemas.openxmlformats.org/officeDocument/2006/relationships" r:embed="rId1"/>
        <a:stretch>
          <a:fillRect/>
        </a:stretch>
      </xdr:blipFill>
      <xdr:spPr>
        <a:xfrm>
          <a:off x="941231" y="323850"/>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514E26F5-DEF6-4C32-AFEB-71852EF50D3D}"/>
            </a:ext>
            <a:ext uri="{147F2762-F138-4A5C-976F-8EAC2B608ADB}">
              <a16:predDERef xmlns:a16="http://schemas.microsoft.com/office/drawing/2014/main" pred="{E2AEB4A4-3AE1-4F9A-BF43-07FB74405584}"/>
            </a:ext>
          </a:extLst>
        </xdr:cNvPr>
        <xdr:cNvPicPr>
          <a:picLocks noChangeAspect="1"/>
        </xdr:cNvPicPr>
      </xdr:nvPicPr>
      <xdr:blipFill>
        <a:blip xmlns:r="http://schemas.openxmlformats.org/officeDocument/2006/relationships" r:embed="rId2"/>
        <a:stretch>
          <a:fillRect/>
        </a:stretch>
      </xdr:blipFill>
      <xdr:spPr>
        <a:xfrm>
          <a:off x="7063791" y="251937"/>
          <a:ext cx="742900" cy="1096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6E656942-8524-4CE0-BC3D-AE2A634481AB}"/>
            </a:ext>
          </a:extLst>
        </xdr:cNvPr>
        <xdr:cNvPicPr>
          <a:picLocks noChangeAspect="1"/>
        </xdr:cNvPicPr>
      </xdr:nvPicPr>
      <xdr:blipFill>
        <a:blip xmlns:r="http://schemas.openxmlformats.org/officeDocument/2006/relationships" r:embed="rId1"/>
        <a:stretch>
          <a:fillRect/>
        </a:stretch>
      </xdr:blipFill>
      <xdr:spPr>
        <a:xfrm>
          <a:off x="941231" y="323850"/>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7B5BA3A6-003D-4E53-ADB2-4FFD6CEF3FA9}"/>
            </a:ext>
            <a:ext uri="{147F2762-F138-4A5C-976F-8EAC2B608ADB}">
              <a16:predDERef xmlns:a16="http://schemas.microsoft.com/office/drawing/2014/main" pred="{6E656942-8524-4CE0-BC3D-AE2A634481AB}"/>
            </a:ext>
          </a:extLst>
        </xdr:cNvPr>
        <xdr:cNvPicPr>
          <a:picLocks noChangeAspect="1"/>
        </xdr:cNvPicPr>
      </xdr:nvPicPr>
      <xdr:blipFill>
        <a:blip xmlns:r="http://schemas.openxmlformats.org/officeDocument/2006/relationships" r:embed="rId2"/>
        <a:stretch>
          <a:fillRect/>
        </a:stretch>
      </xdr:blipFill>
      <xdr:spPr>
        <a:xfrm>
          <a:off x="7063791" y="251937"/>
          <a:ext cx="742900" cy="1096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56581C4B-1186-4A70-91FB-F81616186959}"/>
            </a:ext>
          </a:extLst>
        </xdr:cNvPr>
        <xdr:cNvPicPr>
          <a:picLocks noChangeAspect="1"/>
        </xdr:cNvPicPr>
      </xdr:nvPicPr>
      <xdr:blipFill>
        <a:blip xmlns:r="http://schemas.openxmlformats.org/officeDocument/2006/relationships" r:embed="rId1"/>
        <a:stretch>
          <a:fillRect/>
        </a:stretch>
      </xdr:blipFill>
      <xdr:spPr>
        <a:xfrm>
          <a:off x="941231" y="333375"/>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1B34CE54-5FBC-4560-94A6-D2D7BDB089C4}"/>
            </a:ext>
            <a:ext uri="{147F2762-F138-4A5C-976F-8EAC2B608ADB}">
              <a16:predDERef xmlns:a16="http://schemas.microsoft.com/office/drawing/2014/main" pred="{56581C4B-1186-4A70-91FB-F81616186959}"/>
            </a:ext>
          </a:extLst>
        </xdr:cNvPr>
        <xdr:cNvPicPr>
          <a:picLocks noChangeAspect="1"/>
        </xdr:cNvPicPr>
      </xdr:nvPicPr>
      <xdr:blipFill>
        <a:blip xmlns:r="http://schemas.openxmlformats.org/officeDocument/2006/relationships" r:embed="rId2"/>
        <a:stretch>
          <a:fillRect/>
        </a:stretch>
      </xdr:blipFill>
      <xdr:spPr>
        <a:xfrm>
          <a:off x="7063791" y="261462"/>
          <a:ext cx="742900" cy="1096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179231</xdr:colOff>
      <xdr:row>1</xdr:row>
      <xdr:rowOff>104775</xdr:rowOff>
    </xdr:from>
    <xdr:to>
      <xdr:col>2</xdr:col>
      <xdr:colOff>892681</xdr:colOff>
      <xdr:row>3</xdr:row>
      <xdr:rowOff>142874</xdr:rowOff>
    </xdr:to>
    <xdr:pic>
      <xdr:nvPicPr>
        <xdr:cNvPr id="2" name="Imagen 1">
          <a:extLst>
            <a:ext uri="{FF2B5EF4-FFF2-40B4-BE49-F238E27FC236}">
              <a16:creationId xmlns:a16="http://schemas.microsoft.com/office/drawing/2014/main" id="{3A3ED637-CDA6-4370-AC5F-E3E6D22CFF0B}"/>
            </a:ext>
          </a:extLst>
        </xdr:cNvPr>
        <xdr:cNvPicPr>
          <a:picLocks noChangeAspect="1"/>
        </xdr:cNvPicPr>
      </xdr:nvPicPr>
      <xdr:blipFill>
        <a:blip xmlns:r="http://schemas.openxmlformats.org/officeDocument/2006/relationships" r:embed="rId1"/>
        <a:stretch>
          <a:fillRect/>
        </a:stretch>
      </xdr:blipFill>
      <xdr:spPr>
        <a:xfrm>
          <a:off x="941231" y="333375"/>
          <a:ext cx="1694525" cy="990599"/>
        </a:xfrm>
        <a:prstGeom prst="rect">
          <a:avLst/>
        </a:prstGeom>
      </xdr:spPr>
    </xdr:pic>
    <xdr:clientData/>
  </xdr:twoCellAnchor>
  <xdr:twoCellAnchor editAs="oneCell">
    <xdr:from>
      <xdr:col>7</xdr:col>
      <xdr:colOff>415341</xdr:colOff>
      <xdr:row>1</xdr:row>
      <xdr:rowOff>32862</xdr:rowOff>
    </xdr:from>
    <xdr:to>
      <xdr:col>7</xdr:col>
      <xdr:colOff>1158241</xdr:colOff>
      <xdr:row>3</xdr:row>
      <xdr:rowOff>176882</xdr:rowOff>
    </xdr:to>
    <xdr:pic>
      <xdr:nvPicPr>
        <xdr:cNvPr id="3" name="Imagen 2">
          <a:extLst>
            <a:ext uri="{FF2B5EF4-FFF2-40B4-BE49-F238E27FC236}">
              <a16:creationId xmlns:a16="http://schemas.microsoft.com/office/drawing/2014/main" id="{2C1D86B9-91DA-4275-B953-34037A2479FC}"/>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063791" y="261462"/>
          <a:ext cx="742900" cy="1096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7832B38D-39DF-47B9-9C70-E4C0657DA2D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1EFD4A29-88F4-46CD-891A-B4D0362AB73E}"/>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CEAB3FF6-90CE-4695-ACAD-FFCA477A36E4}"/>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9EC72537-64CC-4A52-BF35-DE04DD56649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415341</xdr:colOff>
      <xdr:row>1</xdr:row>
      <xdr:rowOff>32862</xdr:rowOff>
    </xdr:from>
    <xdr:to>
      <xdr:col>7</xdr:col>
      <xdr:colOff>1158241</xdr:colOff>
      <xdr:row>3</xdr:row>
      <xdr:rowOff>176882</xdr:rowOff>
    </xdr:to>
    <xdr:pic>
      <xdr:nvPicPr>
        <xdr:cNvPr id="2" name="Imagen 1">
          <a:extLst>
            <a:ext uri="{FF2B5EF4-FFF2-40B4-BE49-F238E27FC236}">
              <a16:creationId xmlns:a16="http://schemas.microsoft.com/office/drawing/2014/main" id="{04E9F1FE-BF18-4D37-9846-80CB3D175771}"/>
            </a:ext>
          </a:extLst>
        </xdr:cNvPr>
        <xdr:cNvPicPr>
          <a:picLocks noChangeAspect="1"/>
        </xdr:cNvPicPr>
      </xdr:nvPicPr>
      <xdr:blipFill>
        <a:blip xmlns:r="http://schemas.openxmlformats.org/officeDocument/2006/relationships" r:embed="rId1"/>
        <a:stretch>
          <a:fillRect/>
        </a:stretch>
      </xdr:blipFill>
      <xdr:spPr>
        <a:xfrm>
          <a:off x="7063791" y="270987"/>
          <a:ext cx="742900" cy="1096520"/>
        </a:xfrm>
        <a:prstGeom prst="rect">
          <a:avLst/>
        </a:prstGeom>
      </xdr:spPr>
    </xdr:pic>
    <xdr:clientData/>
  </xdr:twoCellAnchor>
  <xdr:twoCellAnchor editAs="oneCell">
    <xdr:from>
      <xdr:col>1</xdr:col>
      <xdr:colOff>154781</xdr:colOff>
      <xdr:row>1</xdr:row>
      <xdr:rowOff>142875</xdr:rowOff>
    </xdr:from>
    <xdr:to>
      <xdr:col>3</xdr:col>
      <xdr:colOff>380999</xdr:colOff>
      <xdr:row>3</xdr:row>
      <xdr:rowOff>130969</xdr:rowOff>
    </xdr:to>
    <xdr:pic>
      <xdr:nvPicPr>
        <xdr:cNvPr id="3" name="Gráfico 5">
          <a:extLst>
            <a:ext uri="{FF2B5EF4-FFF2-40B4-BE49-F238E27FC236}">
              <a16:creationId xmlns:a16="http://schemas.microsoft.com/office/drawing/2014/main" id="{8394093C-F22D-46C3-BD2D-37E2710CF78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6781" y="381000"/>
          <a:ext cx="2188368" cy="940594"/>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planeacion.dgpm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6.bin"/><Relationship Id="rId1" Type="http://schemas.openxmlformats.org/officeDocument/2006/relationships/hyperlink" Target="mailto:imdai.direcciongeneral@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7.bin"/><Relationship Id="rId1" Type="http://schemas.openxmlformats.org/officeDocument/2006/relationships/hyperlink" Target="mailto:imdai.direcciongeneral@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8.bin"/><Relationship Id="rId1" Type="http://schemas.openxmlformats.org/officeDocument/2006/relationships/hyperlink" Target="mailto:direccionmejora.regulatoriaa@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9.bin"/><Relationship Id="rId1" Type="http://schemas.openxmlformats.org/officeDocument/2006/relationships/hyperlink" Target="mailto:direccionmejora.regulatoriaa@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0.bin"/><Relationship Id="rId1" Type="http://schemas.openxmlformats.org/officeDocument/2006/relationships/hyperlink" Target="mailto:direccionmejora.regulatoriaa@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1.bin"/><Relationship Id="rId1" Type="http://schemas.openxmlformats.org/officeDocument/2006/relationships/hyperlink" Target="mailto:direccionmejora.regulatoriaa@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2.bin"/><Relationship Id="rId1" Type="http://schemas.openxmlformats.org/officeDocument/2006/relationships/hyperlink" Target="mailto:direccionmejora.regulatoriaa@gmail.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3.bin"/><Relationship Id="rId1" Type="http://schemas.openxmlformats.org/officeDocument/2006/relationships/hyperlink" Target="mailto:direccion.dai.imdai@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4.bin"/><Relationship Id="rId1" Type="http://schemas.openxmlformats.org/officeDocument/2006/relationships/hyperlink" Target="mailto:direccion.dai.imdai@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5.bin"/><Relationship Id="rId1" Type="http://schemas.openxmlformats.org/officeDocument/2006/relationships/hyperlink" Target="mailto:direccion.dai.imdai@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nried@hotmail.com"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6.bin"/><Relationship Id="rId1" Type="http://schemas.openxmlformats.org/officeDocument/2006/relationships/hyperlink" Target="mailto:direccion.dai.imdai@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7.bin"/><Relationship Id="rId1" Type="http://schemas.openxmlformats.org/officeDocument/2006/relationships/hyperlink" Target="mailto:direccion.dai.imdai@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8.bin"/><Relationship Id="rId1" Type="http://schemas.openxmlformats.org/officeDocument/2006/relationships/hyperlink" Target="mailto:zuemy.imdai@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9.bin"/><Relationship Id="rId1" Type="http://schemas.openxmlformats.org/officeDocument/2006/relationships/hyperlink" Target="mailto:zuemy.imdai@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0.bin"/><Relationship Id="rId1" Type="http://schemas.openxmlformats.org/officeDocument/2006/relationships/hyperlink" Target="mailto:zuemy.imdai@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1.bin"/><Relationship Id="rId1" Type="http://schemas.openxmlformats.org/officeDocument/2006/relationships/hyperlink" Target="mailto:zuemy.imdai@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2.bin"/><Relationship Id="rId1" Type="http://schemas.openxmlformats.org/officeDocument/2006/relationships/hyperlink" Target="mailto:zuemy.imdai@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enried@hot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enried@hot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enried@hot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enried@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hyperlink" Target="mailto:enried@hot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mailto:enried@hot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mailto:imdai.direcciongener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3"/>
  <sheetViews>
    <sheetView showGridLines="0" tabSelected="1" topLeftCell="A25" zoomScaleNormal="100" workbookViewId="0">
      <selection activeCell="G15" sqref="G15"/>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32.25" customHeight="1" x14ac:dyDescent="0.35">
      <c r="B9" s="63" t="s">
        <v>120</v>
      </c>
      <c r="C9" s="64"/>
      <c r="D9" s="64"/>
      <c r="E9" s="64"/>
      <c r="F9" s="64" t="s">
        <v>121</v>
      </c>
      <c r="G9" s="64"/>
      <c r="H9" s="17" t="s">
        <v>7</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328</v>
      </c>
      <c r="C16" s="99"/>
      <c r="D16" s="99"/>
      <c r="E16" s="99"/>
      <c r="F16" s="99" t="s">
        <v>32</v>
      </c>
      <c r="G16" s="99"/>
      <c r="H16" s="100"/>
    </row>
    <row r="17" spans="2:13" ht="47.1" customHeight="1" x14ac:dyDescent="0.35">
      <c r="B17" s="41" t="s">
        <v>33</v>
      </c>
      <c r="C17" s="102" t="s">
        <v>327</v>
      </c>
      <c r="D17" s="102"/>
      <c r="E17" s="42" t="s">
        <v>95</v>
      </c>
      <c r="F17" s="54" t="s">
        <v>34</v>
      </c>
      <c r="G17" s="54"/>
      <c r="H17" s="14" t="s">
        <v>35</v>
      </c>
    </row>
    <row r="18" spans="2:13" ht="18" customHeight="1" x14ac:dyDescent="0.35">
      <c r="B18" s="43" t="s">
        <v>122</v>
      </c>
      <c r="C18" s="101" t="s">
        <v>18</v>
      </c>
      <c r="D18" s="101"/>
      <c r="E18" s="44" t="s">
        <v>18</v>
      </c>
      <c r="F18" s="101" t="s">
        <v>16</v>
      </c>
      <c r="G18" s="101"/>
      <c r="H18" s="20" t="s">
        <v>122</v>
      </c>
    </row>
    <row r="19" spans="2:13" ht="15.75" customHeight="1" x14ac:dyDescent="0.35">
      <c r="B19" s="53" t="s">
        <v>38</v>
      </c>
      <c r="C19" s="54"/>
      <c r="D19" s="54"/>
      <c r="E19" s="54"/>
      <c r="F19" s="54"/>
      <c r="G19" s="54"/>
      <c r="H19" s="55"/>
    </row>
    <row r="20" spans="2:13" ht="48" customHeight="1" x14ac:dyDescent="0.35">
      <c r="B20" s="88" t="s">
        <v>39</v>
      </c>
      <c r="C20" s="89"/>
      <c r="D20" s="89"/>
      <c r="E20" s="89"/>
      <c r="F20" s="89"/>
      <c r="G20" s="89"/>
      <c r="H20" s="90"/>
    </row>
    <row r="21" spans="2:13" ht="15.75" customHeight="1" x14ac:dyDescent="0.35">
      <c r="B21" s="53" t="s">
        <v>40</v>
      </c>
      <c r="C21" s="54"/>
      <c r="D21" s="54"/>
      <c r="E21" s="54"/>
      <c r="F21" s="54"/>
      <c r="G21" s="54"/>
      <c r="H21" s="55"/>
    </row>
    <row r="22" spans="2:13" ht="45.6" customHeight="1" x14ac:dyDescent="0.35">
      <c r="B22" s="63"/>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45</v>
      </c>
      <c r="G24" s="64"/>
      <c r="H24" s="65"/>
    </row>
    <row r="25" spans="2:13" x14ac:dyDescent="0.35">
      <c r="B25" s="53" t="s">
        <v>46</v>
      </c>
      <c r="C25" s="54"/>
      <c r="D25" s="54"/>
      <c r="E25" s="54"/>
      <c r="F25" s="54" t="s">
        <v>47</v>
      </c>
      <c r="G25" s="54"/>
      <c r="H25" s="55"/>
    </row>
    <row r="26" spans="2:13" ht="21.6" customHeight="1" x14ac:dyDescent="0.35">
      <c r="B26" s="53" t="s">
        <v>48</v>
      </c>
      <c r="C26" s="54"/>
      <c r="D26" s="54" t="s">
        <v>49</v>
      </c>
      <c r="E26" s="54"/>
      <c r="F26" s="13" t="s">
        <v>48</v>
      </c>
      <c r="G26" s="13" t="s">
        <v>50</v>
      </c>
      <c r="H26" s="14" t="s">
        <v>49</v>
      </c>
    </row>
    <row r="27" spans="2:13" x14ac:dyDescent="0.35">
      <c r="B27" s="87">
        <v>0.74029999999999996</v>
      </c>
      <c r="C27" s="64"/>
      <c r="D27" s="64">
        <v>2022</v>
      </c>
      <c r="E27" s="64"/>
      <c r="F27" s="21">
        <v>0.80469999999999997</v>
      </c>
      <c r="G27" s="21">
        <f>(F27/B27)-1</f>
        <v>8.6991760097257842E-2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72.5" customHeight="1" x14ac:dyDescent="0.35">
      <c r="B33" s="76" t="s">
        <v>190</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v>
      </c>
      <c r="E36" s="26">
        <v>1</v>
      </c>
      <c r="F36" s="26">
        <v>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72</v>
      </c>
      <c r="C39" s="64"/>
      <c r="D39" s="64"/>
      <c r="E39" s="64"/>
      <c r="F39" s="64" t="s">
        <v>73</v>
      </c>
      <c r="G39" s="64"/>
      <c r="H39" s="65"/>
    </row>
    <row r="40" spans="2:12" ht="17.100000000000001" customHeight="1" x14ac:dyDescent="0.35">
      <c r="B40" s="53" t="s">
        <v>74</v>
      </c>
      <c r="C40" s="54"/>
      <c r="D40" s="54"/>
      <c r="E40" s="54"/>
      <c r="F40" s="54" t="s">
        <v>75</v>
      </c>
      <c r="G40" s="54"/>
      <c r="H40" s="55"/>
    </row>
    <row r="41" spans="2:12" ht="21" customHeight="1" x14ac:dyDescent="0.35">
      <c r="B41" s="74" t="s">
        <v>326</v>
      </c>
      <c r="C41" s="64"/>
      <c r="D41" s="64"/>
      <c r="E41" s="64"/>
      <c r="F41" s="64"/>
      <c r="G41" s="64"/>
      <c r="H41" s="65"/>
    </row>
    <row r="42" spans="2:12" ht="15" customHeight="1" x14ac:dyDescent="0.35">
      <c r="B42" s="53" t="s">
        <v>76</v>
      </c>
      <c r="C42" s="54"/>
      <c r="D42" s="54"/>
      <c r="E42" s="54"/>
      <c r="F42" s="54" t="s">
        <v>77</v>
      </c>
      <c r="G42" s="54"/>
      <c r="H42" s="55"/>
    </row>
    <row r="43" spans="2:12" ht="12.95" customHeight="1" x14ac:dyDescent="0.35">
      <c r="B43" s="48" t="s">
        <v>72</v>
      </c>
      <c r="C43" s="49"/>
      <c r="D43" s="49"/>
      <c r="E43" s="50"/>
      <c r="F43" s="64" t="s">
        <v>73</v>
      </c>
      <c r="G43" s="64"/>
      <c r="H43" s="65"/>
    </row>
    <row r="44" spans="2:12" ht="24" customHeight="1" x14ac:dyDescent="0.35">
      <c r="B44" s="53" t="s">
        <v>78</v>
      </c>
      <c r="C44" s="54"/>
      <c r="D44" s="54"/>
      <c r="E44" s="54"/>
      <c r="F44" s="54" t="s">
        <v>79</v>
      </c>
      <c r="G44" s="54"/>
      <c r="H44" s="55"/>
    </row>
    <row r="45" spans="2:12" ht="14.1" customHeight="1" x14ac:dyDescent="0.35">
      <c r="B45" s="74" t="s">
        <v>326</v>
      </c>
      <c r="C45" s="64"/>
      <c r="D45" s="64"/>
      <c r="E45" s="64"/>
      <c r="F45" s="64"/>
      <c r="G45" s="64"/>
      <c r="H45" s="65"/>
    </row>
    <row r="46" spans="2:12" ht="14.1" customHeight="1" x14ac:dyDescent="0.35">
      <c r="B46" s="60" t="s">
        <v>80</v>
      </c>
      <c r="C46" s="61"/>
      <c r="D46" s="61"/>
      <c r="E46" s="61"/>
      <c r="F46" s="61"/>
      <c r="G46" s="61"/>
      <c r="H46" s="62"/>
    </row>
    <row r="47" spans="2:12" ht="15.95" customHeight="1" x14ac:dyDescent="0.35">
      <c r="B47" s="63" t="s">
        <v>329</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330</v>
      </c>
      <c r="C49" s="49"/>
      <c r="D49" s="49"/>
      <c r="E49" s="50"/>
      <c r="F49" s="51" t="s">
        <v>331</v>
      </c>
      <c r="G49" s="49"/>
      <c r="H49" s="52"/>
    </row>
    <row r="50" spans="2:8" ht="16.5" customHeight="1" x14ac:dyDescent="0.35">
      <c r="B50" s="53" t="s">
        <v>86</v>
      </c>
      <c r="C50" s="54"/>
      <c r="D50" s="54"/>
      <c r="E50" s="54"/>
      <c r="F50" s="54" t="s">
        <v>87</v>
      </c>
      <c r="G50" s="54"/>
      <c r="H50" s="55"/>
    </row>
    <row r="51" spans="2:8" ht="15" customHeight="1" thickBot="1" x14ac:dyDescent="0.4">
      <c r="B51" s="56" t="s">
        <v>333</v>
      </c>
      <c r="C51" s="57"/>
      <c r="D51" s="57"/>
      <c r="E51" s="57"/>
      <c r="F51" s="58" t="s">
        <v>332</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C11:D11"/>
    <mergeCell ref="B5:H5"/>
    <mergeCell ref="B6:H6"/>
    <mergeCell ref="B7:H7"/>
    <mergeCell ref="B8:E8"/>
    <mergeCell ref="F8:G8"/>
    <mergeCell ref="B9:E9"/>
    <mergeCell ref="F9:G9"/>
    <mergeCell ref="B10:H10"/>
    <mergeCell ref="B20:H20"/>
    <mergeCell ref="C12:D12"/>
    <mergeCell ref="B13:F13"/>
    <mergeCell ref="G13:H13"/>
    <mergeCell ref="C14:D14"/>
    <mergeCell ref="C15:D15"/>
    <mergeCell ref="B16:E16"/>
    <mergeCell ref="F16:H16"/>
    <mergeCell ref="F17:G17"/>
    <mergeCell ref="F18:G18"/>
    <mergeCell ref="B19:H19"/>
    <mergeCell ref="C17:D17"/>
    <mergeCell ref="C18:D18"/>
    <mergeCell ref="B21:H21"/>
    <mergeCell ref="B22:H22"/>
    <mergeCell ref="B23:E23"/>
    <mergeCell ref="F23:H23"/>
    <mergeCell ref="B24:E24"/>
    <mergeCell ref="F24:H24"/>
    <mergeCell ref="B25:E25"/>
    <mergeCell ref="F25:H25"/>
    <mergeCell ref="B26:C26"/>
    <mergeCell ref="D26:E26"/>
    <mergeCell ref="B27:C27"/>
    <mergeCell ref="D27:E27"/>
    <mergeCell ref="B28:H28"/>
    <mergeCell ref="B30:D30"/>
    <mergeCell ref="E30:F30"/>
    <mergeCell ref="G30:H30"/>
    <mergeCell ref="B29:H29"/>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03" priority="1" operator="containsText" text="NO DISPONIBLE">
      <formula>NOT(ISERROR(SEARCH("NO DISPONIBLE",B36)))</formula>
    </cfRule>
    <cfRule type="cellIs" dxfId="102" priority="2" stopIfTrue="1" operator="greaterThanOrEqual">
      <formula>0.7</formula>
    </cfRule>
    <cfRule type="cellIs" dxfId="101" priority="3" stopIfTrue="1" operator="between">
      <formula>0.5</formula>
      <formula>0.7</formula>
    </cfRule>
    <cfRule type="cellIs" dxfId="100" priority="4" stopIfTrue="1" operator="lessThanOrEqual">
      <formula>0.5</formula>
    </cfRule>
  </conditionalFormatting>
  <hyperlinks>
    <hyperlink ref="B51" r:id="rId1" xr:uid="{00000000-0004-0000-0000-000000000000}"/>
    <hyperlink ref="B41" r:id="rId2" xr:uid="{00000000-0004-0000-0000-000001000000}"/>
    <hyperlink ref="B45" r:id="rId3" xr:uid="{00000000-0004-0000-0000-000002000000}"/>
  </hyperlinks>
  <pageMargins left="0.7" right="0.7" top="0.75" bottom="0.75" header="0.3" footer="0.3"/>
  <pageSetup paperSize="5" scale="67" orientation="portrait" r:id="rId4"/>
  <drawing r:id="rId5"/>
  <extLst>
    <ext xmlns:x14="http://schemas.microsoft.com/office/spreadsheetml/2009/9/main" uri="{05C60535-1F16-4fd2-B633-F4F36F0B64E0}">
      <x14:sparklineGroups xmlns:xm="http://schemas.microsoft.com/office/excel/2006/main">
        <x14:sparklineGroup type="column"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'FID ASCENDENTE 2025'!B36:F36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53"/>
  <sheetViews>
    <sheetView showGridLines="0" topLeftCell="A23" zoomScale="110" zoomScaleNormal="110" workbookViewId="0">
      <selection activeCell="G36" sqref="G36:H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192</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193</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225</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18352</v>
      </c>
      <c r="C27" s="118"/>
      <c r="D27" s="64">
        <v>2022</v>
      </c>
      <c r="E27" s="64"/>
      <c r="F27" s="40">
        <v>20000</v>
      </c>
      <c r="G27" s="21">
        <f>(F27-B27)/B27</f>
        <v>8.979947689625109E-2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194</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1.0055000000000001</v>
      </c>
      <c r="C36" s="26">
        <v>1.0018</v>
      </c>
      <c r="D36" s="26">
        <v>1.0006999999999999</v>
      </c>
      <c r="E36" s="26">
        <v>1.0250999999999999</v>
      </c>
      <c r="F36" s="26">
        <v>1.0078</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196</v>
      </c>
      <c r="C39" s="64"/>
      <c r="D39" s="64"/>
      <c r="E39" s="64"/>
      <c r="F39" s="64" t="s">
        <v>195</v>
      </c>
      <c r="G39" s="64"/>
      <c r="H39" s="65"/>
    </row>
    <row r="40" spans="2:12" ht="17.100000000000001" customHeight="1" x14ac:dyDescent="0.35">
      <c r="B40" s="53" t="s">
        <v>74</v>
      </c>
      <c r="C40" s="54"/>
      <c r="D40" s="54"/>
      <c r="E40" s="54"/>
      <c r="F40" s="54" t="s">
        <v>75</v>
      </c>
      <c r="G40" s="54"/>
      <c r="H40" s="55"/>
    </row>
    <row r="41" spans="2:12" ht="21" customHeight="1" x14ac:dyDescent="0.35">
      <c r="B41" s="74" t="s">
        <v>163</v>
      </c>
      <c r="C41" s="64"/>
      <c r="D41" s="64"/>
      <c r="E41" s="64"/>
      <c r="F41" s="64" t="s">
        <v>199</v>
      </c>
      <c r="G41" s="64"/>
      <c r="H41" s="65"/>
    </row>
    <row r="42" spans="2:12" ht="15" customHeight="1" x14ac:dyDescent="0.35">
      <c r="B42" s="53" t="s">
        <v>76</v>
      </c>
      <c r="C42" s="54"/>
      <c r="D42" s="54"/>
      <c r="E42" s="54"/>
      <c r="F42" s="54" t="s">
        <v>77</v>
      </c>
      <c r="G42" s="54"/>
      <c r="H42" s="55"/>
    </row>
    <row r="43" spans="2:12" ht="12.95" customHeight="1" x14ac:dyDescent="0.35">
      <c r="B43" s="48" t="s">
        <v>197</v>
      </c>
      <c r="C43" s="49"/>
      <c r="D43" s="49"/>
      <c r="E43" s="50"/>
      <c r="F43" s="64" t="s">
        <v>198</v>
      </c>
      <c r="G43" s="64"/>
      <c r="H43" s="65"/>
    </row>
    <row r="44" spans="2:12" ht="24" customHeight="1" x14ac:dyDescent="0.35">
      <c r="B44" s="53" t="s">
        <v>78</v>
      </c>
      <c r="C44" s="54"/>
      <c r="D44" s="54"/>
      <c r="E44" s="54"/>
      <c r="F44" s="54" t="s">
        <v>79</v>
      </c>
      <c r="G44" s="54"/>
      <c r="H44" s="55"/>
    </row>
    <row r="45" spans="2:12" ht="14.1" customHeight="1" x14ac:dyDescent="0.35">
      <c r="B45" s="74" t="s">
        <v>134</v>
      </c>
      <c r="C45" s="64"/>
      <c r="D45" s="64"/>
      <c r="E45" s="64"/>
      <c r="F45" s="64" t="s">
        <v>199</v>
      </c>
      <c r="G45" s="64"/>
      <c r="H45" s="65"/>
    </row>
    <row r="46" spans="2:12" ht="14.1" customHeight="1" x14ac:dyDescent="0.35">
      <c r="B46" s="60" t="s">
        <v>80</v>
      </c>
      <c r="C46" s="61"/>
      <c r="D46" s="61"/>
      <c r="E46" s="61"/>
      <c r="F46" s="61"/>
      <c r="G46" s="61"/>
      <c r="H46" s="62"/>
    </row>
    <row r="47" spans="2:12" ht="15.95" customHeight="1" x14ac:dyDescent="0.35">
      <c r="B47" s="63" t="s">
        <v>200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201</v>
      </c>
      <c r="C49" s="49"/>
      <c r="D49" s="49"/>
      <c r="E49" s="50"/>
      <c r="F49" s="51" t="s">
        <v>202</v>
      </c>
      <c r="G49" s="49"/>
      <c r="H49" s="52"/>
    </row>
    <row r="50" spans="2:8" ht="16.5" customHeight="1" x14ac:dyDescent="0.35">
      <c r="B50" s="53" t="s">
        <v>86</v>
      </c>
      <c r="C50" s="54"/>
      <c r="D50" s="54"/>
      <c r="E50" s="54"/>
      <c r="F50" s="54" t="s">
        <v>87</v>
      </c>
      <c r="G50" s="54"/>
      <c r="H50" s="55"/>
    </row>
    <row r="51" spans="2:8" ht="15" customHeight="1" thickBot="1" x14ac:dyDescent="0.4">
      <c r="B51" s="119" t="s">
        <v>203</v>
      </c>
      <c r="C51" s="120"/>
      <c r="D51" s="120"/>
      <c r="E51" s="120"/>
      <c r="F51" s="58" t="s">
        <v>204</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67" priority="1" operator="containsText" text="NO DISPONIBLE">
      <formula>NOT(ISERROR(SEARCH("NO DISPONIBLE",B36)))</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1" r:id="rId1" display="imdai.direcciongeneral@gmail.com" xr:uid="{00000000-0004-0000-09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0900-000009000000}">
          <x14:colorSeries rgb="FF376092"/>
          <x14:colorNegative rgb="FFD00000"/>
          <x14:colorAxis rgb="FF000000"/>
          <x14:colorMarkers rgb="FFD00000"/>
          <x14:colorFirst rgb="FFD00000"/>
          <x14:colorLast rgb="FFD00000"/>
          <x14:colorHigh rgb="FFD00000"/>
          <x14:colorLow rgb="FFD00000"/>
          <x14:sparklines>
            <x14:sparkline>
              <xm:f>'Actividad VU (1)'!B36:F36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Q53"/>
  <sheetViews>
    <sheetView showGridLines="0" topLeftCell="A28" zoomScale="110" zoomScaleNormal="110" workbookViewId="0">
      <selection activeCell="F39" sqref="F39:H39"/>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205</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206</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207</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9377</v>
      </c>
      <c r="C27" s="118"/>
      <c r="D27" s="64">
        <v>2024</v>
      </c>
      <c r="E27" s="64"/>
      <c r="F27" s="40">
        <v>9000</v>
      </c>
      <c r="G27" s="21">
        <f>(F27-B27)/B27</f>
        <v>-4.0204756318652023E-2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208</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1.002</v>
      </c>
      <c r="C36" s="26">
        <v>1.0092000000000001</v>
      </c>
      <c r="D36" s="26">
        <v>1.0185</v>
      </c>
      <c r="E36" s="26">
        <v>1.1619999999999999</v>
      </c>
      <c r="F36" s="26">
        <v>1.0431999999999999</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24.75" customHeight="1" x14ac:dyDescent="0.35">
      <c r="B39" s="63" t="s">
        <v>212</v>
      </c>
      <c r="C39" s="64"/>
      <c r="D39" s="64"/>
      <c r="E39" s="64"/>
      <c r="F39" s="64" t="s">
        <v>211</v>
      </c>
      <c r="G39" s="64"/>
      <c r="H39" s="65"/>
    </row>
    <row r="40" spans="2:12" ht="17.100000000000001" customHeight="1" x14ac:dyDescent="0.35">
      <c r="B40" s="53" t="s">
        <v>74</v>
      </c>
      <c r="C40" s="54"/>
      <c r="D40" s="54"/>
      <c r="E40" s="54"/>
      <c r="F40" s="54" t="s">
        <v>75</v>
      </c>
      <c r="G40" s="54"/>
      <c r="H40" s="55"/>
    </row>
    <row r="41" spans="2:12" ht="21" customHeight="1" x14ac:dyDescent="0.35">
      <c r="B41" s="74" t="s">
        <v>163</v>
      </c>
      <c r="C41" s="64"/>
      <c r="D41" s="64"/>
      <c r="E41" s="64"/>
      <c r="F41" s="64" t="s">
        <v>199</v>
      </c>
      <c r="G41" s="64"/>
      <c r="H41" s="65"/>
    </row>
    <row r="42" spans="2:12" ht="15" customHeight="1" x14ac:dyDescent="0.35">
      <c r="B42" s="53" t="s">
        <v>76</v>
      </c>
      <c r="C42" s="54"/>
      <c r="D42" s="54"/>
      <c r="E42" s="54"/>
      <c r="F42" s="54" t="s">
        <v>77</v>
      </c>
      <c r="G42" s="54"/>
      <c r="H42" s="55"/>
    </row>
    <row r="43" spans="2:12" ht="12.95" customHeight="1" x14ac:dyDescent="0.35">
      <c r="B43" s="48" t="s">
        <v>210</v>
      </c>
      <c r="C43" s="49"/>
      <c r="D43" s="49"/>
      <c r="E43" s="50"/>
      <c r="F43" s="64" t="s">
        <v>209</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199</v>
      </c>
      <c r="G45" s="64"/>
      <c r="H45" s="65"/>
    </row>
    <row r="46" spans="2:12" ht="14.1" customHeight="1" x14ac:dyDescent="0.35">
      <c r="B46" s="60" t="s">
        <v>80</v>
      </c>
      <c r="C46" s="61"/>
      <c r="D46" s="61"/>
      <c r="E46" s="61"/>
      <c r="F46" s="61"/>
      <c r="G46" s="61"/>
      <c r="H46" s="62"/>
    </row>
    <row r="47" spans="2:12" ht="15.95" customHeight="1" x14ac:dyDescent="0.35">
      <c r="B47" s="63" t="s">
        <v>200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201</v>
      </c>
      <c r="C49" s="49"/>
      <c r="D49" s="49"/>
      <c r="E49" s="50"/>
      <c r="F49" s="51" t="s">
        <v>202</v>
      </c>
      <c r="G49" s="49"/>
      <c r="H49" s="52"/>
    </row>
    <row r="50" spans="2:8" ht="16.5" customHeight="1" x14ac:dyDescent="0.35">
      <c r="B50" s="53" t="s">
        <v>86</v>
      </c>
      <c r="C50" s="54"/>
      <c r="D50" s="54"/>
      <c r="E50" s="54"/>
      <c r="F50" s="54" t="s">
        <v>87</v>
      </c>
      <c r="G50" s="54"/>
      <c r="H50" s="55"/>
    </row>
    <row r="51" spans="2:8" ht="15" customHeight="1" thickBot="1" x14ac:dyDescent="0.4">
      <c r="B51" s="119" t="s">
        <v>203</v>
      </c>
      <c r="C51" s="120"/>
      <c r="D51" s="120"/>
      <c r="E51" s="120"/>
      <c r="F51" s="58" t="s">
        <v>204</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63" priority="1" operator="containsText" text="NO DISPONIBLE">
      <formula>NOT(ISERROR(SEARCH("NO DISPONIBLE",B36)))</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1" r:id="rId1" display="imdai.direcciongeneral@gmail.com" xr:uid="{00000000-0004-0000-0A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0A00-00000A000000}">
          <x14:colorSeries rgb="FF376092"/>
          <x14:colorNegative rgb="FFD00000"/>
          <x14:colorAxis rgb="FF000000"/>
          <x14:colorMarkers rgb="FFD00000"/>
          <x14:colorFirst rgb="FFD00000"/>
          <x14:colorLast rgb="FFD00000"/>
          <x14:colorHigh rgb="FFD00000"/>
          <x14:colorLow rgb="FFD00000"/>
          <x14:sparklines>
            <x14:sparkline>
              <xm:f>'Actividad VU (2)'!B36:F36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53"/>
  <sheetViews>
    <sheetView showGridLines="0" topLeftCell="A25" zoomScale="110" zoomScaleNormal="110" workbookViewId="0">
      <selection activeCell="G36" sqref="G36:H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155</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146</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156</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226</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87" t="s">
        <v>51</v>
      </c>
      <c r="C27" s="64"/>
      <c r="D27" s="64">
        <v>2022</v>
      </c>
      <c r="E27" s="64"/>
      <c r="F27" s="40">
        <v>16</v>
      </c>
      <c r="G27" s="21" t="e">
        <f>(F27-B27)/B27</f>
        <v>#VALUE!</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188</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v>
      </c>
      <c r="E36" s="26">
        <v>1</v>
      </c>
      <c r="F36" s="26">
        <v>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157</v>
      </c>
      <c r="C39" s="64"/>
      <c r="D39" s="64"/>
      <c r="E39" s="64"/>
      <c r="F39" s="64" t="s">
        <v>158</v>
      </c>
      <c r="G39" s="64"/>
      <c r="H39" s="65"/>
    </row>
    <row r="40" spans="2:12" ht="17.100000000000001" customHeight="1" x14ac:dyDescent="0.35">
      <c r="B40" s="53" t="s">
        <v>74</v>
      </c>
      <c r="C40" s="54"/>
      <c r="D40" s="54"/>
      <c r="E40" s="54"/>
      <c r="F40" s="54" t="s">
        <v>75</v>
      </c>
      <c r="G40" s="54"/>
      <c r="H40" s="55"/>
    </row>
    <row r="41" spans="2:12" ht="21" customHeight="1" x14ac:dyDescent="0.35">
      <c r="B41" s="74" t="s">
        <v>162</v>
      </c>
      <c r="C41" s="64"/>
      <c r="D41" s="64"/>
      <c r="E41" s="64"/>
      <c r="F41" s="64" t="s">
        <v>165</v>
      </c>
      <c r="G41" s="64"/>
      <c r="H41" s="65"/>
    </row>
    <row r="42" spans="2:12" ht="15" customHeight="1" x14ac:dyDescent="0.35">
      <c r="B42" s="53" t="s">
        <v>76</v>
      </c>
      <c r="C42" s="54"/>
      <c r="D42" s="54"/>
      <c r="E42" s="54"/>
      <c r="F42" s="54" t="s">
        <v>77</v>
      </c>
      <c r="G42" s="54"/>
      <c r="H42" s="55"/>
    </row>
    <row r="43" spans="2:12" ht="12.95" customHeight="1" x14ac:dyDescent="0.35">
      <c r="B43" s="48" t="s">
        <v>159</v>
      </c>
      <c r="C43" s="49"/>
      <c r="D43" s="49"/>
      <c r="E43" s="50"/>
      <c r="F43" s="64" t="s">
        <v>160</v>
      </c>
      <c r="G43" s="64"/>
      <c r="H43" s="65"/>
    </row>
    <row r="44" spans="2:12" ht="24" customHeight="1" x14ac:dyDescent="0.35">
      <c r="B44" s="53" t="s">
        <v>78</v>
      </c>
      <c r="C44" s="54"/>
      <c r="D44" s="54"/>
      <c r="E44" s="54"/>
      <c r="F44" s="54" t="s">
        <v>79</v>
      </c>
      <c r="G44" s="54"/>
      <c r="H44" s="55"/>
    </row>
    <row r="45" spans="2:12" ht="14.1" customHeight="1" x14ac:dyDescent="0.35">
      <c r="B45" s="74" t="s">
        <v>161</v>
      </c>
      <c r="C45" s="64"/>
      <c r="D45" s="64"/>
      <c r="E45" s="64"/>
      <c r="F45" s="64" t="s">
        <v>165</v>
      </c>
      <c r="G45" s="64"/>
      <c r="H45" s="65"/>
    </row>
    <row r="46" spans="2:12" ht="14.1" customHeight="1" x14ac:dyDescent="0.35">
      <c r="B46" s="60" t="s">
        <v>80</v>
      </c>
      <c r="C46" s="61"/>
      <c r="D46" s="61"/>
      <c r="E46" s="61"/>
      <c r="F46" s="61"/>
      <c r="G46" s="61"/>
      <c r="H46" s="62"/>
    </row>
    <row r="47" spans="2:12" ht="15.95" customHeight="1" x14ac:dyDescent="0.35">
      <c r="B47" s="63" t="s">
        <v>166</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167</v>
      </c>
      <c r="C49" s="49"/>
      <c r="D49" s="49"/>
      <c r="E49" s="50"/>
      <c r="F49" s="51" t="s">
        <v>168</v>
      </c>
      <c r="G49" s="49"/>
      <c r="H49" s="52"/>
    </row>
    <row r="50" spans="2:8" ht="16.5" customHeight="1" x14ac:dyDescent="0.35">
      <c r="B50" s="53" t="s">
        <v>86</v>
      </c>
      <c r="C50" s="54"/>
      <c r="D50" s="54"/>
      <c r="E50" s="54"/>
      <c r="F50" s="54" t="s">
        <v>87</v>
      </c>
      <c r="G50" s="54"/>
      <c r="H50" s="55"/>
    </row>
    <row r="51" spans="2:8" ht="15" customHeight="1" thickBot="1" x14ac:dyDescent="0.4">
      <c r="B51" s="119" t="s">
        <v>169</v>
      </c>
      <c r="C51" s="120"/>
      <c r="D51" s="120"/>
      <c r="E51" s="120"/>
      <c r="F51" s="58" t="s">
        <v>170</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53:H53"/>
    <mergeCell ref="B49:E49"/>
    <mergeCell ref="F49:H49"/>
    <mergeCell ref="B50:E50"/>
    <mergeCell ref="F50:H50"/>
    <mergeCell ref="B51:E51"/>
    <mergeCell ref="F51:H51"/>
    <mergeCell ref="B46:H46"/>
    <mergeCell ref="B47:H47"/>
    <mergeCell ref="B48:E48"/>
    <mergeCell ref="F48:H48"/>
    <mergeCell ref="B52:H52"/>
    <mergeCell ref="B43:E43"/>
    <mergeCell ref="F43:H43"/>
    <mergeCell ref="B44:E44"/>
    <mergeCell ref="F44:H44"/>
    <mergeCell ref="B45:E45"/>
    <mergeCell ref="F45:H45"/>
    <mergeCell ref="B40:E40"/>
    <mergeCell ref="F40:H40"/>
    <mergeCell ref="B41:E41"/>
    <mergeCell ref="F41:H41"/>
    <mergeCell ref="B42:E42"/>
    <mergeCell ref="F42:H42"/>
    <mergeCell ref="G35:H35"/>
    <mergeCell ref="G36:H36"/>
    <mergeCell ref="B37:H37"/>
    <mergeCell ref="B39:E39"/>
    <mergeCell ref="F39:H39"/>
    <mergeCell ref="B38:E38"/>
    <mergeCell ref="F38:H38"/>
    <mergeCell ref="B31:D31"/>
    <mergeCell ref="E31:F31"/>
    <mergeCell ref="G31:H31"/>
    <mergeCell ref="B34:H34"/>
    <mergeCell ref="J31:K31"/>
    <mergeCell ref="B32:H32"/>
    <mergeCell ref="B33:H33"/>
    <mergeCell ref="I34:J34"/>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59" priority="1" operator="containsText" text="NO DISPONIBLE">
      <formula>NOT(ISERROR(SEARCH("NO DISPONIBLE",B36)))</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1" r:id="rId1" xr:uid="{00000000-0004-0000-0B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B00-00000B000000}">
          <x14:colorSeries rgb="FF376092"/>
          <x14:colorNegative rgb="FFD00000"/>
          <x14:colorAxis rgb="FF000000"/>
          <x14:colorMarkers rgb="FFD00000"/>
          <x14:colorFirst rgb="FFD00000"/>
          <x14:colorLast rgb="FFD00000"/>
          <x14:colorHigh rgb="FFD00000"/>
          <x14:colorLow rgb="FFD00000"/>
          <x14:sparklines>
            <x14:sparkline>
              <xm:f>'Componente MR'!B36:F36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53"/>
  <sheetViews>
    <sheetView showGridLines="0" topLeftCell="A28"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213</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214</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215</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63">
        <v>166</v>
      </c>
      <c r="C27" s="64"/>
      <c r="D27" s="64">
        <v>2022</v>
      </c>
      <c r="E27" s="64"/>
      <c r="F27" s="40">
        <v>130</v>
      </c>
      <c r="G27" s="21">
        <f>(F27-B27)/B27</f>
        <v>-0.21686746987951808</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216</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3.0571000000000002</v>
      </c>
      <c r="D36" s="26">
        <v>1</v>
      </c>
      <c r="E36" s="26">
        <v>1.1852</v>
      </c>
      <c r="F36" s="26">
        <v>1.3778999999999999</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217</v>
      </c>
      <c r="C39" s="64"/>
      <c r="D39" s="64"/>
      <c r="E39" s="64"/>
      <c r="F39" s="64" t="s">
        <v>218</v>
      </c>
      <c r="G39" s="64"/>
      <c r="H39" s="65"/>
    </row>
    <row r="40" spans="2:12" ht="17.100000000000001" customHeight="1" x14ac:dyDescent="0.35">
      <c r="B40" s="53" t="s">
        <v>74</v>
      </c>
      <c r="C40" s="54"/>
      <c r="D40" s="54"/>
      <c r="E40" s="54"/>
      <c r="F40" s="54" t="s">
        <v>75</v>
      </c>
      <c r="G40" s="54"/>
      <c r="H40" s="55"/>
    </row>
    <row r="41" spans="2:12" ht="21" customHeight="1" x14ac:dyDescent="0.35">
      <c r="B41" s="74" t="s">
        <v>162</v>
      </c>
      <c r="C41" s="64"/>
      <c r="D41" s="64"/>
      <c r="E41" s="64"/>
      <c r="F41" s="64" t="s">
        <v>221</v>
      </c>
      <c r="G41" s="64"/>
      <c r="H41" s="65"/>
    </row>
    <row r="42" spans="2:12" ht="15" customHeight="1" x14ac:dyDescent="0.35">
      <c r="B42" s="53" t="s">
        <v>76</v>
      </c>
      <c r="C42" s="54"/>
      <c r="D42" s="54"/>
      <c r="E42" s="54"/>
      <c r="F42" s="54" t="s">
        <v>77</v>
      </c>
      <c r="G42" s="54"/>
      <c r="H42" s="55"/>
    </row>
    <row r="43" spans="2:12" ht="12.95" customHeight="1" x14ac:dyDescent="0.35">
      <c r="B43" s="48" t="s">
        <v>220</v>
      </c>
      <c r="C43" s="49"/>
      <c r="D43" s="49"/>
      <c r="E43" s="50"/>
      <c r="F43" s="64" t="s">
        <v>219</v>
      </c>
      <c r="G43" s="64"/>
      <c r="H43" s="65"/>
    </row>
    <row r="44" spans="2:12" ht="24" customHeight="1" x14ac:dyDescent="0.35">
      <c r="B44" s="53" t="s">
        <v>78</v>
      </c>
      <c r="C44" s="54"/>
      <c r="D44" s="54"/>
      <c r="E44" s="54"/>
      <c r="F44" s="54" t="s">
        <v>79</v>
      </c>
      <c r="G44" s="54"/>
      <c r="H44" s="55"/>
    </row>
    <row r="45" spans="2:12" ht="14.1" customHeight="1" x14ac:dyDescent="0.35">
      <c r="B45" s="74" t="s">
        <v>134</v>
      </c>
      <c r="C45" s="64"/>
      <c r="D45" s="64"/>
      <c r="E45" s="64"/>
      <c r="F45" s="64" t="s">
        <v>221</v>
      </c>
      <c r="G45" s="64"/>
      <c r="H45" s="65"/>
    </row>
    <row r="46" spans="2:12" ht="14.1" customHeight="1" x14ac:dyDescent="0.35">
      <c r="B46" s="60" t="s">
        <v>80</v>
      </c>
      <c r="C46" s="61"/>
      <c r="D46" s="61"/>
      <c r="E46" s="61"/>
      <c r="F46" s="61"/>
      <c r="G46" s="61"/>
      <c r="H46" s="62"/>
    </row>
    <row r="47" spans="2:12" ht="15.95" customHeight="1" x14ac:dyDescent="0.35">
      <c r="B47" s="63" t="s">
        <v>166</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167</v>
      </c>
      <c r="C49" s="49"/>
      <c r="D49" s="49"/>
      <c r="E49" s="50"/>
      <c r="F49" s="51" t="s">
        <v>168</v>
      </c>
      <c r="G49" s="49"/>
      <c r="H49" s="52"/>
    </row>
    <row r="50" spans="2:8" ht="16.5" customHeight="1" x14ac:dyDescent="0.35">
      <c r="B50" s="53" t="s">
        <v>86</v>
      </c>
      <c r="C50" s="54"/>
      <c r="D50" s="54"/>
      <c r="E50" s="54"/>
      <c r="F50" s="54" t="s">
        <v>87</v>
      </c>
      <c r="G50" s="54"/>
      <c r="H50" s="55"/>
    </row>
    <row r="51" spans="2:8" ht="15" customHeight="1" thickBot="1" x14ac:dyDescent="0.4">
      <c r="B51" s="119" t="s">
        <v>169</v>
      </c>
      <c r="C51" s="120"/>
      <c r="D51" s="120"/>
      <c r="E51" s="120"/>
      <c r="F51" s="58" t="s">
        <v>170</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55" priority="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1" r:id="rId1" xr:uid="{00000000-0004-0000-0C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0C00-00000C000000}">
          <x14:colorSeries rgb="FF376092"/>
          <x14:colorNegative rgb="FFD00000"/>
          <x14:colorAxis rgb="FF000000"/>
          <x14:colorMarkers rgb="FFD00000"/>
          <x14:colorFirst rgb="FFD00000"/>
          <x14:colorLast rgb="FFD00000"/>
          <x14:colorHigh rgb="FFD00000"/>
          <x14:colorLow rgb="FFD00000"/>
          <x14:sparklines>
            <x14:sparkline>
              <xm:f>'Actividad MR (1)'!B36:F36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53"/>
  <sheetViews>
    <sheetView showGridLines="0" topLeftCell="A28" zoomScale="110" zoomScaleNormal="110" workbookViewId="0">
      <selection activeCell="B38" sqref="B38:E38"/>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22" t="s">
        <v>227</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228</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229</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63">
        <v>17</v>
      </c>
      <c r="C27" s="64"/>
      <c r="D27" s="64">
        <v>2024</v>
      </c>
      <c r="E27" s="64"/>
      <c r="F27" s="40">
        <v>29</v>
      </c>
      <c r="G27" s="21">
        <f>(F27-B27)/B27</f>
        <v>0.70588235294117652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83" customHeight="1" x14ac:dyDescent="0.35">
      <c r="B33" s="76" t="s">
        <v>230</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v>
      </c>
      <c r="E36" s="26">
        <v>1</v>
      </c>
      <c r="F36" s="26">
        <v>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233</v>
      </c>
      <c r="C39" s="64"/>
      <c r="D39" s="64"/>
      <c r="E39" s="64"/>
      <c r="F39" s="64" t="s">
        <v>234</v>
      </c>
      <c r="G39" s="64"/>
      <c r="H39" s="65"/>
    </row>
    <row r="40" spans="2:12" ht="17.100000000000001" customHeight="1" x14ac:dyDescent="0.35">
      <c r="B40" s="53" t="s">
        <v>74</v>
      </c>
      <c r="C40" s="54"/>
      <c r="D40" s="54"/>
      <c r="E40" s="54"/>
      <c r="F40" s="54" t="s">
        <v>75</v>
      </c>
      <c r="G40" s="54"/>
      <c r="H40" s="55"/>
    </row>
    <row r="41" spans="2:12" ht="21" customHeight="1" x14ac:dyDescent="0.35">
      <c r="B41" s="74" t="s">
        <v>162</v>
      </c>
      <c r="C41" s="64"/>
      <c r="D41" s="64"/>
      <c r="E41" s="64"/>
      <c r="F41" s="64" t="s">
        <v>235</v>
      </c>
      <c r="G41" s="64"/>
      <c r="H41" s="65"/>
    </row>
    <row r="42" spans="2:12" ht="15" customHeight="1" x14ac:dyDescent="0.35">
      <c r="B42" s="53" t="s">
        <v>76</v>
      </c>
      <c r="C42" s="54"/>
      <c r="D42" s="54"/>
      <c r="E42" s="54"/>
      <c r="F42" s="54" t="s">
        <v>77</v>
      </c>
      <c r="G42" s="54"/>
      <c r="H42" s="55"/>
    </row>
    <row r="43" spans="2:12" ht="12.95" customHeight="1" x14ac:dyDescent="0.35">
      <c r="B43" s="48" t="s">
        <v>232</v>
      </c>
      <c r="C43" s="49"/>
      <c r="D43" s="49"/>
      <c r="E43" s="50"/>
      <c r="F43" s="64" t="s">
        <v>231</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235</v>
      </c>
      <c r="G45" s="64"/>
      <c r="H45" s="65"/>
    </row>
    <row r="46" spans="2:12" ht="14.1" customHeight="1" x14ac:dyDescent="0.35">
      <c r="B46" s="60" t="s">
        <v>80</v>
      </c>
      <c r="C46" s="61"/>
      <c r="D46" s="61"/>
      <c r="E46" s="61"/>
      <c r="F46" s="61"/>
      <c r="G46" s="61"/>
      <c r="H46" s="62"/>
    </row>
    <row r="47" spans="2:12" ht="15.95" customHeight="1" x14ac:dyDescent="0.35">
      <c r="B47" s="63" t="s">
        <v>166</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167</v>
      </c>
      <c r="C49" s="49"/>
      <c r="D49" s="49"/>
      <c r="E49" s="50"/>
      <c r="F49" s="51" t="s">
        <v>168</v>
      </c>
      <c r="G49" s="49"/>
      <c r="H49" s="52"/>
    </row>
    <row r="50" spans="2:8" ht="16.5" customHeight="1" x14ac:dyDescent="0.35">
      <c r="B50" s="53" t="s">
        <v>86</v>
      </c>
      <c r="C50" s="54"/>
      <c r="D50" s="54"/>
      <c r="E50" s="54"/>
      <c r="F50" s="54" t="s">
        <v>87</v>
      </c>
      <c r="G50" s="54"/>
      <c r="H50" s="55"/>
    </row>
    <row r="51" spans="2:8" ht="15" customHeight="1" thickBot="1" x14ac:dyDescent="0.4">
      <c r="B51" s="119" t="s">
        <v>169</v>
      </c>
      <c r="C51" s="120"/>
      <c r="D51" s="120"/>
      <c r="E51" s="120"/>
      <c r="F51" s="58" t="s">
        <v>170</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51" priority="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00000000-0004-0000-0D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D00-00000D000000}">
          <x14:colorSeries rgb="FF376092"/>
          <x14:colorNegative rgb="FFD00000"/>
          <x14:colorAxis rgb="FF000000"/>
          <x14:colorMarkers rgb="FFD00000"/>
          <x14:colorFirst rgb="FFD00000"/>
          <x14:colorLast rgb="FFD00000"/>
          <x14:colorHigh rgb="FFD00000"/>
          <x14:colorLow rgb="FFD00000"/>
          <x14:sparklines>
            <x14:sparkline>
              <xm:f>'Actividad MR (2)'!B36:F36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Q53"/>
  <sheetViews>
    <sheetView showGridLines="0" topLeftCell="A28" zoomScale="110" zoomScaleNormal="110" workbookViewId="0">
      <selection activeCell="G36" sqref="G36:H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22" t="s">
        <v>236</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237</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238</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63">
        <v>2</v>
      </c>
      <c r="C27" s="64"/>
      <c r="D27" s="64">
        <v>2024</v>
      </c>
      <c r="E27" s="64"/>
      <c r="F27" s="40">
        <v>4</v>
      </c>
      <c r="G27" s="21">
        <f>(F27-B27)/B27</f>
        <v>1</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7.25" customHeight="1" x14ac:dyDescent="0.35">
      <c r="B33" s="76" t="s">
        <v>240</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v>
      </c>
      <c r="E36" s="26">
        <v>1</v>
      </c>
      <c r="F36" s="26">
        <v>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24" customHeight="1" x14ac:dyDescent="0.35">
      <c r="B39" s="63" t="s">
        <v>243</v>
      </c>
      <c r="C39" s="64"/>
      <c r="D39" s="64"/>
      <c r="E39" s="64"/>
      <c r="F39" s="64" t="s">
        <v>244</v>
      </c>
      <c r="G39" s="64"/>
      <c r="H39" s="65"/>
    </row>
    <row r="40" spans="2:12" ht="17.100000000000001" customHeight="1" x14ac:dyDescent="0.35">
      <c r="B40" s="53" t="s">
        <v>74</v>
      </c>
      <c r="C40" s="54"/>
      <c r="D40" s="54"/>
      <c r="E40" s="54"/>
      <c r="F40" s="54" t="s">
        <v>75</v>
      </c>
      <c r="G40" s="54"/>
      <c r="H40" s="55"/>
    </row>
    <row r="41" spans="2:12" ht="21" customHeight="1" x14ac:dyDescent="0.35">
      <c r="B41" s="74" t="s">
        <v>162</v>
      </c>
      <c r="C41" s="64"/>
      <c r="D41" s="64"/>
      <c r="E41" s="64"/>
      <c r="F41" s="64" t="s">
        <v>239</v>
      </c>
      <c r="G41" s="64"/>
      <c r="H41" s="65"/>
    </row>
    <row r="42" spans="2:12" ht="15" customHeight="1" x14ac:dyDescent="0.35">
      <c r="B42" s="53" t="s">
        <v>76</v>
      </c>
      <c r="C42" s="54"/>
      <c r="D42" s="54"/>
      <c r="E42" s="54"/>
      <c r="F42" s="54" t="s">
        <v>77</v>
      </c>
      <c r="G42" s="54"/>
      <c r="H42" s="55"/>
    </row>
    <row r="43" spans="2:12" ht="12.95" customHeight="1" x14ac:dyDescent="0.35">
      <c r="B43" s="48" t="s">
        <v>242</v>
      </c>
      <c r="C43" s="49"/>
      <c r="D43" s="49"/>
      <c r="E43" s="50"/>
      <c r="F43" s="64" t="s">
        <v>241</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239</v>
      </c>
      <c r="G45" s="64"/>
      <c r="H45" s="65"/>
    </row>
    <row r="46" spans="2:12" ht="14.1" customHeight="1" x14ac:dyDescent="0.35">
      <c r="B46" s="60" t="s">
        <v>80</v>
      </c>
      <c r="C46" s="61"/>
      <c r="D46" s="61"/>
      <c r="E46" s="61"/>
      <c r="F46" s="61"/>
      <c r="G46" s="61"/>
      <c r="H46" s="62"/>
    </row>
    <row r="47" spans="2:12" ht="15.95" customHeight="1" x14ac:dyDescent="0.35">
      <c r="B47" s="63" t="s">
        <v>166</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167</v>
      </c>
      <c r="C49" s="49"/>
      <c r="D49" s="49"/>
      <c r="E49" s="50"/>
      <c r="F49" s="51" t="s">
        <v>168</v>
      </c>
      <c r="G49" s="49"/>
      <c r="H49" s="52"/>
    </row>
    <row r="50" spans="2:8" ht="16.5" customHeight="1" x14ac:dyDescent="0.35">
      <c r="B50" s="53" t="s">
        <v>86</v>
      </c>
      <c r="C50" s="54"/>
      <c r="D50" s="54"/>
      <c r="E50" s="54"/>
      <c r="F50" s="54" t="s">
        <v>87</v>
      </c>
      <c r="G50" s="54"/>
      <c r="H50" s="55"/>
    </row>
    <row r="51" spans="2:8" ht="15" customHeight="1" thickBot="1" x14ac:dyDescent="0.4">
      <c r="B51" s="119" t="s">
        <v>169</v>
      </c>
      <c r="C51" s="120"/>
      <c r="D51" s="120"/>
      <c r="E51" s="120"/>
      <c r="F51" s="58" t="s">
        <v>170</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47" priority="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00000000-0004-0000-0E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E00-00000E000000}">
          <x14:colorSeries rgb="FF376092"/>
          <x14:colorNegative rgb="FFD00000"/>
          <x14:colorAxis rgb="FF000000"/>
          <x14:colorMarkers rgb="FFD00000"/>
          <x14:colorFirst rgb="FFD00000"/>
          <x14:colorLast rgb="FFD00000"/>
          <x14:colorHigh rgb="FFD00000"/>
          <x14:colorLow rgb="FFD00000"/>
          <x14:sparklines>
            <x14:sparkline>
              <xm:f>'Actividad MR (3)'!B36:F36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53"/>
  <sheetViews>
    <sheetView showGridLines="0" topLeftCell="A29"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22" t="s">
        <v>245</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246</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247</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63" t="s">
        <v>51</v>
      </c>
      <c r="C27" s="64"/>
      <c r="D27" s="64">
        <v>2024</v>
      </c>
      <c r="E27" s="64"/>
      <c r="F27" s="40">
        <v>36</v>
      </c>
      <c r="G27" s="21" t="e">
        <f>(F27-B27)/B27</f>
        <v>#VALUE!</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89" customHeight="1" x14ac:dyDescent="0.35">
      <c r="B33" s="76" t="s">
        <v>248</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2.5832999999999999</v>
      </c>
      <c r="D36" s="26">
        <v>1</v>
      </c>
      <c r="E36" s="26">
        <v>1.02</v>
      </c>
      <c r="F36" s="26">
        <v>1.1709000000000001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24" customHeight="1" x14ac:dyDescent="0.35">
      <c r="B39" s="63" t="s">
        <v>251</v>
      </c>
      <c r="C39" s="64"/>
      <c r="D39" s="64"/>
      <c r="E39" s="64"/>
      <c r="F39" s="64" t="s">
        <v>252</v>
      </c>
      <c r="G39" s="64"/>
      <c r="H39" s="65"/>
    </row>
    <row r="40" spans="2:12" ht="17.100000000000001" customHeight="1" x14ac:dyDescent="0.35">
      <c r="B40" s="53" t="s">
        <v>74</v>
      </c>
      <c r="C40" s="54"/>
      <c r="D40" s="54"/>
      <c r="E40" s="54"/>
      <c r="F40" s="54" t="s">
        <v>75</v>
      </c>
      <c r="G40" s="54"/>
      <c r="H40" s="55"/>
    </row>
    <row r="41" spans="2:12" ht="21" customHeight="1" x14ac:dyDescent="0.35">
      <c r="B41" s="74" t="s">
        <v>162</v>
      </c>
      <c r="C41" s="64"/>
      <c r="D41" s="64"/>
      <c r="E41" s="64"/>
      <c r="F41" s="64" t="s">
        <v>253</v>
      </c>
      <c r="G41" s="64"/>
      <c r="H41" s="65"/>
    </row>
    <row r="42" spans="2:12" ht="15" customHeight="1" x14ac:dyDescent="0.35">
      <c r="B42" s="53" t="s">
        <v>76</v>
      </c>
      <c r="C42" s="54"/>
      <c r="D42" s="54"/>
      <c r="E42" s="54"/>
      <c r="F42" s="54" t="s">
        <v>77</v>
      </c>
      <c r="G42" s="54"/>
      <c r="H42" s="55"/>
    </row>
    <row r="43" spans="2:12" ht="12.95" customHeight="1" x14ac:dyDescent="0.35">
      <c r="B43" s="48" t="s">
        <v>250</v>
      </c>
      <c r="C43" s="49"/>
      <c r="D43" s="49"/>
      <c r="E43" s="50"/>
      <c r="F43" s="64" t="s">
        <v>249</v>
      </c>
      <c r="G43" s="64"/>
      <c r="H43" s="65"/>
    </row>
    <row r="44" spans="2:12" ht="24" customHeight="1" x14ac:dyDescent="0.35">
      <c r="B44" s="53" t="s">
        <v>78</v>
      </c>
      <c r="C44" s="54"/>
      <c r="D44" s="54"/>
      <c r="E44" s="54"/>
      <c r="F44" s="54" t="s">
        <v>79</v>
      </c>
      <c r="G44" s="54"/>
      <c r="H44" s="55"/>
    </row>
    <row r="45" spans="2:12" ht="14.1" customHeight="1" x14ac:dyDescent="0.35">
      <c r="B45" s="74" t="s">
        <v>161</v>
      </c>
      <c r="C45" s="64"/>
      <c r="D45" s="64"/>
      <c r="E45" s="64"/>
      <c r="F45" s="64" t="s">
        <v>253</v>
      </c>
      <c r="G45" s="64"/>
      <c r="H45" s="65"/>
    </row>
    <row r="46" spans="2:12" ht="14.1" customHeight="1" x14ac:dyDescent="0.35">
      <c r="B46" s="60" t="s">
        <v>80</v>
      </c>
      <c r="C46" s="61"/>
      <c r="D46" s="61"/>
      <c r="E46" s="61"/>
      <c r="F46" s="61"/>
      <c r="G46" s="61"/>
      <c r="H46" s="62"/>
    </row>
    <row r="47" spans="2:12" ht="15.95" customHeight="1" x14ac:dyDescent="0.35">
      <c r="B47" s="63" t="s">
        <v>166</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167</v>
      </c>
      <c r="C49" s="49"/>
      <c r="D49" s="49"/>
      <c r="E49" s="50"/>
      <c r="F49" s="51" t="s">
        <v>168</v>
      </c>
      <c r="G49" s="49"/>
      <c r="H49" s="52"/>
    </row>
    <row r="50" spans="2:8" ht="16.5" customHeight="1" x14ac:dyDescent="0.35">
      <c r="B50" s="53" t="s">
        <v>86</v>
      </c>
      <c r="C50" s="54"/>
      <c r="D50" s="54"/>
      <c r="E50" s="54"/>
      <c r="F50" s="54" t="s">
        <v>87</v>
      </c>
      <c r="G50" s="54"/>
      <c r="H50" s="55"/>
    </row>
    <row r="51" spans="2:8" ht="15" customHeight="1" thickBot="1" x14ac:dyDescent="0.4">
      <c r="B51" s="119" t="s">
        <v>169</v>
      </c>
      <c r="C51" s="120"/>
      <c r="D51" s="120"/>
      <c r="E51" s="120"/>
      <c r="F51" s="58" t="s">
        <v>170</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43" priority="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00000000-0004-0000-0F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0F00-00000F000000}">
          <x14:colorSeries rgb="FF376092"/>
          <x14:colorNegative rgb="FFD00000"/>
          <x14:colorAxis rgb="FF000000"/>
          <x14:colorMarkers rgb="FFD00000"/>
          <x14:colorFirst rgb="FFD00000"/>
          <x14:colorLast rgb="FFD00000"/>
          <x14:colorHigh rgb="FFD00000"/>
          <x14:colorLow rgb="FFD00000"/>
          <x14:sparklines>
            <x14:sparkline>
              <xm:f>'Actividad MR (4)'!B36:F36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53"/>
  <sheetViews>
    <sheetView showGridLines="0" topLeftCell="A26" zoomScale="110" zoomScaleNormal="110" workbookViewId="0">
      <selection activeCell="B38" sqref="B38:E38"/>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176</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146</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177</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256</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16</v>
      </c>
      <c r="C27" s="118"/>
      <c r="D27" s="64">
        <v>2024</v>
      </c>
      <c r="E27" s="64"/>
      <c r="F27" s="40">
        <v>16</v>
      </c>
      <c r="G27" s="21">
        <f>(F27-B27)/B27</f>
        <v>0</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189</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v>
      </c>
      <c r="E36" s="26">
        <v>1</v>
      </c>
      <c r="F36" s="26">
        <v>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179</v>
      </c>
      <c r="C39" s="64"/>
      <c r="D39" s="64"/>
      <c r="E39" s="64"/>
      <c r="F39" s="64" t="s">
        <v>178</v>
      </c>
      <c r="G39" s="64"/>
      <c r="H39" s="65"/>
    </row>
    <row r="40" spans="2:12" ht="17.100000000000001" customHeight="1" x14ac:dyDescent="0.35">
      <c r="B40" s="53" t="s">
        <v>74</v>
      </c>
      <c r="C40" s="54"/>
      <c r="D40" s="54"/>
      <c r="E40" s="54"/>
      <c r="F40" s="54" t="s">
        <v>75</v>
      </c>
      <c r="G40" s="54"/>
      <c r="H40" s="55"/>
    </row>
    <row r="41" spans="2:12" ht="21" customHeight="1" x14ac:dyDescent="0.35">
      <c r="B41" s="74" t="s">
        <v>291</v>
      </c>
      <c r="C41" s="64"/>
      <c r="D41" s="64"/>
      <c r="E41" s="64"/>
      <c r="F41" s="64" t="s">
        <v>264</v>
      </c>
      <c r="G41" s="64"/>
      <c r="H41" s="65"/>
    </row>
    <row r="42" spans="2:12" ht="15" customHeight="1" x14ac:dyDescent="0.35">
      <c r="B42" s="53" t="s">
        <v>76</v>
      </c>
      <c r="C42" s="54"/>
      <c r="D42" s="54"/>
      <c r="E42" s="54"/>
      <c r="F42" s="54" t="s">
        <v>77</v>
      </c>
      <c r="G42" s="54"/>
      <c r="H42" s="55"/>
    </row>
    <row r="43" spans="2:12" ht="12.95" customHeight="1" x14ac:dyDescent="0.35">
      <c r="B43" s="48" t="s">
        <v>181</v>
      </c>
      <c r="C43" s="49"/>
      <c r="D43" s="49"/>
      <c r="E43" s="50"/>
      <c r="F43" s="64" t="s">
        <v>180</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264</v>
      </c>
      <c r="G45" s="64"/>
      <c r="H45" s="65"/>
    </row>
    <row r="46" spans="2:12" ht="14.1" customHeight="1" x14ac:dyDescent="0.35">
      <c r="B46" s="60" t="s">
        <v>80</v>
      </c>
      <c r="C46" s="61"/>
      <c r="D46" s="61"/>
      <c r="E46" s="61"/>
      <c r="F46" s="61"/>
      <c r="G46" s="61"/>
      <c r="H46" s="62"/>
    </row>
    <row r="47" spans="2:12" ht="15.95" customHeight="1" x14ac:dyDescent="0.35">
      <c r="B47" s="63" t="s">
        <v>171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172</v>
      </c>
      <c r="C49" s="49"/>
      <c r="D49" s="49"/>
      <c r="E49" s="50"/>
      <c r="F49" s="51" t="s">
        <v>173</v>
      </c>
      <c r="G49" s="49"/>
      <c r="H49" s="52"/>
    </row>
    <row r="50" spans="2:8" ht="16.5" customHeight="1" x14ac:dyDescent="0.35">
      <c r="B50" s="53" t="s">
        <v>86</v>
      </c>
      <c r="C50" s="54"/>
      <c r="D50" s="54"/>
      <c r="E50" s="54"/>
      <c r="F50" s="54" t="s">
        <v>87</v>
      </c>
      <c r="G50" s="54"/>
      <c r="H50" s="55"/>
    </row>
    <row r="51" spans="2:8" ht="15" customHeight="1" thickBot="1" x14ac:dyDescent="0.4">
      <c r="B51" s="119" t="s">
        <v>174</v>
      </c>
      <c r="C51" s="120"/>
      <c r="D51" s="120"/>
      <c r="E51" s="120"/>
      <c r="F51" s="58" t="s">
        <v>175</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9" priority="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00000000-0004-0000-10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000-000010000000}">
          <x14:colorSeries rgb="FF376092"/>
          <x14:colorNegative rgb="FFD00000"/>
          <x14:colorAxis rgb="FF000000"/>
          <x14:colorMarkers rgb="FFD00000"/>
          <x14:colorFirst rgb="FFD00000"/>
          <x14:colorLast rgb="FFD00000"/>
          <x14:colorHigh rgb="FFD00000"/>
          <x14:colorLow rgb="FFD00000"/>
          <x14:sparklines>
            <x14:sparkline>
              <xm:f>'Componente DAI'!B36:F36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53"/>
  <sheetViews>
    <sheetView showGridLines="0" topLeftCell="A28"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254</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255</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257</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49</v>
      </c>
      <c r="C27" s="118"/>
      <c r="D27" s="64">
        <v>2024</v>
      </c>
      <c r="E27" s="64"/>
      <c r="F27" s="40">
        <v>50</v>
      </c>
      <c r="G27" s="21">
        <f>(F27-B27)/B27</f>
        <v>2.0408163265306121E-2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258</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1.5832999999999999</v>
      </c>
      <c r="E36" s="26">
        <v>1.2222</v>
      </c>
      <c r="F36" s="26">
        <v>1.18</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260</v>
      </c>
      <c r="C39" s="64"/>
      <c r="D39" s="64"/>
      <c r="E39" s="64"/>
      <c r="F39" s="64" t="s">
        <v>262</v>
      </c>
      <c r="G39" s="64"/>
      <c r="H39" s="65"/>
    </row>
    <row r="40" spans="2:12" ht="17.100000000000001" customHeight="1" x14ac:dyDescent="0.35">
      <c r="B40" s="53" t="s">
        <v>74</v>
      </c>
      <c r="C40" s="54"/>
      <c r="D40" s="54"/>
      <c r="E40" s="54"/>
      <c r="F40" s="54" t="s">
        <v>75</v>
      </c>
      <c r="G40" s="54"/>
      <c r="H40" s="55"/>
    </row>
    <row r="41" spans="2:12" ht="21" customHeight="1" x14ac:dyDescent="0.35">
      <c r="B41" s="74" t="s">
        <v>291</v>
      </c>
      <c r="C41" s="64"/>
      <c r="D41" s="64"/>
      <c r="E41" s="64"/>
      <c r="F41" s="64" t="s">
        <v>263</v>
      </c>
      <c r="G41" s="64"/>
      <c r="H41" s="65"/>
    </row>
    <row r="42" spans="2:12" ht="15" customHeight="1" x14ac:dyDescent="0.35">
      <c r="B42" s="53" t="s">
        <v>76</v>
      </c>
      <c r="C42" s="54"/>
      <c r="D42" s="54"/>
      <c r="E42" s="54"/>
      <c r="F42" s="54" t="s">
        <v>77</v>
      </c>
      <c r="G42" s="54"/>
      <c r="H42" s="55"/>
    </row>
    <row r="43" spans="2:12" ht="12.95" customHeight="1" x14ac:dyDescent="0.35">
      <c r="B43" s="48" t="s">
        <v>259</v>
      </c>
      <c r="C43" s="49"/>
      <c r="D43" s="49"/>
      <c r="E43" s="50"/>
      <c r="F43" s="64" t="s">
        <v>261</v>
      </c>
      <c r="G43" s="64"/>
      <c r="H43" s="65"/>
    </row>
    <row r="44" spans="2:12" ht="24" customHeight="1" x14ac:dyDescent="0.35">
      <c r="B44" s="53" t="s">
        <v>78</v>
      </c>
      <c r="C44" s="54"/>
      <c r="D44" s="54"/>
      <c r="E44" s="54"/>
      <c r="F44" s="54" t="s">
        <v>79</v>
      </c>
      <c r="G44" s="54"/>
      <c r="H44" s="55"/>
    </row>
    <row r="45" spans="2:12" ht="14.1" customHeight="1" x14ac:dyDescent="0.35">
      <c r="B45" s="74" t="s">
        <v>134</v>
      </c>
      <c r="C45" s="64"/>
      <c r="D45" s="64"/>
      <c r="E45" s="64"/>
      <c r="F45" s="64" t="s">
        <v>263</v>
      </c>
      <c r="G45" s="64"/>
      <c r="H45" s="65"/>
    </row>
    <row r="46" spans="2:12" ht="14.1" customHeight="1" x14ac:dyDescent="0.35">
      <c r="B46" s="60" t="s">
        <v>80</v>
      </c>
      <c r="C46" s="61"/>
      <c r="D46" s="61"/>
      <c r="E46" s="61"/>
      <c r="F46" s="61"/>
      <c r="G46" s="61"/>
      <c r="H46" s="62"/>
    </row>
    <row r="47" spans="2:12" ht="15.95" customHeight="1" x14ac:dyDescent="0.35">
      <c r="B47" s="63" t="s">
        <v>171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172</v>
      </c>
      <c r="C49" s="49"/>
      <c r="D49" s="49"/>
      <c r="E49" s="50"/>
      <c r="F49" s="51" t="s">
        <v>173</v>
      </c>
      <c r="G49" s="49"/>
      <c r="H49" s="52"/>
    </row>
    <row r="50" spans="2:8" ht="16.5" customHeight="1" x14ac:dyDescent="0.35">
      <c r="B50" s="53" t="s">
        <v>86</v>
      </c>
      <c r="C50" s="54"/>
      <c r="D50" s="54"/>
      <c r="E50" s="54"/>
      <c r="F50" s="54" t="s">
        <v>87</v>
      </c>
      <c r="G50" s="54"/>
      <c r="H50" s="55"/>
    </row>
    <row r="51" spans="2:8" ht="15" customHeight="1" thickBot="1" x14ac:dyDescent="0.4">
      <c r="B51" s="119" t="s">
        <v>174</v>
      </c>
      <c r="C51" s="120"/>
      <c r="D51" s="120"/>
      <c r="E51" s="120"/>
      <c r="F51" s="58" t="s">
        <v>175</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5" priority="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00000000-0004-0000-11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100-000011000000}">
          <x14:colorSeries rgb="FF376092"/>
          <x14:colorNegative rgb="FFD00000"/>
          <x14:colorAxis rgb="FF000000"/>
          <x14:colorMarkers rgb="FFD00000"/>
          <x14:colorFirst rgb="FFD00000"/>
          <x14:colorLast rgb="FFD00000"/>
          <x14:colorHigh rgb="FFD00000"/>
          <x14:colorLow rgb="FFD00000"/>
          <x14:sparklines>
            <x14:sparkline>
              <xm:f>'Actividad DAI (1)'!B36:F36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Q53"/>
  <sheetViews>
    <sheetView showGridLines="0" topLeftCell="A28"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265</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266</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267</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23</v>
      </c>
      <c r="C27" s="118"/>
      <c r="D27" s="64">
        <v>2024</v>
      </c>
      <c r="E27" s="64"/>
      <c r="F27" s="40">
        <v>30</v>
      </c>
      <c r="G27" s="21">
        <f>(F27-B27)/B27</f>
        <v>0.30434782608695654</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268</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2</v>
      </c>
      <c r="E36" s="26">
        <v>1.3332999999999999</v>
      </c>
      <c r="F36" s="26">
        <v>1.3</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270</v>
      </c>
      <c r="C39" s="64"/>
      <c r="D39" s="64"/>
      <c r="E39" s="64"/>
      <c r="F39" s="64" t="s">
        <v>272</v>
      </c>
      <c r="G39" s="64"/>
      <c r="H39" s="65"/>
    </row>
    <row r="40" spans="2:12" ht="17.100000000000001" customHeight="1" x14ac:dyDescent="0.35">
      <c r="B40" s="53" t="s">
        <v>74</v>
      </c>
      <c r="C40" s="54"/>
      <c r="D40" s="54"/>
      <c r="E40" s="54"/>
      <c r="F40" s="54" t="s">
        <v>75</v>
      </c>
      <c r="G40" s="54"/>
      <c r="H40" s="55"/>
    </row>
    <row r="41" spans="2:12" ht="21" customHeight="1" x14ac:dyDescent="0.35">
      <c r="B41" s="74" t="s">
        <v>291</v>
      </c>
      <c r="C41" s="64"/>
      <c r="D41" s="64"/>
      <c r="E41" s="64"/>
      <c r="F41" s="64" t="s">
        <v>273</v>
      </c>
      <c r="G41" s="64"/>
      <c r="H41" s="65"/>
    </row>
    <row r="42" spans="2:12" ht="15" customHeight="1" x14ac:dyDescent="0.35">
      <c r="B42" s="53" t="s">
        <v>76</v>
      </c>
      <c r="C42" s="54"/>
      <c r="D42" s="54"/>
      <c r="E42" s="54"/>
      <c r="F42" s="54" t="s">
        <v>77</v>
      </c>
      <c r="G42" s="54"/>
      <c r="H42" s="55"/>
    </row>
    <row r="43" spans="2:12" ht="12.95" customHeight="1" x14ac:dyDescent="0.35">
      <c r="B43" s="48" t="s">
        <v>269</v>
      </c>
      <c r="C43" s="49"/>
      <c r="D43" s="49"/>
      <c r="E43" s="50"/>
      <c r="F43" s="64" t="s">
        <v>271</v>
      </c>
      <c r="G43" s="64"/>
      <c r="H43" s="65"/>
    </row>
    <row r="44" spans="2:12" ht="24" customHeight="1" x14ac:dyDescent="0.35">
      <c r="B44" s="53" t="s">
        <v>78</v>
      </c>
      <c r="C44" s="54"/>
      <c r="D44" s="54"/>
      <c r="E44" s="54"/>
      <c r="F44" s="54" t="s">
        <v>79</v>
      </c>
      <c r="G44" s="54"/>
      <c r="H44" s="55"/>
    </row>
    <row r="45" spans="2:12" ht="14.1" customHeight="1" x14ac:dyDescent="0.35">
      <c r="B45" s="74" t="s">
        <v>134</v>
      </c>
      <c r="C45" s="64"/>
      <c r="D45" s="64"/>
      <c r="E45" s="64"/>
      <c r="F45" s="64" t="s">
        <v>273</v>
      </c>
      <c r="G45" s="64"/>
      <c r="H45" s="65"/>
    </row>
    <row r="46" spans="2:12" ht="14.1" customHeight="1" x14ac:dyDescent="0.35">
      <c r="B46" s="60" t="s">
        <v>80</v>
      </c>
      <c r="C46" s="61"/>
      <c r="D46" s="61"/>
      <c r="E46" s="61"/>
      <c r="F46" s="61"/>
      <c r="G46" s="61"/>
      <c r="H46" s="62"/>
    </row>
    <row r="47" spans="2:12" ht="15.95" customHeight="1" x14ac:dyDescent="0.35">
      <c r="B47" s="63" t="s">
        <v>171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172</v>
      </c>
      <c r="C49" s="49"/>
      <c r="D49" s="49"/>
      <c r="E49" s="50"/>
      <c r="F49" s="51" t="s">
        <v>173</v>
      </c>
      <c r="G49" s="49"/>
      <c r="H49" s="52"/>
    </row>
    <row r="50" spans="2:8" ht="16.5" customHeight="1" x14ac:dyDescent="0.35">
      <c r="B50" s="53" t="s">
        <v>86</v>
      </c>
      <c r="C50" s="54"/>
      <c r="D50" s="54"/>
      <c r="E50" s="54"/>
      <c r="F50" s="54" t="s">
        <v>87</v>
      </c>
      <c r="G50" s="54"/>
      <c r="H50" s="55"/>
    </row>
    <row r="51" spans="2:8" ht="15" customHeight="1" thickBot="1" x14ac:dyDescent="0.4">
      <c r="B51" s="119" t="s">
        <v>174</v>
      </c>
      <c r="C51" s="120"/>
      <c r="D51" s="120"/>
      <c r="E51" s="120"/>
      <c r="F51" s="58" t="s">
        <v>175</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1" priority="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00000000-0004-0000-12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200-000012000000}">
          <x14:colorSeries rgb="FF376092"/>
          <x14:colorNegative rgb="FFD00000"/>
          <x14:colorAxis rgb="FF000000"/>
          <x14:colorMarkers rgb="FFD00000"/>
          <x14:colorFirst rgb="FFD00000"/>
          <x14:colorLast rgb="FFD00000"/>
          <x14:colorHigh rgb="FFD00000"/>
          <x14:colorLow rgb="FFD00000"/>
          <x14:sparklines>
            <x14:sparkline>
              <xm:f>'Actividad DAI (2)'!B36:F36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3"/>
  <sheetViews>
    <sheetView showGridLines="0" topLeftCell="A33" zoomScaleNormal="100" workbookViewId="0">
      <selection activeCell="B33" sqref="B33:H33"/>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17.100000000000001" customHeight="1" x14ac:dyDescent="0.35">
      <c r="B9" s="63" t="s">
        <v>6</v>
      </c>
      <c r="C9" s="64"/>
      <c r="D9" s="64"/>
      <c r="E9" s="64"/>
      <c r="F9" s="64" t="s">
        <v>6</v>
      </c>
      <c r="G9" s="64"/>
      <c r="H9" s="17" t="s">
        <v>7</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18" t="s">
        <v>17</v>
      </c>
      <c r="C12" s="101" t="s">
        <v>90</v>
      </c>
      <c r="D12" s="101"/>
      <c r="E12" s="19" t="s">
        <v>37</v>
      </c>
      <c r="F12" s="19" t="s">
        <v>37</v>
      </c>
      <c r="G12" s="19" t="s">
        <v>37</v>
      </c>
      <c r="H12" s="20" t="s">
        <v>91</v>
      </c>
    </row>
    <row r="13" spans="2:17" ht="16.5" customHeight="1" thickBot="1" x14ac:dyDescent="0.4">
      <c r="B13" s="92" t="s">
        <v>92</v>
      </c>
      <c r="C13" s="93"/>
      <c r="D13" s="93"/>
      <c r="E13" s="93"/>
      <c r="F13" s="94"/>
      <c r="G13" s="95" t="s">
        <v>93</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94</v>
      </c>
      <c r="F15" s="31" t="s">
        <v>29</v>
      </c>
      <c r="G15" s="38" t="s">
        <v>27</v>
      </c>
      <c r="H15" s="31" t="s">
        <v>28</v>
      </c>
    </row>
    <row r="16" spans="2:17" ht="30.95" customHeight="1" x14ac:dyDescent="0.35">
      <c r="B16" s="53" t="s">
        <v>31</v>
      </c>
      <c r="C16" s="54"/>
      <c r="D16" s="54"/>
      <c r="E16" s="54"/>
      <c r="F16" s="54" t="s">
        <v>32</v>
      </c>
      <c r="G16" s="54"/>
      <c r="H16" s="55"/>
    </row>
    <row r="17" spans="2:13" ht="47.1" customHeight="1" x14ac:dyDescent="0.35">
      <c r="B17" s="109" t="s">
        <v>95</v>
      </c>
      <c r="C17" s="110"/>
      <c r="D17" s="110"/>
      <c r="E17" s="111"/>
      <c r="F17" s="54" t="s">
        <v>34</v>
      </c>
      <c r="G17" s="54"/>
      <c r="H17" s="14" t="s">
        <v>35</v>
      </c>
    </row>
    <row r="18" spans="2:13" ht="18" customHeight="1" x14ac:dyDescent="0.35">
      <c r="B18" s="112" t="s">
        <v>36</v>
      </c>
      <c r="C18" s="113"/>
      <c r="D18" s="113"/>
      <c r="E18" s="114"/>
      <c r="F18" s="101" t="s">
        <v>17</v>
      </c>
      <c r="G18" s="101"/>
      <c r="H18" s="20" t="s">
        <v>37</v>
      </c>
    </row>
    <row r="19" spans="2:13" ht="15.75" customHeight="1" x14ac:dyDescent="0.35">
      <c r="B19" s="53" t="s">
        <v>38</v>
      </c>
      <c r="C19" s="54"/>
      <c r="D19" s="54"/>
      <c r="E19" s="54"/>
      <c r="F19" s="54"/>
      <c r="G19" s="54"/>
      <c r="H19" s="55"/>
    </row>
    <row r="20" spans="2:13" ht="48" customHeight="1" x14ac:dyDescent="0.35">
      <c r="B20" s="88" t="s">
        <v>39</v>
      </c>
      <c r="C20" s="89"/>
      <c r="D20" s="89"/>
      <c r="E20" s="89"/>
      <c r="F20" s="89"/>
      <c r="G20" s="89"/>
      <c r="H20" s="90"/>
    </row>
    <row r="21" spans="2:13" ht="15.75" customHeight="1" x14ac:dyDescent="0.35">
      <c r="B21" s="53" t="s">
        <v>40</v>
      </c>
      <c r="C21" s="54"/>
      <c r="D21" s="54"/>
      <c r="E21" s="54"/>
      <c r="F21" s="54"/>
      <c r="G21" s="54"/>
      <c r="H21" s="55"/>
    </row>
    <row r="22" spans="2:13" ht="32.25" customHeight="1" x14ac:dyDescent="0.35">
      <c r="B22" s="63" t="s">
        <v>41</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45</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87" t="s">
        <v>51</v>
      </c>
      <c r="C27" s="64"/>
      <c r="D27" s="64" t="s">
        <v>51</v>
      </c>
      <c r="E27" s="64"/>
      <c r="F27" s="21">
        <v>0.80059999999999998</v>
      </c>
      <c r="G27" s="21">
        <v>0</v>
      </c>
      <c r="H27" s="17">
        <v>2024</v>
      </c>
      <c r="J27" s="1">
        <f>(90-88.7)/88.7</f>
        <v>1.4656144306651603E-2</v>
      </c>
    </row>
    <row r="28" spans="2:13" ht="19.5" customHeight="1" x14ac:dyDescent="0.35">
      <c r="B28" s="53" t="s">
        <v>52</v>
      </c>
      <c r="C28" s="54"/>
      <c r="D28" s="54"/>
      <c r="E28" s="54"/>
      <c r="F28" s="54"/>
      <c r="G28" s="54"/>
      <c r="H28" s="55"/>
    </row>
    <row r="29" spans="2:13" ht="19.5" customHeight="1" x14ac:dyDescent="0.35">
      <c r="B29" s="66" t="s">
        <v>95</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96</v>
      </c>
      <c r="C31" s="49"/>
      <c r="D31" s="50"/>
      <c r="E31" s="51" t="s">
        <v>97</v>
      </c>
      <c r="F31" s="50"/>
      <c r="G31" s="51" t="s">
        <v>98</v>
      </c>
      <c r="H31" s="50"/>
      <c r="I31" s="22"/>
      <c r="J31" s="75"/>
      <c r="K31" s="75"/>
      <c r="L31" s="23"/>
      <c r="M31" s="23"/>
    </row>
    <row r="32" spans="2:13" ht="15" customHeight="1" x14ac:dyDescent="0.35">
      <c r="B32" s="66" t="s">
        <v>59</v>
      </c>
      <c r="C32" s="67"/>
      <c r="D32" s="67"/>
      <c r="E32" s="67"/>
      <c r="F32" s="67"/>
      <c r="G32" s="67"/>
      <c r="H32" s="70"/>
    </row>
    <row r="33" spans="2:12" ht="129.6" customHeight="1" x14ac:dyDescent="0.35">
      <c r="B33" s="115" t="s">
        <v>60</v>
      </c>
      <c r="C33" s="64"/>
      <c r="D33" s="64"/>
      <c r="E33" s="64"/>
      <c r="F33" s="64"/>
      <c r="G33" s="64"/>
      <c r="H33" s="65"/>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4" t="s">
        <v>68</v>
      </c>
      <c r="C36" s="21" t="s">
        <v>68</v>
      </c>
      <c r="D36" s="21" t="s">
        <v>68</v>
      </c>
      <c r="E36" s="21" t="s">
        <v>68</v>
      </c>
      <c r="F36" s="21" t="s">
        <v>68</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72</v>
      </c>
      <c r="C39" s="64"/>
      <c r="D39" s="64"/>
      <c r="E39" s="64"/>
      <c r="F39" s="64" t="s">
        <v>73</v>
      </c>
      <c r="G39" s="64"/>
      <c r="H39" s="65"/>
    </row>
    <row r="40" spans="2:12" ht="17.100000000000001" customHeight="1" x14ac:dyDescent="0.35">
      <c r="B40" s="53" t="s">
        <v>74</v>
      </c>
      <c r="C40" s="54"/>
      <c r="D40" s="54"/>
      <c r="E40" s="54"/>
      <c r="F40" s="54" t="s">
        <v>75</v>
      </c>
      <c r="G40" s="54"/>
      <c r="H40" s="55"/>
    </row>
    <row r="41" spans="2:12" ht="21" customHeight="1" x14ac:dyDescent="0.35">
      <c r="B41" s="74"/>
      <c r="C41" s="64"/>
      <c r="D41" s="64"/>
      <c r="E41" s="64"/>
      <c r="F41" s="64"/>
      <c r="G41" s="64"/>
      <c r="H41" s="65"/>
    </row>
    <row r="42" spans="2:12" ht="15" customHeight="1" x14ac:dyDescent="0.35">
      <c r="B42" s="53" t="s">
        <v>76</v>
      </c>
      <c r="C42" s="54"/>
      <c r="D42" s="54"/>
      <c r="E42" s="54"/>
      <c r="F42" s="54" t="s">
        <v>77</v>
      </c>
      <c r="G42" s="54"/>
      <c r="H42" s="55"/>
    </row>
    <row r="43" spans="2:12" ht="12.95" customHeight="1" x14ac:dyDescent="0.35">
      <c r="B43" s="63" t="s">
        <v>72</v>
      </c>
      <c r="C43" s="64"/>
      <c r="D43" s="64"/>
      <c r="E43" s="64"/>
      <c r="F43" s="64" t="s">
        <v>73</v>
      </c>
      <c r="G43" s="64"/>
      <c r="H43" s="65"/>
    </row>
    <row r="44" spans="2:12" ht="24" customHeight="1" x14ac:dyDescent="0.35">
      <c r="B44" s="53" t="s">
        <v>78</v>
      </c>
      <c r="C44" s="54"/>
      <c r="D44" s="54"/>
      <c r="E44" s="54"/>
      <c r="F44" s="54" t="s">
        <v>79</v>
      </c>
      <c r="G44" s="54"/>
      <c r="H44" s="55"/>
    </row>
    <row r="45" spans="2:12" ht="14.1" customHeight="1" x14ac:dyDescent="0.35">
      <c r="B45" s="74"/>
      <c r="C45" s="64"/>
      <c r="D45" s="64"/>
      <c r="E45" s="64"/>
      <c r="F45" s="64"/>
      <c r="G45" s="64"/>
      <c r="H45" s="65"/>
    </row>
    <row r="46" spans="2:12" ht="14.1" customHeight="1" x14ac:dyDescent="0.35">
      <c r="B46" s="60" t="s">
        <v>80</v>
      </c>
      <c r="C46" s="61"/>
      <c r="D46" s="61"/>
      <c r="E46" s="61"/>
      <c r="F46" s="61"/>
      <c r="G46" s="61"/>
      <c r="H46" s="62"/>
    </row>
    <row r="47" spans="2:12" ht="15.95" customHeight="1" x14ac:dyDescent="0.35">
      <c r="B47" s="63" t="s">
        <v>81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84</v>
      </c>
      <c r="C49" s="49"/>
      <c r="D49" s="49"/>
      <c r="E49" s="50"/>
      <c r="F49" s="51" t="s">
        <v>85</v>
      </c>
      <c r="G49" s="49"/>
      <c r="H49" s="52"/>
    </row>
    <row r="50" spans="2:8" ht="16.5" customHeight="1" x14ac:dyDescent="0.35">
      <c r="B50" s="53" t="s">
        <v>86</v>
      </c>
      <c r="C50" s="54"/>
      <c r="D50" s="54"/>
      <c r="E50" s="54"/>
      <c r="F50" s="54" t="s">
        <v>87</v>
      </c>
      <c r="G50" s="54"/>
      <c r="H50" s="55"/>
    </row>
    <row r="51" spans="2:8" ht="15" customHeight="1" thickBot="1" x14ac:dyDescent="0.4">
      <c r="B51" s="56" t="s">
        <v>88</v>
      </c>
      <c r="C51" s="57"/>
      <c r="D51" s="57"/>
      <c r="E51" s="57"/>
      <c r="F51" s="58">
        <v>9982154328</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G36:H36"/>
    <mergeCell ref="B37:H37"/>
    <mergeCell ref="B38:E38"/>
    <mergeCell ref="F38:H38"/>
    <mergeCell ref="B39:E39"/>
    <mergeCell ref="F39:H39"/>
    <mergeCell ref="J31:K31"/>
    <mergeCell ref="B32:H32"/>
    <mergeCell ref="B33:H33"/>
    <mergeCell ref="B34:H34"/>
    <mergeCell ref="I34:J34"/>
    <mergeCell ref="G35:H35"/>
    <mergeCell ref="B30:D30"/>
    <mergeCell ref="E30:F30"/>
    <mergeCell ref="G30:H30"/>
    <mergeCell ref="B31:D31"/>
    <mergeCell ref="E31:F31"/>
    <mergeCell ref="G31:H31"/>
    <mergeCell ref="B29:H29"/>
    <mergeCell ref="B22:H22"/>
    <mergeCell ref="B23:E23"/>
    <mergeCell ref="F23:H23"/>
    <mergeCell ref="B24:E24"/>
    <mergeCell ref="F24:H24"/>
    <mergeCell ref="B25:E25"/>
    <mergeCell ref="F25:H25"/>
    <mergeCell ref="B26:C26"/>
    <mergeCell ref="D26:E26"/>
    <mergeCell ref="B27:C27"/>
    <mergeCell ref="D27:E27"/>
    <mergeCell ref="B28:H28"/>
    <mergeCell ref="B21:H21"/>
    <mergeCell ref="C15:D15"/>
    <mergeCell ref="B16:E16"/>
    <mergeCell ref="F16:H16"/>
    <mergeCell ref="F17:G17"/>
    <mergeCell ref="F18:G18"/>
    <mergeCell ref="B19:H19"/>
    <mergeCell ref="B20:H20"/>
    <mergeCell ref="B17:E17"/>
    <mergeCell ref="B18:E18"/>
    <mergeCell ref="C14:D14"/>
    <mergeCell ref="B5:H5"/>
    <mergeCell ref="B6:H6"/>
    <mergeCell ref="B7:H7"/>
    <mergeCell ref="B8:E8"/>
    <mergeCell ref="F8:G8"/>
    <mergeCell ref="B9:E9"/>
    <mergeCell ref="F9:G9"/>
    <mergeCell ref="B10:H10"/>
    <mergeCell ref="C11:D11"/>
    <mergeCell ref="C12:D12"/>
    <mergeCell ref="B13:F13"/>
    <mergeCell ref="G13:H13"/>
  </mergeCells>
  <conditionalFormatting sqref="B36:F36">
    <cfRule type="containsText" dxfId="99" priority="1" operator="containsText" text="NO DISPONIBLE">
      <formula>NOT(ISERROR(SEARCH("NO DISPONIBLE",B36)))</formula>
    </cfRule>
    <cfRule type="cellIs" dxfId="98" priority="2" stopIfTrue="1" operator="lessThanOrEqual">
      <formula>0</formula>
    </cfRule>
    <cfRule type="cellIs" dxfId="97" priority="3" stopIfTrue="1" operator="between">
      <formula>0</formula>
      <formula>0.2</formula>
    </cfRule>
    <cfRule type="cellIs" dxfId="96" priority="4" stopIfTrue="1" operator="greaterThanOrEqual">
      <formula>0.2</formula>
    </cfRule>
  </conditionalFormatting>
  <hyperlinks>
    <hyperlink ref="B51" r:id="rId1" xr:uid="{00000000-0004-0000-01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100-000001000000}">
          <x14:colorSeries rgb="FF376092"/>
          <x14:colorNegative rgb="FFD00000"/>
          <x14:colorAxis rgb="FF000000"/>
          <x14:colorMarkers rgb="FFD00000"/>
          <x14:colorFirst rgb="FFD00000"/>
          <x14:colorLast rgb="FFD00000"/>
          <x14:colorHigh rgb="FFD00000"/>
          <x14:colorLow rgb="FFD00000"/>
          <x14:sparklines>
            <x14:sparkline>
              <xm:f>'FID DESCENDENTE 2025'!B36:F36</xm:f>
              <xm:sqref>G36</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Q53"/>
  <sheetViews>
    <sheetView showGridLines="0" topLeftCell="A28" zoomScale="110" zoomScaleNormal="110" workbookViewId="0">
      <selection activeCell="I36" sqref="I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274</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30</v>
      </c>
      <c r="H15" s="38" t="s">
        <v>124</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275</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276</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4545</v>
      </c>
      <c r="C27" s="118"/>
      <c r="D27" s="64">
        <v>2024</v>
      </c>
      <c r="E27" s="64"/>
      <c r="F27" s="40">
        <v>5500</v>
      </c>
      <c r="G27" s="21">
        <f>(F27-B27)/B27</f>
        <v>0.21012101210121012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277</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1.034</v>
      </c>
      <c r="C36" s="26">
        <v>1.0407</v>
      </c>
      <c r="D36" s="26">
        <v>1.05</v>
      </c>
      <c r="E36" s="26">
        <v>1.0033000000000001</v>
      </c>
      <c r="F36" s="26">
        <v>1.0328999999999999</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280</v>
      </c>
      <c r="C39" s="64"/>
      <c r="D39" s="64"/>
      <c r="E39" s="64"/>
      <c r="F39" s="64" t="s">
        <v>281</v>
      </c>
      <c r="G39" s="64"/>
      <c r="H39" s="65"/>
    </row>
    <row r="40" spans="2:12" ht="17.100000000000001" customHeight="1" x14ac:dyDescent="0.35">
      <c r="B40" s="53" t="s">
        <v>74</v>
      </c>
      <c r="C40" s="54"/>
      <c r="D40" s="54"/>
      <c r="E40" s="54"/>
      <c r="F40" s="54" t="s">
        <v>75</v>
      </c>
      <c r="G40" s="54"/>
      <c r="H40" s="55"/>
    </row>
    <row r="41" spans="2:12" ht="21" customHeight="1" x14ac:dyDescent="0.35">
      <c r="B41" s="74" t="s">
        <v>291</v>
      </c>
      <c r="C41" s="64"/>
      <c r="D41" s="64"/>
      <c r="E41" s="64"/>
      <c r="F41" s="64" t="s">
        <v>282</v>
      </c>
      <c r="G41" s="64"/>
      <c r="H41" s="65"/>
    </row>
    <row r="42" spans="2:12" ht="15" customHeight="1" x14ac:dyDescent="0.35">
      <c r="B42" s="53" t="s">
        <v>76</v>
      </c>
      <c r="C42" s="54"/>
      <c r="D42" s="54"/>
      <c r="E42" s="54"/>
      <c r="F42" s="54" t="s">
        <v>77</v>
      </c>
      <c r="G42" s="54"/>
      <c r="H42" s="55"/>
    </row>
    <row r="43" spans="2:12" ht="12.95" customHeight="1" x14ac:dyDescent="0.35">
      <c r="B43" s="48" t="s">
        <v>278</v>
      </c>
      <c r="C43" s="49"/>
      <c r="D43" s="49"/>
      <c r="E43" s="50"/>
      <c r="F43" s="64" t="s">
        <v>279</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282</v>
      </c>
      <c r="G45" s="64"/>
      <c r="H45" s="65"/>
    </row>
    <row r="46" spans="2:12" ht="14.1" customHeight="1" x14ac:dyDescent="0.35">
      <c r="B46" s="60" t="s">
        <v>80</v>
      </c>
      <c r="C46" s="61"/>
      <c r="D46" s="61"/>
      <c r="E46" s="61"/>
      <c r="F46" s="61"/>
      <c r="G46" s="61"/>
      <c r="H46" s="62"/>
    </row>
    <row r="47" spans="2:12" ht="15.95" customHeight="1" x14ac:dyDescent="0.35">
      <c r="B47" s="63" t="s">
        <v>171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172</v>
      </c>
      <c r="C49" s="49"/>
      <c r="D49" s="49"/>
      <c r="E49" s="50"/>
      <c r="F49" s="51" t="s">
        <v>173</v>
      </c>
      <c r="G49" s="49"/>
      <c r="H49" s="52"/>
    </row>
    <row r="50" spans="2:8" ht="16.5" customHeight="1" x14ac:dyDescent="0.35">
      <c r="B50" s="53" t="s">
        <v>86</v>
      </c>
      <c r="C50" s="54"/>
      <c r="D50" s="54"/>
      <c r="E50" s="54"/>
      <c r="F50" s="54" t="s">
        <v>87</v>
      </c>
      <c r="G50" s="54"/>
      <c r="H50" s="55"/>
    </row>
    <row r="51" spans="2:8" ht="15" customHeight="1" thickBot="1" x14ac:dyDescent="0.4">
      <c r="B51" s="119" t="s">
        <v>174</v>
      </c>
      <c r="C51" s="120"/>
      <c r="D51" s="120"/>
      <c r="E51" s="120"/>
      <c r="F51" s="58" t="s">
        <v>175</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27" priority="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00000000-0004-0000-13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300-000013000000}">
          <x14:colorSeries rgb="FF376092"/>
          <x14:colorNegative rgb="FFD00000"/>
          <x14:colorAxis rgb="FF000000"/>
          <x14:colorMarkers rgb="FFD00000"/>
          <x14:colorFirst rgb="FFD00000"/>
          <x14:colorLast rgb="FFD00000"/>
          <x14:colorHigh rgb="FFD00000"/>
          <x14:colorLow rgb="FFD00000"/>
          <x14:sparklines>
            <x14:sparkline>
              <xm:f>'Actividad DAI (3)'!B36:F36</xm:f>
              <xm:sqref>G36</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53"/>
  <sheetViews>
    <sheetView showGridLines="0" topLeftCell="A31"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283</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284</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285</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3</v>
      </c>
      <c r="C27" s="118"/>
      <c r="D27" s="64">
        <v>2024</v>
      </c>
      <c r="E27" s="64"/>
      <c r="F27" s="40">
        <v>144</v>
      </c>
      <c r="G27" s="21">
        <f>(F27-B27)/B27</f>
        <v>47</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286</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v>
      </c>
      <c r="E36" s="26">
        <v>1.0832999999999999</v>
      </c>
      <c r="F36" s="26">
        <v>1.0139</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22.5" customHeight="1" x14ac:dyDescent="0.35">
      <c r="B39" s="63" t="s">
        <v>290</v>
      </c>
      <c r="C39" s="64"/>
      <c r="D39" s="64"/>
      <c r="E39" s="64"/>
      <c r="F39" s="64" t="s">
        <v>289</v>
      </c>
      <c r="G39" s="64"/>
      <c r="H39" s="65"/>
    </row>
    <row r="40" spans="2:12" ht="17.100000000000001" customHeight="1" x14ac:dyDescent="0.35">
      <c r="B40" s="53" t="s">
        <v>74</v>
      </c>
      <c r="C40" s="54"/>
      <c r="D40" s="54"/>
      <c r="E40" s="54"/>
      <c r="F40" s="54" t="s">
        <v>75</v>
      </c>
      <c r="G40" s="54"/>
      <c r="H40" s="55"/>
    </row>
    <row r="41" spans="2:12" ht="21" customHeight="1" x14ac:dyDescent="0.35">
      <c r="B41" s="74" t="s">
        <v>291</v>
      </c>
      <c r="C41" s="64"/>
      <c r="D41" s="64"/>
      <c r="E41" s="64"/>
      <c r="F41" s="64" t="s">
        <v>235</v>
      </c>
      <c r="G41" s="64"/>
      <c r="H41" s="65"/>
    </row>
    <row r="42" spans="2:12" ht="15" customHeight="1" x14ac:dyDescent="0.35">
      <c r="B42" s="53" t="s">
        <v>76</v>
      </c>
      <c r="C42" s="54"/>
      <c r="D42" s="54"/>
      <c r="E42" s="54"/>
      <c r="F42" s="54" t="s">
        <v>77</v>
      </c>
      <c r="G42" s="54"/>
      <c r="H42" s="55"/>
    </row>
    <row r="43" spans="2:12" ht="24.75" customHeight="1" x14ac:dyDescent="0.35">
      <c r="B43" s="48" t="s">
        <v>287</v>
      </c>
      <c r="C43" s="49"/>
      <c r="D43" s="49"/>
      <c r="E43" s="50"/>
      <c r="F43" s="64" t="s">
        <v>288</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235</v>
      </c>
      <c r="G45" s="64"/>
      <c r="H45" s="65"/>
    </row>
    <row r="46" spans="2:12" ht="14.1" customHeight="1" x14ac:dyDescent="0.35">
      <c r="B46" s="60" t="s">
        <v>80</v>
      </c>
      <c r="C46" s="61"/>
      <c r="D46" s="61"/>
      <c r="E46" s="61"/>
      <c r="F46" s="61"/>
      <c r="G46" s="61"/>
      <c r="H46" s="62"/>
    </row>
    <row r="47" spans="2:12" ht="15.95" customHeight="1" x14ac:dyDescent="0.35">
      <c r="B47" s="63" t="s">
        <v>171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172</v>
      </c>
      <c r="C49" s="49"/>
      <c r="D49" s="49"/>
      <c r="E49" s="50"/>
      <c r="F49" s="51" t="s">
        <v>173</v>
      </c>
      <c r="G49" s="49"/>
      <c r="H49" s="52"/>
    </row>
    <row r="50" spans="2:8" ht="16.5" customHeight="1" x14ac:dyDescent="0.35">
      <c r="B50" s="53" t="s">
        <v>86</v>
      </c>
      <c r="C50" s="54"/>
      <c r="D50" s="54"/>
      <c r="E50" s="54"/>
      <c r="F50" s="54" t="s">
        <v>87</v>
      </c>
      <c r="G50" s="54"/>
      <c r="H50" s="55"/>
    </row>
    <row r="51" spans="2:8" ht="15" customHeight="1" thickBot="1" x14ac:dyDescent="0.4">
      <c r="B51" s="119" t="s">
        <v>174</v>
      </c>
      <c r="C51" s="120"/>
      <c r="D51" s="120"/>
      <c r="E51" s="120"/>
      <c r="F51" s="58" t="s">
        <v>175</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23" priority="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00000000-0004-0000-14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400-000014000000}">
          <x14:colorSeries rgb="FF376092"/>
          <x14:colorNegative rgb="FFD00000"/>
          <x14:colorAxis rgb="FF000000"/>
          <x14:colorMarkers rgb="FFD00000"/>
          <x14:colorFirst rgb="FFD00000"/>
          <x14:colorLast rgb="FFD00000"/>
          <x14:colorHigh rgb="FFD00000"/>
          <x14:colorLow rgb="FFD00000"/>
          <x14:sparklines>
            <x14:sparkline>
              <xm:f>'Actividad DAI (4)'!B36:F36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Q53"/>
  <sheetViews>
    <sheetView showGridLines="0" topLeftCell="A29"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25.5" customHeight="1" x14ac:dyDescent="0.35">
      <c r="B7" s="122" t="s">
        <v>296</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146</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183</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297</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7</v>
      </c>
      <c r="C27" s="118"/>
      <c r="D27" s="64">
        <v>2024</v>
      </c>
      <c r="E27" s="64"/>
      <c r="F27" s="40">
        <v>6</v>
      </c>
      <c r="G27" s="21">
        <f>(F27-B27)/B27</f>
        <v>-0.14285714285714285</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5" customHeight="1" x14ac:dyDescent="0.35">
      <c r="B33" s="76" t="s">
        <v>184</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0.3</v>
      </c>
      <c r="C36" s="26">
        <v>0.5</v>
      </c>
      <c r="D36" s="26">
        <v>0.5</v>
      </c>
      <c r="E36" s="26">
        <v>4</v>
      </c>
      <c r="F36" s="26">
        <v>1.05</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299</v>
      </c>
      <c r="C39" s="64"/>
      <c r="D39" s="64"/>
      <c r="E39" s="64"/>
      <c r="F39" s="64" t="s">
        <v>178</v>
      </c>
      <c r="G39" s="64"/>
      <c r="H39" s="65"/>
    </row>
    <row r="40" spans="2:12" ht="17.100000000000001" customHeight="1" x14ac:dyDescent="0.35">
      <c r="B40" s="53" t="s">
        <v>74</v>
      </c>
      <c r="C40" s="54"/>
      <c r="D40" s="54"/>
      <c r="E40" s="54"/>
      <c r="F40" s="54" t="s">
        <v>75</v>
      </c>
      <c r="G40" s="54"/>
      <c r="H40" s="55"/>
    </row>
    <row r="41" spans="2:12" ht="21" customHeight="1" x14ac:dyDescent="0.35">
      <c r="B41" s="74" t="s">
        <v>292</v>
      </c>
      <c r="C41" s="64"/>
      <c r="D41" s="64"/>
      <c r="E41" s="64"/>
      <c r="F41" s="64" t="s">
        <v>310</v>
      </c>
      <c r="G41" s="64"/>
      <c r="H41" s="65"/>
    </row>
    <row r="42" spans="2:12" ht="15" customHeight="1" x14ac:dyDescent="0.35">
      <c r="B42" s="53" t="s">
        <v>76</v>
      </c>
      <c r="C42" s="54"/>
      <c r="D42" s="54"/>
      <c r="E42" s="54"/>
      <c r="F42" s="54" t="s">
        <v>77</v>
      </c>
      <c r="G42" s="54"/>
      <c r="H42" s="55"/>
    </row>
    <row r="43" spans="2:12" ht="12.95" customHeight="1" x14ac:dyDescent="0.35">
      <c r="B43" s="48" t="s">
        <v>298</v>
      </c>
      <c r="C43" s="49"/>
      <c r="D43" s="49"/>
      <c r="E43" s="50"/>
      <c r="F43" s="64" t="s">
        <v>180</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310</v>
      </c>
      <c r="G45" s="64"/>
      <c r="H45" s="65"/>
    </row>
    <row r="46" spans="2:12" ht="14.1" customHeight="1" x14ac:dyDescent="0.35">
      <c r="B46" s="60" t="s">
        <v>80</v>
      </c>
      <c r="C46" s="61"/>
      <c r="D46" s="61"/>
      <c r="E46" s="61"/>
      <c r="F46" s="61"/>
      <c r="G46" s="61"/>
      <c r="H46" s="62"/>
    </row>
    <row r="47" spans="2:12" ht="15.95" customHeight="1" x14ac:dyDescent="0.35">
      <c r="B47" s="63" t="s">
        <v>300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303</v>
      </c>
      <c r="C49" s="49"/>
      <c r="D49" s="49"/>
      <c r="E49" s="50"/>
      <c r="F49" s="51" t="s">
        <v>304</v>
      </c>
      <c r="G49" s="49"/>
      <c r="H49" s="52"/>
    </row>
    <row r="50" spans="2:8" ht="16.5" customHeight="1" x14ac:dyDescent="0.35">
      <c r="B50" s="53" t="s">
        <v>86</v>
      </c>
      <c r="C50" s="54"/>
      <c r="D50" s="54"/>
      <c r="E50" s="54"/>
      <c r="F50" s="54" t="s">
        <v>87</v>
      </c>
      <c r="G50" s="54"/>
      <c r="H50" s="55"/>
    </row>
    <row r="51" spans="2:8" ht="18.75" thickBot="1" x14ac:dyDescent="0.4">
      <c r="B51" s="119" t="s">
        <v>301</v>
      </c>
      <c r="C51" s="120"/>
      <c r="D51" s="120"/>
      <c r="E51" s="120"/>
      <c r="F51" s="58" t="s">
        <v>302</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51:E51"/>
    <mergeCell ref="F51:H51"/>
    <mergeCell ref="B49:E49"/>
    <mergeCell ref="F49:H49"/>
    <mergeCell ref="B50:E50"/>
    <mergeCell ref="F50:H50"/>
  </mergeCells>
  <conditionalFormatting sqref="B36:F36">
    <cfRule type="containsText" dxfId="19" priority="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00000000-0004-0000-15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500-000015000000}">
          <x14:colorSeries rgb="FF376092"/>
          <x14:colorNegative rgb="FFD00000"/>
          <x14:colorAxis rgb="FF000000"/>
          <x14:colorMarkers rgb="FFD00000"/>
          <x14:colorFirst rgb="FFD00000"/>
          <x14:colorLast rgb="FFD00000"/>
          <x14:colorHigh rgb="FFD00000"/>
          <x14:colorLow rgb="FFD00000"/>
          <x14:sparklines>
            <x14:sparkline>
              <xm:f>'Componente GC'!B36:F36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Q53"/>
  <sheetViews>
    <sheetView showGridLines="0" topLeftCell="A28"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25.5" customHeight="1" x14ac:dyDescent="0.35">
      <c r="B7" s="122" t="s">
        <v>293</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294</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295</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4</v>
      </c>
      <c r="C27" s="118"/>
      <c r="D27" s="64">
        <v>2024</v>
      </c>
      <c r="E27" s="64"/>
      <c r="F27" s="40">
        <v>6</v>
      </c>
      <c r="G27" s="21">
        <f>(F27-B27)/B27</f>
        <v>0.5</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83" customHeight="1" x14ac:dyDescent="0.35">
      <c r="B33" s="76" t="s">
        <v>314</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0</v>
      </c>
      <c r="E36" s="26">
        <v>0</v>
      </c>
      <c r="F36" s="26">
        <v>0</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307</v>
      </c>
      <c r="C39" s="64"/>
      <c r="D39" s="64"/>
      <c r="E39" s="64"/>
      <c r="F39" s="64" t="s">
        <v>308</v>
      </c>
      <c r="G39" s="64"/>
      <c r="H39" s="65"/>
    </row>
    <row r="40" spans="2:12" ht="17.100000000000001" customHeight="1" x14ac:dyDescent="0.35">
      <c r="B40" s="53" t="s">
        <v>74</v>
      </c>
      <c r="C40" s="54"/>
      <c r="D40" s="54"/>
      <c r="E40" s="54"/>
      <c r="F40" s="54" t="s">
        <v>75</v>
      </c>
      <c r="G40" s="54"/>
      <c r="H40" s="55"/>
    </row>
    <row r="41" spans="2:12" ht="21" customHeight="1" x14ac:dyDescent="0.35">
      <c r="B41" s="74" t="s">
        <v>292</v>
      </c>
      <c r="C41" s="64"/>
      <c r="D41" s="64"/>
      <c r="E41" s="64"/>
      <c r="F41" s="64" t="s">
        <v>309</v>
      </c>
      <c r="G41" s="64"/>
      <c r="H41" s="65"/>
    </row>
    <row r="42" spans="2:12" ht="15" customHeight="1" x14ac:dyDescent="0.35">
      <c r="B42" s="53" t="s">
        <v>76</v>
      </c>
      <c r="C42" s="54"/>
      <c r="D42" s="54"/>
      <c r="E42" s="54"/>
      <c r="F42" s="54" t="s">
        <v>77</v>
      </c>
      <c r="G42" s="54"/>
      <c r="H42" s="55"/>
    </row>
    <row r="43" spans="2:12" ht="25.5" customHeight="1" x14ac:dyDescent="0.35">
      <c r="B43" s="48" t="s">
        <v>305</v>
      </c>
      <c r="C43" s="49"/>
      <c r="D43" s="49"/>
      <c r="E43" s="50"/>
      <c r="F43" s="64" t="s">
        <v>306</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309</v>
      </c>
      <c r="G45" s="64"/>
      <c r="H45" s="65"/>
    </row>
    <row r="46" spans="2:12" ht="14.1" customHeight="1" x14ac:dyDescent="0.35">
      <c r="B46" s="60" t="s">
        <v>80</v>
      </c>
      <c r="C46" s="61"/>
      <c r="D46" s="61"/>
      <c r="E46" s="61"/>
      <c r="F46" s="61"/>
      <c r="G46" s="61"/>
      <c r="H46" s="62"/>
    </row>
    <row r="47" spans="2:12" ht="15.95" customHeight="1" x14ac:dyDescent="0.35">
      <c r="B47" s="63" t="s">
        <v>300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303</v>
      </c>
      <c r="C49" s="49"/>
      <c r="D49" s="49"/>
      <c r="E49" s="50"/>
      <c r="F49" s="51" t="s">
        <v>304</v>
      </c>
      <c r="G49" s="49"/>
      <c r="H49" s="52"/>
    </row>
    <row r="50" spans="2:8" ht="16.5" customHeight="1" x14ac:dyDescent="0.35">
      <c r="B50" s="53" t="s">
        <v>86</v>
      </c>
      <c r="C50" s="54"/>
      <c r="D50" s="54"/>
      <c r="E50" s="54"/>
      <c r="F50" s="54" t="s">
        <v>87</v>
      </c>
      <c r="G50" s="54"/>
      <c r="H50" s="55"/>
    </row>
    <row r="51" spans="2:8" ht="18.75" thickBot="1" x14ac:dyDescent="0.4">
      <c r="B51" s="119" t="s">
        <v>301</v>
      </c>
      <c r="C51" s="120"/>
      <c r="D51" s="120"/>
      <c r="E51" s="120"/>
      <c r="F51" s="58" t="s">
        <v>302</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5" priority="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0000000-0004-0000-16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600-000016000000}">
          <x14:colorSeries rgb="FF376092"/>
          <x14:colorNegative rgb="FFD00000"/>
          <x14:colorAxis rgb="FF000000"/>
          <x14:colorMarkers rgb="FFD00000"/>
          <x14:colorFirst rgb="FFD00000"/>
          <x14:colorLast rgb="FFD00000"/>
          <x14:colorHigh rgb="FFD00000"/>
          <x14:colorLow rgb="FFD00000"/>
          <x14:sparklines>
            <x14:sparkline>
              <xm:f>'Actividad GC (1)'!B36:F36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Q53"/>
  <sheetViews>
    <sheetView showGridLines="0" topLeftCell="A33"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25.5" customHeight="1" x14ac:dyDescent="0.35">
      <c r="B7" s="122" t="s">
        <v>311</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312</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313</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v>6</v>
      </c>
      <c r="C27" s="118"/>
      <c r="D27" s="64">
        <v>2024</v>
      </c>
      <c r="E27" s="64"/>
      <c r="F27" s="40">
        <v>28</v>
      </c>
      <c r="G27" s="21">
        <f>(F27-B27)/B27</f>
        <v>3.6666666666666665</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83" customHeight="1" x14ac:dyDescent="0.35">
      <c r="B33" s="76" t="s">
        <v>314</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0.85709999999999997</v>
      </c>
      <c r="C36" s="26">
        <v>0.71430000000000005</v>
      </c>
      <c r="D36" s="26">
        <v>0.57140000000000002</v>
      </c>
      <c r="E36" s="26">
        <v>1</v>
      </c>
      <c r="F36" s="26">
        <v>0.78569999999999995</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317</v>
      </c>
      <c r="C39" s="64"/>
      <c r="D39" s="64"/>
      <c r="E39" s="64"/>
      <c r="F39" s="64" t="s">
        <v>318</v>
      </c>
      <c r="G39" s="64"/>
      <c r="H39" s="65"/>
    </row>
    <row r="40" spans="2:12" ht="17.100000000000001" customHeight="1" x14ac:dyDescent="0.35">
      <c r="B40" s="53" t="s">
        <v>74</v>
      </c>
      <c r="C40" s="54"/>
      <c r="D40" s="54"/>
      <c r="E40" s="54"/>
      <c r="F40" s="54" t="s">
        <v>75</v>
      </c>
      <c r="G40" s="54"/>
      <c r="H40" s="55"/>
    </row>
    <row r="41" spans="2:12" ht="21" customHeight="1" x14ac:dyDescent="0.35">
      <c r="B41" s="74" t="s">
        <v>292</v>
      </c>
      <c r="C41" s="64"/>
      <c r="D41" s="64"/>
      <c r="E41" s="64"/>
      <c r="F41" s="64" t="s">
        <v>319</v>
      </c>
      <c r="G41" s="64"/>
      <c r="H41" s="65"/>
    </row>
    <row r="42" spans="2:12" ht="15" customHeight="1" x14ac:dyDescent="0.35">
      <c r="B42" s="53" t="s">
        <v>76</v>
      </c>
      <c r="C42" s="54"/>
      <c r="D42" s="54"/>
      <c r="E42" s="54"/>
      <c r="F42" s="54" t="s">
        <v>77</v>
      </c>
      <c r="G42" s="54"/>
      <c r="H42" s="55"/>
    </row>
    <row r="43" spans="2:12" ht="25.5" customHeight="1" x14ac:dyDescent="0.35">
      <c r="B43" s="48" t="s">
        <v>316</v>
      </c>
      <c r="C43" s="49"/>
      <c r="D43" s="49"/>
      <c r="E43" s="50"/>
      <c r="F43" s="64" t="s">
        <v>315</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319</v>
      </c>
      <c r="G45" s="64"/>
      <c r="H45" s="65"/>
    </row>
    <row r="46" spans="2:12" ht="14.1" customHeight="1" x14ac:dyDescent="0.35">
      <c r="B46" s="60" t="s">
        <v>80</v>
      </c>
      <c r="C46" s="61"/>
      <c r="D46" s="61"/>
      <c r="E46" s="61"/>
      <c r="F46" s="61"/>
      <c r="G46" s="61"/>
      <c r="H46" s="62"/>
    </row>
    <row r="47" spans="2:12" ht="15.95" customHeight="1" x14ac:dyDescent="0.35">
      <c r="B47" s="63" t="s">
        <v>300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303</v>
      </c>
      <c r="C49" s="49"/>
      <c r="D49" s="49"/>
      <c r="E49" s="50"/>
      <c r="F49" s="51" t="s">
        <v>304</v>
      </c>
      <c r="G49" s="49"/>
      <c r="H49" s="52"/>
    </row>
    <row r="50" spans="2:8" ht="16.5" customHeight="1" x14ac:dyDescent="0.35">
      <c r="B50" s="53" t="s">
        <v>86</v>
      </c>
      <c r="C50" s="54"/>
      <c r="D50" s="54"/>
      <c r="E50" s="54"/>
      <c r="F50" s="54" t="s">
        <v>87</v>
      </c>
      <c r="G50" s="54"/>
      <c r="H50" s="55"/>
    </row>
    <row r="51" spans="2:8" ht="18.75" thickBot="1" x14ac:dyDescent="0.4">
      <c r="B51" s="119" t="s">
        <v>301</v>
      </c>
      <c r="C51" s="120"/>
      <c r="D51" s="120"/>
      <c r="E51" s="120"/>
      <c r="F51" s="58" t="s">
        <v>302</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11" priority="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00000000-0004-0000-17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700-000017000000}">
          <x14:colorSeries rgb="FF376092"/>
          <x14:colorNegative rgb="FFD00000"/>
          <x14:colorAxis rgb="FF000000"/>
          <x14:colorMarkers rgb="FFD00000"/>
          <x14:colorFirst rgb="FFD00000"/>
          <x14:colorLast rgb="FFD00000"/>
          <x14:colorHigh rgb="FFD00000"/>
          <x14:colorLow rgb="FFD00000"/>
          <x14:sparklines>
            <x14:sparkline>
              <xm:f>'Actividad GC (2)'!B36:F36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Q53"/>
  <sheetViews>
    <sheetView showGridLines="0" topLeftCell="A29" zoomScale="110" zoomScaleNormal="110" workbookViewId="0">
      <selection activeCell="G36" sqref="G36:H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25.5" customHeight="1" x14ac:dyDescent="0.35">
      <c r="B7" s="122" t="s">
        <v>320</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321</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322</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t="s">
        <v>51</v>
      </c>
      <c r="C27" s="118"/>
      <c r="D27" s="64">
        <v>2022</v>
      </c>
      <c r="E27" s="64"/>
      <c r="F27" s="40">
        <v>12</v>
      </c>
      <c r="G27" s="21" t="e">
        <f>(F27-B27)/B27</f>
        <v>#VALUE!</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83" customHeight="1" x14ac:dyDescent="0.35">
      <c r="B33" s="76" t="s">
        <v>314</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0.33329999999999999</v>
      </c>
      <c r="C36" s="26">
        <v>0.66669999999999996</v>
      </c>
      <c r="D36" s="26">
        <v>1</v>
      </c>
      <c r="E36" s="26">
        <v>1</v>
      </c>
      <c r="F36" s="26">
        <v>0.75</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317</v>
      </c>
      <c r="C39" s="64"/>
      <c r="D39" s="64"/>
      <c r="E39" s="64"/>
      <c r="F39" s="64" t="s">
        <v>318</v>
      </c>
      <c r="G39" s="64"/>
      <c r="H39" s="65"/>
    </row>
    <row r="40" spans="2:12" ht="17.100000000000001" customHeight="1" x14ac:dyDescent="0.35">
      <c r="B40" s="53" t="s">
        <v>74</v>
      </c>
      <c r="C40" s="54"/>
      <c r="D40" s="54"/>
      <c r="E40" s="54"/>
      <c r="F40" s="54" t="s">
        <v>75</v>
      </c>
      <c r="G40" s="54"/>
      <c r="H40" s="55"/>
    </row>
    <row r="41" spans="2:12" ht="21" customHeight="1" x14ac:dyDescent="0.35">
      <c r="B41" s="74" t="s">
        <v>292</v>
      </c>
      <c r="C41" s="64"/>
      <c r="D41" s="64"/>
      <c r="E41" s="64"/>
      <c r="F41" s="64" t="s">
        <v>319</v>
      </c>
      <c r="G41" s="64"/>
      <c r="H41" s="65"/>
    </row>
    <row r="42" spans="2:12" ht="15" customHeight="1" x14ac:dyDescent="0.35">
      <c r="B42" s="53" t="s">
        <v>76</v>
      </c>
      <c r="C42" s="54"/>
      <c r="D42" s="54"/>
      <c r="E42" s="54"/>
      <c r="F42" s="54" t="s">
        <v>77</v>
      </c>
      <c r="G42" s="54"/>
      <c r="H42" s="55"/>
    </row>
    <row r="43" spans="2:12" ht="25.5" customHeight="1" x14ac:dyDescent="0.35">
      <c r="B43" s="48" t="s">
        <v>316</v>
      </c>
      <c r="C43" s="49"/>
      <c r="D43" s="49"/>
      <c r="E43" s="50"/>
      <c r="F43" s="64" t="s">
        <v>315</v>
      </c>
      <c r="G43" s="64"/>
      <c r="H43" s="65"/>
    </row>
    <row r="44" spans="2:12" ht="24" customHeight="1" x14ac:dyDescent="0.35">
      <c r="B44" s="53" t="s">
        <v>78</v>
      </c>
      <c r="C44" s="54"/>
      <c r="D44" s="54"/>
      <c r="E44" s="54"/>
      <c r="F44" s="54" t="s">
        <v>79</v>
      </c>
      <c r="G44" s="54"/>
      <c r="H44" s="55"/>
    </row>
    <row r="45" spans="2:12" ht="14.1" customHeight="1" x14ac:dyDescent="0.35">
      <c r="B45" s="74" t="s">
        <v>161</v>
      </c>
      <c r="C45" s="64"/>
      <c r="D45" s="64"/>
      <c r="E45" s="64"/>
      <c r="F45" s="64" t="s">
        <v>319</v>
      </c>
      <c r="G45" s="64"/>
      <c r="H45" s="65"/>
    </row>
    <row r="46" spans="2:12" ht="14.1" customHeight="1" x14ac:dyDescent="0.35">
      <c r="B46" s="60" t="s">
        <v>80</v>
      </c>
      <c r="C46" s="61"/>
      <c r="D46" s="61"/>
      <c r="E46" s="61"/>
      <c r="F46" s="61"/>
      <c r="G46" s="61"/>
      <c r="H46" s="62"/>
    </row>
    <row r="47" spans="2:12" ht="15.95" customHeight="1" x14ac:dyDescent="0.35">
      <c r="B47" s="63" t="s">
        <v>300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303</v>
      </c>
      <c r="C49" s="49"/>
      <c r="D49" s="49"/>
      <c r="E49" s="50"/>
      <c r="F49" s="51" t="s">
        <v>304</v>
      </c>
      <c r="G49" s="49"/>
      <c r="H49" s="52"/>
    </row>
    <row r="50" spans="2:8" ht="16.5" customHeight="1" x14ac:dyDescent="0.35">
      <c r="B50" s="53" t="s">
        <v>86</v>
      </c>
      <c r="C50" s="54"/>
      <c r="D50" s="54"/>
      <c r="E50" s="54"/>
      <c r="F50" s="54" t="s">
        <v>87</v>
      </c>
      <c r="G50" s="54"/>
      <c r="H50" s="55"/>
    </row>
    <row r="51" spans="2:8" ht="18.75" thickBot="1" x14ac:dyDescent="0.4">
      <c r="B51" s="119" t="s">
        <v>301</v>
      </c>
      <c r="C51" s="120"/>
      <c r="D51" s="120"/>
      <c r="E51" s="120"/>
      <c r="F51" s="58" t="s">
        <v>302</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7" priority="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00000000-0004-0000-18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800-000018000000}">
          <x14:colorSeries rgb="FF376092"/>
          <x14:colorNegative rgb="FFD00000"/>
          <x14:colorAxis rgb="FF000000"/>
          <x14:colorMarkers rgb="FFD00000"/>
          <x14:colorFirst rgb="FFD00000"/>
          <x14:colorLast rgb="FFD00000"/>
          <x14:colorHigh rgb="FFD00000"/>
          <x14:colorLow rgb="FFD00000"/>
          <x14:sparklines>
            <x14:sparkline>
              <xm:f>'Actividad GC (3)'!B36:F36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Q53"/>
  <sheetViews>
    <sheetView showGridLines="0" topLeftCell="A28" zoomScaleNormal="10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25.5" customHeight="1" x14ac:dyDescent="0.35">
      <c r="B7" s="122" t="s">
        <v>323</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191</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324</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325</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21" t="s">
        <v>51</v>
      </c>
      <c r="C27" s="118"/>
      <c r="D27" s="64">
        <v>2022</v>
      </c>
      <c r="E27" s="64"/>
      <c r="F27" s="40">
        <v>12</v>
      </c>
      <c r="G27" s="21" t="e">
        <f>(F27-B27)/B27</f>
        <v>#VALUE!</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83" customHeight="1" x14ac:dyDescent="0.35">
      <c r="B33" s="76" t="s">
        <v>314</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0.66669999999999996</v>
      </c>
      <c r="D36" s="26">
        <v>1</v>
      </c>
      <c r="E36" s="26">
        <v>1.3332999999999999</v>
      </c>
      <c r="F36" s="26">
        <v>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317</v>
      </c>
      <c r="C39" s="64"/>
      <c r="D39" s="64"/>
      <c r="E39" s="64"/>
      <c r="F39" s="64" t="s">
        <v>318</v>
      </c>
      <c r="G39" s="64"/>
      <c r="H39" s="65"/>
    </row>
    <row r="40" spans="2:12" ht="17.100000000000001" customHeight="1" x14ac:dyDescent="0.35">
      <c r="B40" s="53" t="s">
        <v>74</v>
      </c>
      <c r="C40" s="54"/>
      <c r="D40" s="54"/>
      <c r="E40" s="54"/>
      <c r="F40" s="54" t="s">
        <v>75</v>
      </c>
      <c r="G40" s="54"/>
      <c r="H40" s="55"/>
    </row>
    <row r="41" spans="2:12" ht="21" customHeight="1" x14ac:dyDescent="0.35">
      <c r="B41" s="74" t="s">
        <v>292</v>
      </c>
      <c r="C41" s="64"/>
      <c r="D41" s="64"/>
      <c r="E41" s="64"/>
      <c r="F41" s="64" t="s">
        <v>319</v>
      </c>
      <c r="G41" s="64"/>
      <c r="H41" s="65"/>
    </row>
    <row r="42" spans="2:12" ht="15" customHeight="1" x14ac:dyDescent="0.35">
      <c r="B42" s="53" t="s">
        <v>76</v>
      </c>
      <c r="C42" s="54"/>
      <c r="D42" s="54"/>
      <c r="E42" s="54"/>
      <c r="F42" s="54" t="s">
        <v>77</v>
      </c>
      <c r="G42" s="54"/>
      <c r="H42" s="55"/>
    </row>
    <row r="43" spans="2:12" ht="25.5" customHeight="1" x14ac:dyDescent="0.35">
      <c r="B43" s="48" t="s">
        <v>316</v>
      </c>
      <c r="C43" s="49"/>
      <c r="D43" s="49"/>
      <c r="E43" s="50"/>
      <c r="F43" s="64" t="s">
        <v>315</v>
      </c>
      <c r="G43" s="64"/>
      <c r="H43" s="65"/>
    </row>
    <row r="44" spans="2:12" ht="24" customHeight="1" x14ac:dyDescent="0.35">
      <c r="B44" s="53" t="s">
        <v>78</v>
      </c>
      <c r="C44" s="54"/>
      <c r="D44" s="54"/>
      <c r="E44" s="54"/>
      <c r="F44" s="54" t="s">
        <v>79</v>
      </c>
      <c r="G44" s="54"/>
      <c r="H44" s="55"/>
    </row>
    <row r="45" spans="2:12" ht="14.1" customHeight="1" x14ac:dyDescent="0.35">
      <c r="B45" s="74" t="s">
        <v>182</v>
      </c>
      <c r="C45" s="64"/>
      <c r="D45" s="64"/>
      <c r="E45" s="64"/>
      <c r="F45" s="64" t="s">
        <v>319</v>
      </c>
      <c r="G45" s="64"/>
      <c r="H45" s="65"/>
    </row>
    <row r="46" spans="2:12" ht="14.1" customHeight="1" x14ac:dyDescent="0.35">
      <c r="B46" s="60" t="s">
        <v>80</v>
      </c>
      <c r="C46" s="61"/>
      <c r="D46" s="61"/>
      <c r="E46" s="61"/>
      <c r="F46" s="61"/>
      <c r="G46" s="61"/>
      <c r="H46" s="62"/>
    </row>
    <row r="47" spans="2:12" ht="15.95" customHeight="1" x14ac:dyDescent="0.35">
      <c r="B47" s="63" t="s">
        <v>300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303</v>
      </c>
      <c r="C49" s="49"/>
      <c r="D49" s="49"/>
      <c r="E49" s="50"/>
      <c r="F49" s="51" t="s">
        <v>304</v>
      </c>
      <c r="G49" s="49"/>
      <c r="H49" s="52"/>
    </row>
    <row r="50" spans="2:8" ht="16.5" customHeight="1" x14ac:dyDescent="0.35">
      <c r="B50" s="53" t="s">
        <v>86</v>
      </c>
      <c r="C50" s="54"/>
      <c r="D50" s="54"/>
      <c r="E50" s="54"/>
      <c r="F50" s="54" t="s">
        <v>87</v>
      </c>
      <c r="G50" s="54"/>
      <c r="H50" s="55"/>
    </row>
    <row r="51" spans="2:8" ht="18.75" thickBot="1" x14ac:dyDescent="0.4">
      <c r="B51" s="119" t="s">
        <v>301</v>
      </c>
      <c r="C51" s="120"/>
      <c r="D51" s="120"/>
      <c r="E51" s="120"/>
      <c r="F51" s="58" t="s">
        <v>302</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3" priority="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00000000-0004-0000-19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1900-000019000000}">
          <x14:colorSeries rgb="FF376092"/>
          <x14:colorNegative rgb="FFD00000"/>
          <x14:colorAxis rgb="FF000000"/>
          <x14:colorMarkers rgb="FFD00000"/>
          <x14:colorFirst rgb="FFD00000"/>
          <x14:colorLast rgb="FFD00000"/>
          <x14:colorHigh rgb="FFD00000"/>
          <x14:colorLow rgb="FFD00000"/>
          <x14:sparklines>
            <x14:sparkline>
              <xm:f>'Actividad GC (4)'!B36:F36</xm:f>
              <xm:sqref>G36</xm:sqref>
            </x14:sparkline>
          </x14:sparklines>
        </x14:sparklineGroup>
      </x14:sparklineGroup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4:C21"/>
  <sheetViews>
    <sheetView zoomScale="145" workbookViewId="0">
      <selection activeCell="A5" sqref="A5"/>
    </sheetView>
  </sheetViews>
  <sheetFormatPr baseColWidth="10" defaultColWidth="11.42578125" defaultRowHeight="15" x14ac:dyDescent="0.25"/>
  <cols>
    <col min="1" max="1" width="49" bestFit="1" customWidth="1"/>
    <col min="2" max="2" width="9.42578125" bestFit="1" customWidth="1"/>
    <col min="3" max="3" width="42.5703125" style="29" bestFit="1" customWidth="1"/>
  </cols>
  <sheetData>
    <row r="4" spans="1:3" x14ac:dyDescent="0.25">
      <c r="A4" s="27" t="s">
        <v>101</v>
      </c>
      <c r="B4" s="27" t="s">
        <v>102</v>
      </c>
      <c r="C4" s="28" t="s">
        <v>103</v>
      </c>
    </row>
    <row r="5" spans="1:3" x14ac:dyDescent="0.25">
      <c r="A5" t="s">
        <v>1</v>
      </c>
      <c r="B5" t="s">
        <v>104</v>
      </c>
    </row>
    <row r="6" spans="1:3" x14ac:dyDescent="0.25">
      <c r="A6" t="s">
        <v>3</v>
      </c>
      <c r="B6" t="s">
        <v>104</v>
      </c>
    </row>
    <row r="7" spans="1:3" x14ac:dyDescent="0.25">
      <c r="A7" t="s">
        <v>4</v>
      </c>
      <c r="B7" t="s">
        <v>104</v>
      </c>
    </row>
    <row r="8" spans="1:3" ht="30" x14ac:dyDescent="0.25">
      <c r="A8" t="s">
        <v>5</v>
      </c>
      <c r="B8" t="s">
        <v>104</v>
      </c>
      <c r="C8" s="29" t="s">
        <v>105</v>
      </c>
    </row>
    <row r="9" spans="1:3" ht="30" x14ac:dyDescent="0.25">
      <c r="A9" t="s">
        <v>38</v>
      </c>
      <c r="B9" t="s">
        <v>104</v>
      </c>
      <c r="C9" s="29" t="s">
        <v>106</v>
      </c>
    </row>
    <row r="10" spans="1:3" ht="45" x14ac:dyDescent="0.25">
      <c r="A10" t="s">
        <v>40</v>
      </c>
      <c r="B10" t="s">
        <v>104</v>
      </c>
      <c r="C10" s="29" t="s">
        <v>107</v>
      </c>
    </row>
    <row r="11" spans="1:3" x14ac:dyDescent="0.25">
      <c r="A11" t="s">
        <v>42</v>
      </c>
      <c r="B11" t="s">
        <v>108</v>
      </c>
      <c r="C11" s="29" t="s">
        <v>109</v>
      </c>
    </row>
    <row r="12" spans="1:3" ht="45" x14ac:dyDescent="0.25">
      <c r="A12" t="s">
        <v>43</v>
      </c>
      <c r="C12" s="29" t="s">
        <v>110</v>
      </c>
    </row>
    <row r="13" spans="1:3" x14ac:dyDescent="0.25">
      <c r="A13" s="27" t="s">
        <v>46</v>
      </c>
    </row>
    <row r="14" spans="1:3" ht="45" x14ac:dyDescent="0.25">
      <c r="A14" t="s">
        <v>48</v>
      </c>
      <c r="C14" s="29" t="s">
        <v>111</v>
      </c>
    </row>
    <row r="15" spans="1:3" x14ac:dyDescent="0.25">
      <c r="A15" t="s">
        <v>112</v>
      </c>
      <c r="C15" s="29" t="s">
        <v>113</v>
      </c>
    </row>
    <row r="16" spans="1:3" x14ac:dyDescent="0.25">
      <c r="A16" s="27" t="s">
        <v>47</v>
      </c>
    </row>
    <row r="17" spans="1:3" ht="30" x14ac:dyDescent="0.25">
      <c r="A17" t="s">
        <v>48</v>
      </c>
      <c r="C17" s="29" t="s">
        <v>114</v>
      </c>
    </row>
    <row r="18" spans="1:3" ht="45" x14ac:dyDescent="0.25">
      <c r="A18" t="s">
        <v>50</v>
      </c>
      <c r="C18" s="29" t="s">
        <v>115</v>
      </c>
    </row>
    <row r="19" spans="1:3" x14ac:dyDescent="0.25">
      <c r="A19" t="s">
        <v>49</v>
      </c>
      <c r="C19" s="29" t="s">
        <v>116</v>
      </c>
    </row>
    <row r="20" spans="1:3" ht="30" x14ac:dyDescent="0.25">
      <c r="A20" t="s">
        <v>59</v>
      </c>
      <c r="C20" s="29" t="s">
        <v>117</v>
      </c>
    </row>
    <row r="21" spans="1:3" x14ac:dyDescent="0.25">
      <c r="A21" s="27" t="s">
        <v>69</v>
      </c>
      <c r="C21" s="29"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3"/>
  <sheetViews>
    <sheetView showGridLines="0" topLeftCell="A50" zoomScale="80" zoomScaleNormal="80" workbookViewId="0">
      <selection activeCell="I13" sqref="I13"/>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3" t="s">
        <v>99</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17.100000000000001" customHeight="1" x14ac:dyDescent="0.35">
      <c r="B9" s="63" t="s">
        <v>6</v>
      </c>
      <c r="C9" s="64"/>
      <c r="D9" s="64"/>
      <c r="E9" s="64"/>
      <c r="F9" s="64" t="s">
        <v>6</v>
      </c>
      <c r="G9" s="64"/>
      <c r="H9" s="17" t="s">
        <v>7</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x14ac:dyDescent="0.35">
      <c r="B12" s="32" t="s">
        <v>15</v>
      </c>
      <c r="C12" s="91" t="s">
        <v>16</v>
      </c>
      <c r="D12" s="91"/>
      <c r="E12" s="33" t="s">
        <v>15</v>
      </c>
      <c r="F12" s="33" t="s">
        <v>15</v>
      </c>
      <c r="G12" s="33" t="s">
        <v>17</v>
      </c>
      <c r="H12" s="34" t="s">
        <v>18</v>
      </c>
    </row>
    <row r="13" spans="2:17" ht="16.5" customHeight="1" x14ac:dyDescent="0.35">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x14ac:dyDescent="0.35">
      <c r="B15" s="38" t="s">
        <v>26</v>
      </c>
      <c r="C15" s="58" t="s">
        <v>27</v>
      </c>
      <c r="D15" s="58"/>
      <c r="E15" s="30" t="s">
        <v>28</v>
      </c>
      <c r="F15" s="31" t="s">
        <v>29</v>
      </c>
      <c r="G15" s="38" t="s">
        <v>30</v>
      </c>
      <c r="H15" s="31" t="s">
        <v>28</v>
      </c>
    </row>
    <row r="16" spans="2:17" ht="30.95" customHeight="1" x14ac:dyDescent="0.35">
      <c r="B16" s="98" t="s">
        <v>31</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36</v>
      </c>
      <c r="C18" s="113"/>
      <c r="D18" s="113"/>
      <c r="E18" s="114"/>
      <c r="F18" s="101" t="s">
        <v>16</v>
      </c>
      <c r="G18" s="101"/>
      <c r="H18" s="20" t="s">
        <v>37</v>
      </c>
    </row>
    <row r="19" spans="2:13" ht="15.75" customHeight="1" x14ac:dyDescent="0.35">
      <c r="B19" s="53" t="s">
        <v>38</v>
      </c>
      <c r="C19" s="54"/>
      <c r="D19" s="54"/>
      <c r="E19" s="54"/>
      <c r="F19" s="54"/>
      <c r="G19" s="54"/>
      <c r="H19" s="55"/>
    </row>
    <row r="20" spans="2:13" ht="48" customHeight="1" x14ac:dyDescent="0.35">
      <c r="B20" s="88" t="s">
        <v>39</v>
      </c>
      <c r="C20" s="89"/>
      <c r="D20" s="89"/>
      <c r="E20" s="89"/>
      <c r="F20" s="89"/>
      <c r="G20" s="89"/>
      <c r="H20" s="90"/>
    </row>
    <row r="21" spans="2:13" ht="15.75" customHeight="1" x14ac:dyDescent="0.35">
      <c r="B21" s="53" t="s">
        <v>40</v>
      </c>
      <c r="C21" s="54"/>
      <c r="D21" s="54"/>
      <c r="E21" s="54"/>
      <c r="F21" s="54"/>
      <c r="G21" s="54"/>
      <c r="H21" s="55"/>
    </row>
    <row r="22" spans="2:13" ht="32.25" customHeight="1" x14ac:dyDescent="0.35">
      <c r="B22" s="63" t="s">
        <v>41</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45</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87" t="s">
        <v>51</v>
      </c>
      <c r="C27" s="64"/>
      <c r="D27" s="64" t="s">
        <v>51</v>
      </c>
      <c r="E27" s="64"/>
      <c r="F27" s="21">
        <v>0.80059999999999998</v>
      </c>
      <c r="G27" s="21">
        <v>0</v>
      </c>
      <c r="H27" s="17">
        <v>2024</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31.44999999999999" customHeight="1" x14ac:dyDescent="0.35">
      <c r="B33" s="76" t="s">
        <v>60</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t="s">
        <v>68</v>
      </c>
      <c r="C36" s="26" t="s">
        <v>68</v>
      </c>
      <c r="D36" s="26" t="s">
        <v>68</v>
      </c>
      <c r="E36" s="26" t="s">
        <v>68</v>
      </c>
      <c r="F36" s="26" t="s">
        <v>68</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72</v>
      </c>
      <c r="C39" s="64"/>
      <c r="D39" s="64"/>
      <c r="E39" s="64"/>
      <c r="F39" s="64" t="s">
        <v>73</v>
      </c>
      <c r="G39" s="64"/>
      <c r="H39" s="65"/>
    </row>
    <row r="40" spans="2:12" ht="17.100000000000001" customHeight="1" x14ac:dyDescent="0.35">
      <c r="B40" s="53" t="s">
        <v>74</v>
      </c>
      <c r="C40" s="54"/>
      <c r="D40" s="54"/>
      <c r="E40" s="54"/>
      <c r="F40" s="54" t="s">
        <v>75</v>
      </c>
      <c r="G40" s="54"/>
      <c r="H40" s="55"/>
    </row>
    <row r="41" spans="2:12" ht="21" customHeight="1" x14ac:dyDescent="0.35">
      <c r="B41" s="74"/>
      <c r="C41" s="64"/>
      <c r="D41" s="64"/>
      <c r="E41" s="64"/>
      <c r="F41" s="64"/>
      <c r="G41" s="64"/>
      <c r="H41" s="65"/>
    </row>
    <row r="42" spans="2:12" ht="15" customHeight="1" x14ac:dyDescent="0.35">
      <c r="B42" s="53" t="s">
        <v>76</v>
      </c>
      <c r="C42" s="54"/>
      <c r="D42" s="54"/>
      <c r="E42" s="54"/>
      <c r="F42" s="54" t="s">
        <v>77</v>
      </c>
      <c r="G42" s="54"/>
      <c r="H42" s="55"/>
    </row>
    <row r="43" spans="2:12" ht="12.95" customHeight="1" x14ac:dyDescent="0.35">
      <c r="B43" s="48" t="s">
        <v>72</v>
      </c>
      <c r="C43" s="49"/>
      <c r="D43" s="49"/>
      <c r="E43" s="50"/>
      <c r="F43" s="64" t="s">
        <v>73</v>
      </c>
      <c r="G43" s="64"/>
      <c r="H43" s="65"/>
    </row>
    <row r="44" spans="2:12" ht="24" customHeight="1" x14ac:dyDescent="0.35">
      <c r="B44" s="53" t="s">
        <v>78</v>
      </c>
      <c r="C44" s="54"/>
      <c r="D44" s="54"/>
      <c r="E44" s="54"/>
      <c r="F44" s="54" t="s">
        <v>79</v>
      </c>
      <c r="G44" s="54"/>
      <c r="H44" s="55"/>
    </row>
    <row r="45" spans="2:12" ht="14.1" customHeight="1" x14ac:dyDescent="0.35">
      <c r="B45" s="74"/>
      <c r="C45" s="64"/>
      <c r="D45" s="64"/>
      <c r="E45" s="64"/>
      <c r="F45" s="64"/>
      <c r="G45" s="64"/>
      <c r="H45" s="65"/>
    </row>
    <row r="46" spans="2:12" ht="14.1" customHeight="1" x14ac:dyDescent="0.35">
      <c r="B46" s="60" t="s">
        <v>80</v>
      </c>
      <c r="C46" s="61"/>
      <c r="D46" s="61"/>
      <c r="E46" s="61"/>
      <c r="F46" s="61"/>
      <c r="G46" s="61"/>
      <c r="H46" s="62"/>
    </row>
    <row r="47" spans="2:12" ht="15.95" customHeight="1" x14ac:dyDescent="0.35">
      <c r="B47" s="63" t="s">
        <v>81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84</v>
      </c>
      <c r="C49" s="49"/>
      <c r="D49" s="49"/>
      <c r="E49" s="50"/>
      <c r="F49" s="51" t="s">
        <v>85</v>
      </c>
      <c r="G49" s="49"/>
      <c r="H49" s="52"/>
    </row>
    <row r="50" spans="2:8" ht="16.5" customHeight="1" x14ac:dyDescent="0.35">
      <c r="B50" s="53" t="s">
        <v>86</v>
      </c>
      <c r="C50" s="54"/>
      <c r="D50" s="54"/>
      <c r="E50" s="54"/>
      <c r="F50" s="54" t="s">
        <v>87</v>
      </c>
      <c r="G50" s="54"/>
      <c r="H50" s="55"/>
    </row>
    <row r="51" spans="2:8" ht="15" customHeight="1" x14ac:dyDescent="0.35">
      <c r="B51" s="56" t="s">
        <v>88</v>
      </c>
      <c r="C51" s="57"/>
      <c r="D51" s="57"/>
      <c r="E51" s="57"/>
      <c r="F51" s="58">
        <v>9982154328</v>
      </c>
      <c r="G51" s="58"/>
      <c r="H51" s="59"/>
    </row>
    <row r="52" spans="2:8" ht="38.25" customHeight="1" x14ac:dyDescent="0.35">
      <c r="B52" s="71"/>
      <c r="C52" s="72"/>
      <c r="D52" s="72"/>
      <c r="E52" s="72"/>
      <c r="F52" s="72"/>
      <c r="G52" s="72"/>
      <c r="H52" s="73"/>
    </row>
    <row r="53" spans="2:8" ht="18" customHeight="1" x14ac:dyDescent="0.35">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95" priority="1" operator="containsText" text="NO DISPONIBLE">
      <formula>NOT(ISERROR(SEARCH("NO DISPONIBLE",B36)))</formula>
    </cfRule>
    <cfRule type="cellIs" dxfId="94" priority="2" stopIfTrue="1" operator="greaterThanOrEqual">
      <formula>0.7</formula>
    </cfRule>
    <cfRule type="cellIs" dxfId="93" priority="3" stopIfTrue="1" operator="between">
      <formula>0.5</formula>
      <formula>0.7</formula>
    </cfRule>
    <cfRule type="cellIs" dxfId="92" priority="4" stopIfTrue="1" operator="lessThanOrEqual">
      <formula>0.5</formula>
    </cfRule>
  </conditionalFormatting>
  <hyperlinks>
    <hyperlink ref="B51" r:id="rId1" xr:uid="{00000000-0004-0000-02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200-000002000000}">
          <x14:colorSeries rgb="FF376092"/>
          <x14:colorNegative rgb="FFD00000"/>
          <x14:colorAxis rgb="FF000000"/>
          <x14:colorMarkers rgb="FFD00000"/>
          <x14:colorFirst rgb="FFD00000"/>
          <x14:colorLast rgb="FFD00000"/>
          <x14:colorHigh rgb="FFD00000"/>
          <x14:colorLow rgb="FFD00000"/>
          <x14:sparklines>
            <x14:sparkline>
              <xm:f>'FID ASCENDENTE 2026'!B36:F36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53"/>
  <sheetViews>
    <sheetView showGridLines="0" zoomScaleNormal="100" workbookViewId="0">
      <selection activeCell="B6" sqref="B6:H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3" t="s">
        <v>99</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17.100000000000001" customHeight="1" x14ac:dyDescent="0.35">
      <c r="B9" s="63" t="s">
        <v>6</v>
      </c>
      <c r="C9" s="64"/>
      <c r="D9" s="64"/>
      <c r="E9" s="64"/>
      <c r="F9" s="64" t="s">
        <v>6</v>
      </c>
      <c r="G9" s="64"/>
      <c r="H9" s="17" t="s">
        <v>7</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x14ac:dyDescent="0.35">
      <c r="B12" s="18" t="s">
        <v>17</v>
      </c>
      <c r="C12" s="101" t="s">
        <v>90</v>
      </c>
      <c r="D12" s="101"/>
      <c r="E12" s="19" t="s">
        <v>37</v>
      </c>
      <c r="F12" s="19" t="s">
        <v>37</v>
      </c>
      <c r="G12" s="19" t="s">
        <v>37</v>
      </c>
      <c r="H12" s="20" t="s">
        <v>91</v>
      </c>
    </row>
    <row r="13" spans="2:17" ht="16.5" customHeight="1" x14ac:dyDescent="0.35">
      <c r="B13" s="92" t="s">
        <v>92</v>
      </c>
      <c r="C13" s="93"/>
      <c r="D13" s="93"/>
      <c r="E13" s="93"/>
      <c r="F13" s="94"/>
      <c r="G13" s="95" t="s">
        <v>93</v>
      </c>
      <c r="H13" s="96"/>
    </row>
    <row r="14" spans="2:17" ht="16.5" customHeight="1" x14ac:dyDescent="0.35">
      <c r="B14" s="35" t="s">
        <v>21</v>
      </c>
      <c r="C14" s="97" t="s">
        <v>22</v>
      </c>
      <c r="D14" s="97"/>
      <c r="E14" s="36" t="s">
        <v>23</v>
      </c>
      <c r="F14" s="37" t="s">
        <v>11</v>
      </c>
      <c r="G14" s="39" t="s">
        <v>24</v>
      </c>
      <c r="H14" s="37" t="s">
        <v>25</v>
      </c>
    </row>
    <row r="15" spans="2:17" ht="21" customHeight="1" x14ac:dyDescent="0.35">
      <c r="B15" s="38" t="s">
        <v>26</v>
      </c>
      <c r="C15" s="58" t="s">
        <v>27</v>
      </c>
      <c r="D15" s="58"/>
      <c r="E15" s="30" t="s">
        <v>94</v>
      </c>
      <c r="F15" s="31" t="s">
        <v>29</v>
      </c>
      <c r="G15" s="38" t="s">
        <v>27</v>
      </c>
      <c r="H15" s="31" t="s">
        <v>28</v>
      </c>
    </row>
    <row r="16" spans="2:17" ht="30.95" customHeight="1" x14ac:dyDescent="0.35">
      <c r="B16" s="53" t="s">
        <v>31</v>
      </c>
      <c r="C16" s="54"/>
      <c r="D16" s="54"/>
      <c r="E16" s="54"/>
      <c r="F16" s="54" t="s">
        <v>32</v>
      </c>
      <c r="G16" s="54"/>
      <c r="H16" s="55"/>
    </row>
    <row r="17" spans="2:13" ht="47.1" customHeight="1" x14ac:dyDescent="0.35">
      <c r="B17" s="109" t="s">
        <v>95</v>
      </c>
      <c r="C17" s="110"/>
      <c r="D17" s="110"/>
      <c r="E17" s="111"/>
      <c r="F17" s="54" t="s">
        <v>34</v>
      </c>
      <c r="G17" s="54"/>
      <c r="H17" s="14" t="s">
        <v>35</v>
      </c>
    </row>
    <row r="18" spans="2:13" ht="18" customHeight="1" x14ac:dyDescent="0.35">
      <c r="B18" s="112" t="s">
        <v>36</v>
      </c>
      <c r="C18" s="113"/>
      <c r="D18" s="113"/>
      <c r="E18" s="114"/>
      <c r="F18" s="101" t="s">
        <v>17</v>
      </c>
      <c r="G18" s="101"/>
      <c r="H18" s="20" t="s">
        <v>37</v>
      </c>
    </row>
    <row r="19" spans="2:13" ht="15.75" customHeight="1" x14ac:dyDescent="0.35">
      <c r="B19" s="53" t="s">
        <v>38</v>
      </c>
      <c r="C19" s="54"/>
      <c r="D19" s="54"/>
      <c r="E19" s="54"/>
      <c r="F19" s="54"/>
      <c r="G19" s="54"/>
      <c r="H19" s="55"/>
    </row>
    <row r="20" spans="2:13" ht="48" customHeight="1" x14ac:dyDescent="0.35">
      <c r="B20" s="88" t="s">
        <v>39</v>
      </c>
      <c r="C20" s="89"/>
      <c r="D20" s="89"/>
      <c r="E20" s="89"/>
      <c r="F20" s="89"/>
      <c r="G20" s="89"/>
      <c r="H20" s="90"/>
    </row>
    <row r="21" spans="2:13" ht="15.75" customHeight="1" x14ac:dyDescent="0.35">
      <c r="B21" s="53" t="s">
        <v>40</v>
      </c>
      <c r="C21" s="54"/>
      <c r="D21" s="54"/>
      <c r="E21" s="54"/>
      <c r="F21" s="54"/>
      <c r="G21" s="54"/>
      <c r="H21" s="55"/>
    </row>
    <row r="22" spans="2:13" ht="32.25" customHeight="1" x14ac:dyDescent="0.35">
      <c r="B22" s="63" t="s">
        <v>41</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45</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87" t="s">
        <v>51</v>
      </c>
      <c r="C27" s="64"/>
      <c r="D27" s="64" t="s">
        <v>51</v>
      </c>
      <c r="E27" s="64"/>
      <c r="F27" s="21">
        <v>0.80059999999999998</v>
      </c>
      <c r="G27" s="21">
        <v>0</v>
      </c>
      <c r="H27" s="17">
        <v>2024</v>
      </c>
      <c r="J27" s="1">
        <f>(90-88.7)/88.7</f>
        <v>1.4656144306651603E-2</v>
      </c>
    </row>
    <row r="28" spans="2:13" ht="19.5" customHeight="1" x14ac:dyDescent="0.35">
      <c r="B28" s="53" t="s">
        <v>52</v>
      </c>
      <c r="C28" s="54"/>
      <c r="D28" s="54"/>
      <c r="E28" s="54"/>
      <c r="F28" s="54"/>
      <c r="G28" s="54"/>
      <c r="H28" s="55"/>
    </row>
    <row r="29" spans="2:13" ht="19.5" customHeight="1" x14ac:dyDescent="0.35">
      <c r="B29" s="66" t="s">
        <v>95</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96</v>
      </c>
      <c r="C31" s="49"/>
      <c r="D31" s="50"/>
      <c r="E31" s="51" t="s">
        <v>97</v>
      </c>
      <c r="F31" s="50"/>
      <c r="G31" s="51" t="s">
        <v>98</v>
      </c>
      <c r="H31" s="50"/>
      <c r="I31" s="22"/>
      <c r="J31" s="75"/>
      <c r="K31" s="75"/>
      <c r="L31" s="23"/>
      <c r="M31" s="23"/>
    </row>
    <row r="32" spans="2:13" ht="15" customHeight="1" x14ac:dyDescent="0.35">
      <c r="B32" s="66" t="s">
        <v>59</v>
      </c>
      <c r="C32" s="67"/>
      <c r="D32" s="67"/>
      <c r="E32" s="67"/>
      <c r="F32" s="67"/>
      <c r="G32" s="67"/>
      <c r="H32" s="70"/>
    </row>
    <row r="33" spans="2:12" ht="129.6" customHeight="1" x14ac:dyDescent="0.35">
      <c r="B33" s="115" t="s">
        <v>60</v>
      </c>
      <c r="C33" s="64"/>
      <c r="D33" s="64"/>
      <c r="E33" s="64"/>
      <c r="F33" s="64"/>
      <c r="G33" s="64"/>
      <c r="H33" s="65"/>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4" t="s">
        <v>68</v>
      </c>
      <c r="C36" s="21" t="s">
        <v>68</v>
      </c>
      <c r="D36" s="21" t="s">
        <v>68</v>
      </c>
      <c r="E36" s="21" t="s">
        <v>68</v>
      </c>
      <c r="F36" s="21" t="s">
        <v>68</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72</v>
      </c>
      <c r="C39" s="64"/>
      <c r="D39" s="64"/>
      <c r="E39" s="64"/>
      <c r="F39" s="64" t="s">
        <v>73</v>
      </c>
      <c r="G39" s="64"/>
      <c r="H39" s="65"/>
    </row>
    <row r="40" spans="2:12" ht="17.100000000000001" customHeight="1" x14ac:dyDescent="0.35">
      <c r="B40" s="53" t="s">
        <v>74</v>
      </c>
      <c r="C40" s="54"/>
      <c r="D40" s="54"/>
      <c r="E40" s="54"/>
      <c r="F40" s="54" t="s">
        <v>75</v>
      </c>
      <c r="G40" s="54"/>
      <c r="H40" s="55"/>
    </row>
    <row r="41" spans="2:12" ht="21" customHeight="1" x14ac:dyDescent="0.35">
      <c r="B41" s="74"/>
      <c r="C41" s="64"/>
      <c r="D41" s="64"/>
      <c r="E41" s="64"/>
      <c r="F41" s="64"/>
      <c r="G41" s="64"/>
      <c r="H41" s="65"/>
    </row>
    <row r="42" spans="2:12" ht="15" customHeight="1" x14ac:dyDescent="0.35">
      <c r="B42" s="53" t="s">
        <v>76</v>
      </c>
      <c r="C42" s="54"/>
      <c r="D42" s="54"/>
      <c r="E42" s="54"/>
      <c r="F42" s="54" t="s">
        <v>77</v>
      </c>
      <c r="G42" s="54"/>
      <c r="H42" s="55"/>
    </row>
    <row r="43" spans="2:12" ht="12.95" customHeight="1" x14ac:dyDescent="0.35">
      <c r="B43" s="63" t="s">
        <v>72</v>
      </c>
      <c r="C43" s="64"/>
      <c r="D43" s="64"/>
      <c r="E43" s="64"/>
      <c r="F43" s="64" t="s">
        <v>73</v>
      </c>
      <c r="G43" s="64"/>
      <c r="H43" s="65"/>
    </row>
    <row r="44" spans="2:12" ht="24" customHeight="1" x14ac:dyDescent="0.35">
      <c r="B44" s="53" t="s">
        <v>78</v>
      </c>
      <c r="C44" s="54"/>
      <c r="D44" s="54"/>
      <c r="E44" s="54"/>
      <c r="F44" s="54" t="s">
        <v>79</v>
      </c>
      <c r="G44" s="54"/>
      <c r="H44" s="55"/>
    </row>
    <row r="45" spans="2:12" ht="14.1" customHeight="1" x14ac:dyDescent="0.35">
      <c r="B45" s="74"/>
      <c r="C45" s="64"/>
      <c r="D45" s="64"/>
      <c r="E45" s="64"/>
      <c r="F45" s="64"/>
      <c r="G45" s="64"/>
      <c r="H45" s="65"/>
    </row>
    <row r="46" spans="2:12" ht="14.1" customHeight="1" x14ac:dyDescent="0.35">
      <c r="B46" s="60" t="s">
        <v>80</v>
      </c>
      <c r="C46" s="61"/>
      <c r="D46" s="61"/>
      <c r="E46" s="61"/>
      <c r="F46" s="61"/>
      <c r="G46" s="61"/>
      <c r="H46" s="62"/>
    </row>
    <row r="47" spans="2:12" ht="15.95" customHeight="1" x14ac:dyDescent="0.35">
      <c r="B47" s="63" t="s">
        <v>81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84</v>
      </c>
      <c r="C49" s="49"/>
      <c r="D49" s="49"/>
      <c r="E49" s="50"/>
      <c r="F49" s="51" t="s">
        <v>85</v>
      </c>
      <c r="G49" s="49"/>
      <c r="H49" s="52"/>
    </row>
    <row r="50" spans="2:8" ht="16.5" customHeight="1" x14ac:dyDescent="0.35">
      <c r="B50" s="53" t="s">
        <v>86</v>
      </c>
      <c r="C50" s="54"/>
      <c r="D50" s="54"/>
      <c r="E50" s="54"/>
      <c r="F50" s="54" t="s">
        <v>87</v>
      </c>
      <c r="G50" s="54"/>
      <c r="H50" s="55"/>
    </row>
    <row r="51" spans="2:8" ht="15" customHeight="1" x14ac:dyDescent="0.35">
      <c r="B51" s="56" t="s">
        <v>88</v>
      </c>
      <c r="C51" s="57"/>
      <c r="D51" s="57"/>
      <c r="E51" s="57"/>
      <c r="F51" s="58">
        <v>9982154328</v>
      </c>
      <c r="G51" s="58"/>
      <c r="H51" s="59"/>
    </row>
    <row r="52" spans="2:8" ht="38.25" customHeight="1" x14ac:dyDescent="0.35">
      <c r="B52" s="71"/>
      <c r="C52" s="72"/>
      <c r="D52" s="72"/>
      <c r="E52" s="72"/>
      <c r="F52" s="72"/>
      <c r="G52" s="72"/>
      <c r="H52" s="73"/>
    </row>
    <row r="53" spans="2:8" ht="18" customHeight="1" x14ac:dyDescent="0.35">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91" priority="1" operator="containsText" text="NO DISPONIBLE">
      <formula>NOT(ISERROR(SEARCH("NO DISPONIBLE",B36)))</formula>
    </cfRule>
    <cfRule type="cellIs" dxfId="90" priority="2" stopIfTrue="1" operator="lessThanOrEqual">
      <formula>0</formula>
    </cfRule>
    <cfRule type="cellIs" dxfId="89" priority="3" stopIfTrue="1" operator="between">
      <formula>0</formula>
      <formula>0.2</formula>
    </cfRule>
    <cfRule type="cellIs" dxfId="88" priority="4" stopIfTrue="1" operator="greaterThanOrEqual">
      <formula>0.2</formula>
    </cfRule>
  </conditionalFormatting>
  <hyperlinks>
    <hyperlink ref="B51" r:id="rId1" xr:uid="{00000000-0004-0000-03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'FID DESCENDENTE 2026'!B36:F36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53"/>
  <sheetViews>
    <sheetView showGridLines="0" zoomScale="80" zoomScaleNormal="80" workbookViewId="0">
      <selection activeCell="B6" sqref="B6:H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3" t="s">
        <v>100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17.100000000000001" customHeight="1" x14ac:dyDescent="0.35">
      <c r="B9" s="63" t="s">
        <v>6</v>
      </c>
      <c r="C9" s="64"/>
      <c r="D9" s="64"/>
      <c r="E9" s="64"/>
      <c r="F9" s="64" t="s">
        <v>6</v>
      </c>
      <c r="G9" s="64"/>
      <c r="H9" s="17" t="s">
        <v>7</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x14ac:dyDescent="0.35">
      <c r="B12" s="32" t="s">
        <v>15</v>
      </c>
      <c r="C12" s="91" t="s">
        <v>16</v>
      </c>
      <c r="D12" s="91"/>
      <c r="E12" s="33" t="s">
        <v>15</v>
      </c>
      <c r="F12" s="33" t="s">
        <v>15</v>
      </c>
      <c r="G12" s="33" t="s">
        <v>17</v>
      </c>
      <c r="H12" s="34" t="s">
        <v>18</v>
      </c>
    </row>
    <row r="13" spans="2:17" ht="16.5" customHeight="1" x14ac:dyDescent="0.35">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x14ac:dyDescent="0.35">
      <c r="B15" s="38" t="s">
        <v>26</v>
      </c>
      <c r="C15" s="58" t="s">
        <v>27</v>
      </c>
      <c r="D15" s="58"/>
      <c r="E15" s="30" t="s">
        <v>28</v>
      </c>
      <c r="F15" s="31" t="s">
        <v>29</v>
      </c>
      <c r="G15" s="38" t="s">
        <v>30</v>
      </c>
      <c r="H15" s="31" t="s">
        <v>28</v>
      </c>
    </row>
    <row r="16" spans="2:17" ht="30.95" customHeight="1" x14ac:dyDescent="0.35">
      <c r="B16" s="98" t="s">
        <v>31</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36</v>
      </c>
      <c r="C18" s="113"/>
      <c r="D18" s="113"/>
      <c r="E18" s="114"/>
      <c r="F18" s="101" t="s">
        <v>16</v>
      </c>
      <c r="G18" s="101"/>
      <c r="H18" s="20" t="s">
        <v>37</v>
      </c>
    </row>
    <row r="19" spans="2:13" ht="15.75" customHeight="1" x14ac:dyDescent="0.35">
      <c r="B19" s="53" t="s">
        <v>38</v>
      </c>
      <c r="C19" s="54"/>
      <c r="D19" s="54"/>
      <c r="E19" s="54"/>
      <c r="F19" s="54"/>
      <c r="G19" s="54"/>
      <c r="H19" s="55"/>
    </row>
    <row r="20" spans="2:13" ht="48" customHeight="1" x14ac:dyDescent="0.35">
      <c r="B20" s="88" t="s">
        <v>39</v>
      </c>
      <c r="C20" s="89"/>
      <c r="D20" s="89"/>
      <c r="E20" s="89"/>
      <c r="F20" s="89"/>
      <c r="G20" s="89"/>
      <c r="H20" s="90"/>
    </row>
    <row r="21" spans="2:13" ht="15.75" customHeight="1" x14ac:dyDescent="0.35">
      <c r="B21" s="53" t="s">
        <v>40</v>
      </c>
      <c r="C21" s="54"/>
      <c r="D21" s="54"/>
      <c r="E21" s="54"/>
      <c r="F21" s="54"/>
      <c r="G21" s="54"/>
      <c r="H21" s="55"/>
    </row>
    <row r="22" spans="2:13" ht="32.25" customHeight="1" x14ac:dyDescent="0.35">
      <c r="B22" s="63" t="s">
        <v>41</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45</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87" t="s">
        <v>51</v>
      </c>
      <c r="C27" s="64"/>
      <c r="D27" s="64" t="s">
        <v>51</v>
      </c>
      <c r="E27" s="64"/>
      <c r="F27" s="21">
        <v>0.80059999999999998</v>
      </c>
      <c r="G27" s="21">
        <v>0</v>
      </c>
      <c r="H27" s="17">
        <v>2024</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31.44999999999999" customHeight="1" x14ac:dyDescent="0.35">
      <c r="B33" s="76" t="s">
        <v>60</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t="s">
        <v>68</v>
      </c>
      <c r="C36" s="26" t="s">
        <v>68</v>
      </c>
      <c r="D36" s="26" t="s">
        <v>68</v>
      </c>
      <c r="E36" s="26" t="s">
        <v>68</v>
      </c>
      <c r="F36" s="26" t="s">
        <v>68</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72</v>
      </c>
      <c r="C39" s="64"/>
      <c r="D39" s="64"/>
      <c r="E39" s="64"/>
      <c r="F39" s="64" t="s">
        <v>73</v>
      </c>
      <c r="G39" s="64"/>
      <c r="H39" s="65"/>
    </row>
    <row r="40" spans="2:12" ht="17.100000000000001" customHeight="1" x14ac:dyDescent="0.35">
      <c r="B40" s="53" t="s">
        <v>74</v>
      </c>
      <c r="C40" s="54"/>
      <c r="D40" s="54"/>
      <c r="E40" s="54"/>
      <c r="F40" s="54" t="s">
        <v>75</v>
      </c>
      <c r="G40" s="54"/>
      <c r="H40" s="55"/>
    </row>
    <row r="41" spans="2:12" ht="21" customHeight="1" x14ac:dyDescent="0.35">
      <c r="B41" s="74"/>
      <c r="C41" s="64"/>
      <c r="D41" s="64"/>
      <c r="E41" s="64"/>
      <c r="F41" s="64"/>
      <c r="G41" s="64"/>
      <c r="H41" s="65"/>
    </row>
    <row r="42" spans="2:12" ht="15" customHeight="1" x14ac:dyDescent="0.35">
      <c r="B42" s="53" t="s">
        <v>76</v>
      </c>
      <c r="C42" s="54"/>
      <c r="D42" s="54"/>
      <c r="E42" s="54"/>
      <c r="F42" s="54" t="s">
        <v>77</v>
      </c>
      <c r="G42" s="54"/>
      <c r="H42" s="55"/>
    </row>
    <row r="43" spans="2:12" ht="12.95" customHeight="1" x14ac:dyDescent="0.35">
      <c r="B43" s="48" t="s">
        <v>72</v>
      </c>
      <c r="C43" s="49"/>
      <c r="D43" s="49"/>
      <c r="E43" s="50"/>
      <c r="F43" s="64" t="s">
        <v>73</v>
      </c>
      <c r="G43" s="64"/>
      <c r="H43" s="65"/>
    </row>
    <row r="44" spans="2:12" ht="24" customHeight="1" x14ac:dyDescent="0.35">
      <c r="B44" s="53" t="s">
        <v>78</v>
      </c>
      <c r="C44" s="54"/>
      <c r="D44" s="54"/>
      <c r="E44" s="54"/>
      <c r="F44" s="54" t="s">
        <v>79</v>
      </c>
      <c r="G44" s="54"/>
      <c r="H44" s="55"/>
    </row>
    <row r="45" spans="2:12" ht="14.1" customHeight="1" x14ac:dyDescent="0.35">
      <c r="B45" s="74"/>
      <c r="C45" s="64"/>
      <c r="D45" s="64"/>
      <c r="E45" s="64"/>
      <c r="F45" s="64"/>
      <c r="G45" s="64"/>
      <c r="H45" s="65"/>
    </row>
    <row r="46" spans="2:12" ht="14.1" customHeight="1" x14ac:dyDescent="0.35">
      <c r="B46" s="60" t="s">
        <v>80</v>
      </c>
      <c r="C46" s="61"/>
      <c r="D46" s="61"/>
      <c r="E46" s="61"/>
      <c r="F46" s="61"/>
      <c r="G46" s="61"/>
      <c r="H46" s="62"/>
    </row>
    <row r="47" spans="2:12" ht="15.95" customHeight="1" x14ac:dyDescent="0.35">
      <c r="B47" s="63" t="s">
        <v>81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84</v>
      </c>
      <c r="C49" s="49"/>
      <c r="D49" s="49"/>
      <c r="E49" s="50"/>
      <c r="F49" s="51" t="s">
        <v>85</v>
      </c>
      <c r="G49" s="49"/>
      <c r="H49" s="52"/>
    </row>
    <row r="50" spans="2:8" ht="16.5" customHeight="1" x14ac:dyDescent="0.35">
      <c r="B50" s="53" t="s">
        <v>86</v>
      </c>
      <c r="C50" s="54"/>
      <c r="D50" s="54"/>
      <c r="E50" s="54"/>
      <c r="F50" s="54" t="s">
        <v>87</v>
      </c>
      <c r="G50" s="54"/>
      <c r="H50" s="55"/>
    </row>
    <row r="51" spans="2:8" ht="15" customHeight="1" x14ac:dyDescent="0.35">
      <c r="B51" s="56" t="s">
        <v>88</v>
      </c>
      <c r="C51" s="57"/>
      <c r="D51" s="57"/>
      <c r="E51" s="57"/>
      <c r="F51" s="58">
        <v>9982154328</v>
      </c>
      <c r="G51" s="58"/>
      <c r="H51" s="59"/>
    </row>
    <row r="52" spans="2:8" ht="38.25" customHeight="1" x14ac:dyDescent="0.35">
      <c r="B52" s="71"/>
      <c r="C52" s="72"/>
      <c r="D52" s="72"/>
      <c r="E52" s="72"/>
      <c r="F52" s="72"/>
      <c r="G52" s="72"/>
      <c r="H52" s="73"/>
    </row>
    <row r="53" spans="2:8" ht="18" customHeight="1" x14ac:dyDescent="0.35">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87" priority="1" operator="containsText" text="NO DISPONIBLE">
      <formula>NOT(ISERROR(SEARCH("NO DISPONIBLE",B36)))</formula>
    </cfRule>
    <cfRule type="cellIs" dxfId="86" priority="2" stopIfTrue="1" operator="greaterThanOrEqual">
      <formula>0.7</formula>
    </cfRule>
    <cfRule type="cellIs" dxfId="85" priority="3" stopIfTrue="1" operator="between">
      <formula>0.5</formula>
      <formula>0.7</formula>
    </cfRule>
    <cfRule type="cellIs" dxfId="84" priority="4" stopIfTrue="1" operator="lessThanOrEqual">
      <formula>0.5</formula>
    </cfRule>
  </conditionalFormatting>
  <hyperlinks>
    <hyperlink ref="B51" r:id="rId1" xr:uid="{00000000-0004-0000-04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400-000004000000}">
          <x14:colorSeries rgb="FF376092"/>
          <x14:colorNegative rgb="FFD00000"/>
          <x14:colorAxis rgb="FF000000"/>
          <x14:colorMarkers rgb="FFD00000"/>
          <x14:colorFirst rgb="FFD00000"/>
          <x14:colorLast rgb="FFD00000"/>
          <x14:colorHigh rgb="FFD00000"/>
          <x14:colorLow rgb="FFD00000"/>
          <x14:sparklines>
            <x14:sparkline>
              <xm:f>'FID ASCENDENTE 2027'!B36:F36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53"/>
  <sheetViews>
    <sheetView showGridLines="0" topLeftCell="A33" zoomScaleNormal="100" workbookViewId="0">
      <selection activeCell="I7" sqref="I7"/>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2" spans="2:17" ht="37.5" customHeight="1" x14ac:dyDescent="0.35">
      <c r="B2" s="2"/>
      <c r="C2" s="3"/>
      <c r="D2" s="3"/>
      <c r="E2" s="3"/>
      <c r="F2" s="3"/>
      <c r="G2" s="3"/>
      <c r="H2" s="4"/>
    </row>
    <row r="3" spans="2:17" ht="37.5" customHeight="1" x14ac:dyDescent="0.35">
      <c r="B3" s="5"/>
      <c r="C3" s="6"/>
      <c r="D3" s="6"/>
      <c r="E3" s="6"/>
      <c r="F3" s="6"/>
      <c r="G3" s="6"/>
      <c r="H3" s="7"/>
    </row>
    <row r="4" spans="2:17" x14ac:dyDescent="0.35">
      <c r="B4" s="8"/>
      <c r="C4" s="9"/>
      <c r="D4" s="9"/>
      <c r="E4" s="9"/>
      <c r="F4" s="9"/>
      <c r="G4" s="9"/>
      <c r="H4" s="10"/>
    </row>
    <row r="5" spans="2:17" ht="27" customHeight="1" x14ac:dyDescent="0.35">
      <c r="B5" s="103" t="s">
        <v>100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2</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17.100000000000001" customHeight="1" x14ac:dyDescent="0.35">
      <c r="B9" s="63" t="s">
        <v>6</v>
      </c>
      <c r="C9" s="64"/>
      <c r="D9" s="64"/>
      <c r="E9" s="64"/>
      <c r="F9" s="64" t="s">
        <v>6</v>
      </c>
      <c r="G9" s="64"/>
      <c r="H9" s="17" t="s">
        <v>7</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x14ac:dyDescent="0.35">
      <c r="B12" s="18" t="s">
        <v>17</v>
      </c>
      <c r="C12" s="101" t="s">
        <v>90</v>
      </c>
      <c r="D12" s="101"/>
      <c r="E12" s="19" t="s">
        <v>37</v>
      </c>
      <c r="F12" s="19" t="s">
        <v>37</v>
      </c>
      <c r="G12" s="19" t="s">
        <v>37</v>
      </c>
      <c r="H12" s="20" t="s">
        <v>91</v>
      </c>
    </row>
    <row r="13" spans="2:17" ht="16.5" customHeight="1" x14ac:dyDescent="0.35">
      <c r="B13" s="92" t="s">
        <v>92</v>
      </c>
      <c r="C13" s="93"/>
      <c r="D13" s="93"/>
      <c r="E13" s="93"/>
      <c r="F13" s="94"/>
      <c r="G13" s="95" t="s">
        <v>93</v>
      </c>
      <c r="H13" s="96"/>
    </row>
    <row r="14" spans="2:17" ht="16.5" customHeight="1" x14ac:dyDescent="0.35">
      <c r="B14" s="35" t="s">
        <v>21</v>
      </c>
      <c r="C14" s="97" t="s">
        <v>22</v>
      </c>
      <c r="D14" s="97"/>
      <c r="E14" s="36" t="s">
        <v>23</v>
      </c>
      <c r="F14" s="37" t="s">
        <v>11</v>
      </c>
      <c r="G14" s="39" t="s">
        <v>24</v>
      </c>
      <c r="H14" s="37" t="s">
        <v>25</v>
      </c>
    </row>
    <row r="15" spans="2:17" ht="21" customHeight="1" x14ac:dyDescent="0.35">
      <c r="B15" s="38" t="s">
        <v>26</v>
      </c>
      <c r="C15" s="58" t="s">
        <v>27</v>
      </c>
      <c r="D15" s="58"/>
      <c r="E15" s="30" t="s">
        <v>94</v>
      </c>
      <c r="F15" s="31" t="s">
        <v>29</v>
      </c>
      <c r="G15" s="38" t="s">
        <v>27</v>
      </c>
      <c r="H15" s="31" t="s">
        <v>28</v>
      </c>
    </row>
    <row r="16" spans="2:17" ht="30.95" customHeight="1" x14ac:dyDescent="0.35">
      <c r="B16" s="53" t="s">
        <v>31</v>
      </c>
      <c r="C16" s="54"/>
      <c r="D16" s="54"/>
      <c r="E16" s="54"/>
      <c r="F16" s="54" t="s">
        <v>32</v>
      </c>
      <c r="G16" s="54"/>
      <c r="H16" s="55"/>
    </row>
    <row r="17" spans="2:13" ht="47.1" customHeight="1" x14ac:dyDescent="0.35">
      <c r="B17" s="109" t="s">
        <v>95</v>
      </c>
      <c r="C17" s="110"/>
      <c r="D17" s="110"/>
      <c r="E17" s="111"/>
      <c r="F17" s="54" t="s">
        <v>34</v>
      </c>
      <c r="G17" s="54"/>
      <c r="H17" s="14" t="s">
        <v>35</v>
      </c>
    </row>
    <row r="18" spans="2:13" ht="18" customHeight="1" x14ac:dyDescent="0.35">
      <c r="B18" s="112" t="s">
        <v>36</v>
      </c>
      <c r="C18" s="113"/>
      <c r="D18" s="113"/>
      <c r="E18" s="114"/>
      <c r="F18" s="101" t="s">
        <v>17</v>
      </c>
      <c r="G18" s="101"/>
      <c r="H18" s="20" t="s">
        <v>37</v>
      </c>
    </row>
    <row r="19" spans="2:13" ht="15.75" customHeight="1" x14ac:dyDescent="0.35">
      <c r="B19" s="53" t="s">
        <v>38</v>
      </c>
      <c r="C19" s="54"/>
      <c r="D19" s="54"/>
      <c r="E19" s="54"/>
      <c r="F19" s="54"/>
      <c r="G19" s="54"/>
      <c r="H19" s="55"/>
    </row>
    <row r="20" spans="2:13" ht="48" customHeight="1" x14ac:dyDescent="0.35">
      <c r="B20" s="88" t="s">
        <v>39</v>
      </c>
      <c r="C20" s="89"/>
      <c r="D20" s="89"/>
      <c r="E20" s="89"/>
      <c r="F20" s="89"/>
      <c r="G20" s="89"/>
      <c r="H20" s="90"/>
    </row>
    <row r="21" spans="2:13" ht="15.75" customHeight="1" x14ac:dyDescent="0.35">
      <c r="B21" s="53" t="s">
        <v>40</v>
      </c>
      <c r="C21" s="54"/>
      <c r="D21" s="54"/>
      <c r="E21" s="54"/>
      <c r="F21" s="54"/>
      <c r="G21" s="54"/>
      <c r="H21" s="55"/>
    </row>
    <row r="22" spans="2:13" ht="32.25" customHeight="1" x14ac:dyDescent="0.35">
      <c r="B22" s="63" t="s">
        <v>41</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45</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87" t="s">
        <v>51</v>
      </c>
      <c r="C27" s="64"/>
      <c r="D27" s="64" t="s">
        <v>51</v>
      </c>
      <c r="E27" s="64"/>
      <c r="F27" s="21">
        <v>0.80059999999999998</v>
      </c>
      <c r="G27" s="21">
        <v>0</v>
      </c>
      <c r="H27" s="17">
        <v>2024</v>
      </c>
      <c r="J27" s="1">
        <f>(90-88.7)/88.7</f>
        <v>1.4656144306651603E-2</v>
      </c>
    </row>
    <row r="28" spans="2:13" ht="19.5" customHeight="1" x14ac:dyDescent="0.35">
      <c r="B28" s="53" t="s">
        <v>52</v>
      </c>
      <c r="C28" s="54"/>
      <c r="D28" s="54"/>
      <c r="E28" s="54"/>
      <c r="F28" s="54"/>
      <c r="G28" s="54"/>
      <c r="H28" s="55"/>
    </row>
    <row r="29" spans="2:13" ht="19.5" customHeight="1" x14ac:dyDescent="0.35">
      <c r="B29" s="66" t="s">
        <v>95</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96</v>
      </c>
      <c r="C31" s="49"/>
      <c r="D31" s="50"/>
      <c r="E31" s="51" t="s">
        <v>97</v>
      </c>
      <c r="F31" s="50"/>
      <c r="G31" s="51" t="s">
        <v>98</v>
      </c>
      <c r="H31" s="50"/>
      <c r="I31" s="22"/>
      <c r="J31" s="75"/>
      <c r="K31" s="75"/>
      <c r="L31" s="23"/>
      <c r="M31" s="23"/>
    </row>
    <row r="32" spans="2:13" ht="15" customHeight="1" x14ac:dyDescent="0.35">
      <c r="B32" s="66" t="s">
        <v>59</v>
      </c>
      <c r="C32" s="67"/>
      <c r="D32" s="67"/>
      <c r="E32" s="67"/>
      <c r="F32" s="67"/>
      <c r="G32" s="67"/>
      <c r="H32" s="70"/>
    </row>
    <row r="33" spans="2:12" ht="129.6" customHeight="1" x14ac:dyDescent="0.35">
      <c r="B33" s="115" t="s">
        <v>60</v>
      </c>
      <c r="C33" s="64"/>
      <c r="D33" s="64"/>
      <c r="E33" s="64"/>
      <c r="F33" s="64"/>
      <c r="G33" s="64"/>
      <c r="H33" s="65"/>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4" t="s">
        <v>68</v>
      </c>
      <c r="C36" s="21" t="s">
        <v>68</v>
      </c>
      <c r="D36" s="21" t="s">
        <v>68</v>
      </c>
      <c r="E36" s="21" t="s">
        <v>68</v>
      </c>
      <c r="F36" s="21" t="s">
        <v>68</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72</v>
      </c>
      <c r="C39" s="64"/>
      <c r="D39" s="64"/>
      <c r="E39" s="64"/>
      <c r="F39" s="64" t="s">
        <v>73</v>
      </c>
      <c r="G39" s="64"/>
      <c r="H39" s="65"/>
    </row>
    <row r="40" spans="2:12" ht="17.100000000000001" customHeight="1" x14ac:dyDescent="0.35">
      <c r="B40" s="53" t="s">
        <v>74</v>
      </c>
      <c r="C40" s="54"/>
      <c r="D40" s="54"/>
      <c r="E40" s="54"/>
      <c r="F40" s="54" t="s">
        <v>75</v>
      </c>
      <c r="G40" s="54"/>
      <c r="H40" s="55"/>
    </row>
    <row r="41" spans="2:12" ht="21" customHeight="1" x14ac:dyDescent="0.35">
      <c r="B41" s="74"/>
      <c r="C41" s="64"/>
      <c r="D41" s="64"/>
      <c r="E41" s="64"/>
      <c r="F41" s="64"/>
      <c r="G41" s="64"/>
      <c r="H41" s="65"/>
    </row>
    <row r="42" spans="2:12" ht="15" customHeight="1" x14ac:dyDescent="0.35">
      <c r="B42" s="53" t="s">
        <v>76</v>
      </c>
      <c r="C42" s="54"/>
      <c r="D42" s="54"/>
      <c r="E42" s="54"/>
      <c r="F42" s="54" t="s">
        <v>77</v>
      </c>
      <c r="G42" s="54"/>
      <c r="H42" s="55"/>
    </row>
    <row r="43" spans="2:12" ht="12.95" customHeight="1" x14ac:dyDescent="0.35">
      <c r="B43" s="63" t="s">
        <v>72</v>
      </c>
      <c r="C43" s="64"/>
      <c r="D43" s="64"/>
      <c r="E43" s="64"/>
      <c r="F43" s="64" t="s">
        <v>73</v>
      </c>
      <c r="G43" s="64"/>
      <c r="H43" s="65"/>
    </row>
    <row r="44" spans="2:12" ht="24" customHeight="1" x14ac:dyDescent="0.35">
      <c r="B44" s="53" t="s">
        <v>78</v>
      </c>
      <c r="C44" s="54"/>
      <c r="D44" s="54"/>
      <c r="E44" s="54"/>
      <c r="F44" s="54" t="s">
        <v>79</v>
      </c>
      <c r="G44" s="54"/>
      <c r="H44" s="55"/>
    </row>
    <row r="45" spans="2:12" ht="14.1" customHeight="1" x14ac:dyDescent="0.35">
      <c r="B45" s="74"/>
      <c r="C45" s="64"/>
      <c r="D45" s="64"/>
      <c r="E45" s="64"/>
      <c r="F45" s="64"/>
      <c r="G45" s="64"/>
      <c r="H45" s="65"/>
    </row>
    <row r="46" spans="2:12" ht="14.1" customHeight="1" x14ac:dyDescent="0.35">
      <c r="B46" s="60" t="s">
        <v>80</v>
      </c>
      <c r="C46" s="61"/>
      <c r="D46" s="61"/>
      <c r="E46" s="61"/>
      <c r="F46" s="61"/>
      <c r="G46" s="61"/>
      <c r="H46" s="62"/>
    </row>
    <row r="47" spans="2:12" ht="15.95" customHeight="1" x14ac:dyDescent="0.35">
      <c r="B47" s="63" t="s">
        <v>81</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84</v>
      </c>
      <c r="C49" s="49"/>
      <c r="D49" s="49"/>
      <c r="E49" s="50"/>
      <c r="F49" s="51" t="s">
        <v>85</v>
      </c>
      <c r="G49" s="49"/>
      <c r="H49" s="52"/>
    </row>
    <row r="50" spans="2:8" ht="16.5" customHeight="1" x14ac:dyDescent="0.35">
      <c r="B50" s="53" t="s">
        <v>86</v>
      </c>
      <c r="C50" s="54"/>
      <c r="D50" s="54"/>
      <c r="E50" s="54"/>
      <c r="F50" s="54" t="s">
        <v>87</v>
      </c>
      <c r="G50" s="54"/>
      <c r="H50" s="55"/>
    </row>
    <row r="51" spans="2:8" ht="15" customHeight="1" x14ac:dyDescent="0.35">
      <c r="B51" s="56" t="s">
        <v>88</v>
      </c>
      <c r="C51" s="57"/>
      <c r="D51" s="57"/>
      <c r="E51" s="57"/>
      <c r="F51" s="58">
        <v>9982154328</v>
      </c>
      <c r="G51" s="58"/>
      <c r="H51" s="59"/>
    </row>
    <row r="52" spans="2:8" ht="38.25" customHeight="1" x14ac:dyDescent="0.35">
      <c r="B52" s="71"/>
      <c r="C52" s="72"/>
      <c r="D52" s="72"/>
      <c r="E52" s="72"/>
      <c r="F52" s="72"/>
      <c r="G52" s="72"/>
      <c r="H52" s="73"/>
    </row>
    <row r="53" spans="2:8" ht="18" customHeight="1" x14ac:dyDescent="0.35">
      <c r="B53" s="45" t="s">
        <v>89</v>
      </c>
      <c r="C53" s="46"/>
      <c r="D53" s="46"/>
      <c r="E53" s="46"/>
      <c r="F53" s="46"/>
      <c r="G53" s="46"/>
      <c r="H53" s="47"/>
    </row>
  </sheetData>
  <mergeCells count="78">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83" priority="1" operator="containsText" text="NO DISPONIBLE">
      <formula>NOT(ISERROR(SEARCH("NO DISPONIBLE",B36)))</formula>
    </cfRule>
    <cfRule type="cellIs" dxfId="82" priority="2" stopIfTrue="1" operator="lessThanOrEqual">
      <formula>0</formula>
    </cfRule>
    <cfRule type="cellIs" dxfId="81" priority="3" stopIfTrue="1" operator="between">
      <formula>0</formula>
      <formula>0.2</formula>
    </cfRule>
    <cfRule type="cellIs" dxfId="80" priority="4" stopIfTrue="1" operator="greaterThanOrEqual">
      <formula>0.2</formula>
    </cfRule>
  </conditionalFormatting>
  <hyperlinks>
    <hyperlink ref="B51" r:id="rId1" xr:uid="{00000000-0004-0000-0500-000000000000}"/>
  </hyperlinks>
  <pageMargins left="0.7" right="0.7" top="0.75" bottom="0.75" header="0.3" footer="0.3"/>
  <pageSetup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0500-000005000000}">
          <x14:colorSeries rgb="FF376092"/>
          <x14:colorNegative rgb="FFD00000"/>
          <x14:colorAxis rgb="FF000000"/>
          <x14:colorMarkers rgb="FFD00000"/>
          <x14:colorFirst rgb="FFD00000"/>
          <x14:colorLast rgb="FFD00000"/>
          <x14:colorHigh rgb="FFD00000"/>
          <x14:colorLow rgb="FFD00000"/>
          <x14:sparklines>
            <x14:sparkline>
              <xm:f>'FID DESCENDENTE 2027'!B36:F36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53"/>
  <sheetViews>
    <sheetView showGridLines="0" view="pageBreakPreview" topLeftCell="A28" zoomScale="110" zoomScaleNormal="80" zoomScaleSheetLayoutView="110" workbookViewId="0">
      <selection activeCell="G15" sqref="G15"/>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119</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139</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328</v>
      </c>
      <c r="C16" s="99"/>
      <c r="D16" s="99"/>
      <c r="E16" s="99"/>
      <c r="F16" s="99" t="s">
        <v>32</v>
      </c>
      <c r="G16" s="99"/>
      <c r="H16" s="100"/>
    </row>
    <row r="17" spans="2:13" ht="47.1" customHeight="1" x14ac:dyDescent="0.35">
      <c r="B17" s="41" t="s">
        <v>33</v>
      </c>
      <c r="C17" s="102" t="s">
        <v>327</v>
      </c>
      <c r="D17" s="102"/>
      <c r="E17" s="42" t="s">
        <v>95</v>
      </c>
      <c r="F17" s="54" t="s">
        <v>34</v>
      </c>
      <c r="G17" s="54"/>
      <c r="H17" s="14" t="s">
        <v>35</v>
      </c>
    </row>
    <row r="18" spans="2:13" ht="18" customHeight="1" x14ac:dyDescent="0.35">
      <c r="B18" s="43" t="s">
        <v>122</v>
      </c>
      <c r="C18" s="101" t="s">
        <v>18</v>
      </c>
      <c r="D18" s="101"/>
      <c r="E18" s="44" t="s">
        <v>18</v>
      </c>
      <c r="F18" s="101" t="s">
        <v>122</v>
      </c>
      <c r="G18" s="101"/>
      <c r="H18" s="20" t="s">
        <v>37</v>
      </c>
    </row>
    <row r="19" spans="2:13" ht="15.75" customHeight="1" x14ac:dyDescent="0.35">
      <c r="B19" s="53" t="s">
        <v>38</v>
      </c>
      <c r="C19" s="54"/>
      <c r="D19" s="54"/>
      <c r="E19" s="54"/>
      <c r="F19" s="54"/>
      <c r="G19" s="54"/>
      <c r="H19" s="55"/>
    </row>
    <row r="20" spans="2:13" ht="48" customHeight="1" x14ac:dyDescent="0.35">
      <c r="B20" s="88" t="s">
        <v>125</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222</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18">
        <v>51376</v>
      </c>
      <c r="C27" s="118"/>
      <c r="D27" s="64">
        <v>2022</v>
      </c>
      <c r="E27" s="64"/>
      <c r="F27" s="40">
        <v>56500</v>
      </c>
      <c r="G27" s="21">
        <f>(F27/B27)-1</f>
        <v>9.9735284957956916E-2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185</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1.0027999999999999</v>
      </c>
      <c r="C36" s="26">
        <v>1.0038</v>
      </c>
      <c r="D36" s="26">
        <v>1.0086999999999999</v>
      </c>
      <c r="E36" s="26">
        <v>1.0049999999999999</v>
      </c>
      <c r="F36" s="26">
        <v>1.0047999999999999</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133</v>
      </c>
      <c r="C39" s="64"/>
      <c r="D39" s="64"/>
      <c r="E39" s="64"/>
      <c r="F39" s="64" t="s">
        <v>132</v>
      </c>
      <c r="G39" s="64"/>
      <c r="H39" s="65"/>
    </row>
    <row r="40" spans="2:12" ht="17.100000000000001" customHeight="1" x14ac:dyDescent="0.35">
      <c r="B40" s="53" t="s">
        <v>74</v>
      </c>
      <c r="C40" s="54"/>
      <c r="D40" s="54"/>
      <c r="E40" s="54"/>
      <c r="F40" s="54" t="s">
        <v>75</v>
      </c>
      <c r="G40" s="54"/>
      <c r="H40" s="55"/>
    </row>
    <row r="41" spans="2:12" ht="21" customHeight="1" x14ac:dyDescent="0.35">
      <c r="B41" s="74" t="s">
        <v>163</v>
      </c>
      <c r="C41" s="64"/>
      <c r="D41" s="64"/>
      <c r="E41" s="64"/>
      <c r="F41" s="64" t="s">
        <v>135</v>
      </c>
      <c r="G41" s="64"/>
      <c r="H41" s="65"/>
    </row>
    <row r="42" spans="2:12" ht="15" customHeight="1" x14ac:dyDescent="0.35">
      <c r="B42" s="53" t="s">
        <v>76</v>
      </c>
      <c r="C42" s="54"/>
      <c r="D42" s="54"/>
      <c r="E42" s="54"/>
      <c r="F42" s="54" t="s">
        <v>77</v>
      </c>
      <c r="G42" s="54"/>
      <c r="H42" s="55"/>
    </row>
    <row r="43" spans="2:12" ht="12.95" customHeight="1" x14ac:dyDescent="0.35">
      <c r="B43" s="48" t="s">
        <v>136</v>
      </c>
      <c r="C43" s="49"/>
      <c r="D43" s="49"/>
      <c r="E43" s="50"/>
      <c r="F43" s="64" t="s">
        <v>137</v>
      </c>
      <c r="G43" s="64"/>
      <c r="H43" s="65"/>
    </row>
    <row r="44" spans="2:12" ht="24" customHeight="1" x14ac:dyDescent="0.35">
      <c r="B44" s="53" t="s">
        <v>78</v>
      </c>
      <c r="C44" s="54"/>
      <c r="D44" s="54"/>
      <c r="E44" s="54"/>
      <c r="F44" s="54" t="s">
        <v>79</v>
      </c>
      <c r="G44" s="54"/>
      <c r="H44" s="55"/>
    </row>
    <row r="45" spans="2:12" ht="14.1" customHeight="1" x14ac:dyDescent="0.35">
      <c r="B45" s="74" t="s">
        <v>134</v>
      </c>
      <c r="C45" s="64"/>
      <c r="D45" s="64"/>
      <c r="E45" s="64"/>
      <c r="F45" s="64" t="s">
        <v>135</v>
      </c>
      <c r="G45" s="64"/>
      <c r="H45" s="65"/>
    </row>
    <row r="46" spans="2:12" ht="14.1" customHeight="1" x14ac:dyDescent="0.35">
      <c r="B46" s="60" t="s">
        <v>80</v>
      </c>
      <c r="C46" s="61"/>
      <c r="D46" s="61"/>
      <c r="E46" s="61"/>
      <c r="F46" s="61"/>
      <c r="G46" s="61"/>
      <c r="H46" s="62"/>
    </row>
    <row r="47" spans="2:12" ht="15.95" customHeight="1" x14ac:dyDescent="0.35">
      <c r="B47" s="63" t="s">
        <v>127</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128</v>
      </c>
      <c r="C49" s="49"/>
      <c r="D49" s="49"/>
      <c r="E49" s="50"/>
      <c r="F49" s="51" t="s">
        <v>129</v>
      </c>
      <c r="G49" s="49"/>
      <c r="H49" s="52"/>
    </row>
    <row r="50" spans="2:8" ht="16.5" customHeight="1" x14ac:dyDescent="0.35">
      <c r="B50" s="53" t="s">
        <v>86</v>
      </c>
      <c r="C50" s="54"/>
      <c r="D50" s="54"/>
      <c r="E50" s="54"/>
      <c r="F50" s="54" t="s">
        <v>87</v>
      </c>
      <c r="G50" s="54"/>
      <c r="H50" s="55"/>
    </row>
    <row r="51" spans="2:8" ht="15" customHeight="1" thickBot="1" x14ac:dyDescent="0.4">
      <c r="B51" s="116" t="s">
        <v>130</v>
      </c>
      <c r="C51" s="117"/>
      <c r="D51" s="117"/>
      <c r="E51" s="117"/>
      <c r="F51" s="58" t="s">
        <v>131</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1:D31"/>
    <mergeCell ref="E31:F31"/>
    <mergeCell ref="G31:H31"/>
    <mergeCell ref="B34:H34"/>
    <mergeCell ref="J31:K31"/>
    <mergeCell ref="B32:H32"/>
    <mergeCell ref="B33:H33"/>
    <mergeCell ref="I34:J34"/>
    <mergeCell ref="G35:H35"/>
    <mergeCell ref="G36:H36"/>
    <mergeCell ref="B37:H37"/>
    <mergeCell ref="B39:E39"/>
    <mergeCell ref="F39:H39"/>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46:H46"/>
    <mergeCell ref="B47:H47"/>
    <mergeCell ref="B48:E48"/>
    <mergeCell ref="F48:H48"/>
    <mergeCell ref="B52:H52"/>
    <mergeCell ref="B53:H53"/>
    <mergeCell ref="B49:E49"/>
    <mergeCell ref="F49:H49"/>
    <mergeCell ref="B50:E50"/>
    <mergeCell ref="F50:H50"/>
    <mergeCell ref="B51:E51"/>
    <mergeCell ref="F51:H51"/>
  </mergeCells>
  <conditionalFormatting sqref="B36:F36">
    <cfRule type="containsText" dxfId="79" priority="1" operator="containsText" text="NO DISPONIBLE">
      <formula>NOT(ISERROR(SEARCH("NO DISPONIBLE",B36)))</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1" r:id="rId1" display="enried@hotmail.com" xr:uid="{00000000-0004-0000-0600-000000000000}"/>
  </hyperlinks>
  <pageMargins left="0.7" right="0.7" top="0.75" bottom="0.75" header="0.3" footer="0.3"/>
  <pageSetup scale="73"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0600-000006000000}">
          <x14:colorSeries rgb="FF376092"/>
          <x14:colorNegative rgb="FFD00000"/>
          <x14:colorAxis rgb="FF000000"/>
          <x14:colorMarkers rgb="FFD00000"/>
          <x14:colorFirst rgb="FFD00000"/>
          <x14:colorLast rgb="FFD00000"/>
          <x14:colorHigh rgb="FFD00000"/>
          <x14:colorLow rgb="FFD00000"/>
          <x14:sparklines>
            <x14:sparkline>
              <xm:f>Proposito1!B36:F36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53"/>
  <sheetViews>
    <sheetView showGridLines="0" topLeftCell="B34" zoomScale="110" zoomScaleNormal="110" workbookViewId="0">
      <selection activeCell="G15" sqref="G15"/>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138</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139</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140</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223</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18">
        <v>23</v>
      </c>
      <c r="C27" s="118"/>
      <c r="D27" s="64">
        <v>2022</v>
      </c>
      <c r="E27" s="64"/>
      <c r="F27" s="40">
        <v>24</v>
      </c>
      <c r="G27" s="21">
        <f>(F27-B27)/B27</f>
        <v>4.3478260869565216E-2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186</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v>
      </c>
      <c r="C36" s="26">
        <v>1</v>
      </c>
      <c r="D36" s="26">
        <v>1</v>
      </c>
      <c r="E36" s="26">
        <v>1</v>
      </c>
      <c r="F36" s="26">
        <v>1</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142</v>
      </c>
      <c r="C39" s="64"/>
      <c r="D39" s="64"/>
      <c r="E39" s="64"/>
      <c r="F39" s="64" t="s">
        <v>141</v>
      </c>
      <c r="G39" s="64"/>
      <c r="H39" s="65"/>
    </row>
    <row r="40" spans="2:12" ht="17.100000000000001" customHeight="1" x14ac:dyDescent="0.35">
      <c r="B40" s="53" t="s">
        <v>74</v>
      </c>
      <c r="C40" s="54"/>
      <c r="D40" s="54"/>
      <c r="E40" s="54"/>
      <c r="F40" s="54" t="s">
        <v>75</v>
      </c>
      <c r="G40" s="54"/>
      <c r="H40" s="55"/>
    </row>
    <row r="41" spans="2:12" ht="21" customHeight="1" x14ac:dyDescent="0.35">
      <c r="B41" s="74" t="s">
        <v>164</v>
      </c>
      <c r="C41" s="64"/>
      <c r="D41" s="64"/>
      <c r="E41" s="64"/>
      <c r="F41" s="64" t="s">
        <v>145</v>
      </c>
      <c r="G41" s="64"/>
      <c r="H41" s="65"/>
    </row>
    <row r="42" spans="2:12" ht="15" customHeight="1" x14ac:dyDescent="0.35">
      <c r="B42" s="53" t="s">
        <v>76</v>
      </c>
      <c r="C42" s="54"/>
      <c r="D42" s="54"/>
      <c r="E42" s="54"/>
      <c r="F42" s="54" t="s">
        <v>77</v>
      </c>
      <c r="G42" s="54"/>
      <c r="H42" s="55"/>
    </row>
    <row r="43" spans="2:12" ht="12.95" customHeight="1" x14ac:dyDescent="0.35">
      <c r="B43" s="48" t="s">
        <v>144</v>
      </c>
      <c r="C43" s="49"/>
      <c r="D43" s="49"/>
      <c r="E43" s="50"/>
      <c r="F43" s="64" t="s">
        <v>143</v>
      </c>
      <c r="G43" s="64"/>
      <c r="H43" s="65"/>
    </row>
    <row r="44" spans="2:12" ht="24" customHeight="1" x14ac:dyDescent="0.35">
      <c r="B44" s="53" t="s">
        <v>78</v>
      </c>
      <c r="C44" s="54"/>
      <c r="D44" s="54"/>
      <c r="E44" s="54"/>
      <c r="F44" s="54" t="s">
        <v>79</v>
      </c>
      <c r="G44" s="54"/>
      <c r="H44" s="55"/>
    </row>
    <row r="45" spans="2:12" ht="14.1" customHeight="1" x14ac:dyDescent="0.35">
      <c r="B45" s="74" t="s">
        <v>134</v>
      </c>
      <c r="C45" s="64"/>
      <c r="D45" s="64"/>
      <c r="E45" s="64"/>
      <c r="F45" s="64" t="s">
        <v>145</v>
      </c>
      <c r="G45" s="64"/>
      <c r="H45" s="65"/>
    </row>
    <row r="46" spans="2:12" ht="14.1" customHeight="1" x14ac:dyDescent="0.35">
      <c r="B46" s="60" t="s">
        <v>80</v>
      </c>
      <c r="C46" s="61"/>
      <c r="D46" s="61"/>
      <c r="E46" s="61"/>
      <c r="F46" s="61"/>
      <c r="G46" s="61"/>
      <c r="H46" s="62"/>
    </row>
    <row r="47" spans="2:12" ht="15.95" customHeight="1" x14ac:dyDescent="0.35">
      <c r="B47" s="63" t="s">
        <v>127</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128</v>
      </c>
      <c r="C49" s="49"/>
      <c r="D49" s="49"/>
      <c r="E49" s="50"/>
      <c r="F49" s="51" t="s">
        <v>129</v>
      </c>
      <c r="G49" s="49"/>
      <c r="H49" s="52"/>
    </row>
    <row r="50" spans="2:8" ht="16.5" customHeight="1" x14ac:dyDescent="0.35">
      <c r="B50" s="53" t="s">
        <v>86</v>
      </c>
      <c r="C50" s="54"/>
      <c r="D50" s="54"/>
      <c r="E50" s="54"/>
      <c r="F50" s="54" t="s">
        <v>87</v>
      </c>
      <c r="G50" s="54"/>
      <c r="H50" s="55"/>
    </row>
    <row r="51" spans="2:8" ht="15" customHeight="1" thickBot="1" x14ac:dyDescent="0.4">
      <c r="B51" s="116" t="s">
        <v>130</v>
      </c>
      <c r="C51" s="117"/>
      <c r="D51" s="117"/>
      <c r="E51" s="117"/>
      <c r="F51" s="58" t="s">
        <v>131</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53:H53"/>
    <mergeCell ref="B49:E49"/>
    <mergeCell ref="F49:H49"/>
    <mergeCell ref="B50:E50"/>
    <mergeCell ref="F50:H50"/>
    <mergeCell ref="B51:E51"/>
    <mergeCell ref="F51:H51"/>
    <mergeCell ref="B46:H46"/>
    <mergeCell ref="B47:H47"/>
    <mergeCell ref="B48:E48"/>
    <mergeCell ref="F48:H48"/>
    <mergeCell ref="B52:H52"/>
    <mergeCell ref="B43:E43"/>
    <mergeCell ref="F43:H43"/>
    <mergeCell ref="B44:E44"/>
    <mergeCell ref="F44:H44"/>
    <mergeCell ref="B45:E45"/>
    <mergeCell ref="F45:H45"/>
    <mergeCell ref="B40:E40"/>
    <mergeCell ref="F40:H40"/>
    <mergeCell ref="B41:E41"/>
    <mergeCell ref="F41:H41"/>
    <mergeCell ref="B42:E42"/>
    <mergeCell ref="F42:H42"/>
    <mergeCell ref="G35:H35"/>
    <mergeCell ref="G36:H36"/>
    <mergeCell ref="B37:H37"/>
    <mergeCell ref="B39:E39"/>
    <mergeCell ref="F39:H39"/>
    <mergeCell ref="B38:E38"/>
    <mergeCell ref="F38:H38"/>
    <mergeCell ref="B31:D31"/>
    <mergeCell ref="E31:F31"/>
    <mergeCell ref="G31:H31"/>
    <mergeCell ref="B34:H34"/>
    <mergeCell ref="J31:K31"/>
    <mergeCell ref="B32:H32"/>
    <mergeCell ref="B33:H33"/>
    <mergeCell ref="I34:J34"/>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5" priority="1" operator="containsText" text="NO DISPONIBLE">
      <formula>NOT(ISERROR(SEARCH("NO DISPONIBLE",B36)))</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1" r:id="rId1" display="enried@hotmail.com" xr:uid="{00000000-0004-0000-07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700-000007000000}">
          <x14:colorSeries rgb="FF376092"/>
          <x14:colorNegative rgb="FFD00000"/>
          <x14:colorAxis rgb="FF000000"/>
          <x14:colorMarkers rgb="FFD00000"/>
          <x14:colorFirst rgb="FFD00000"/>
          <x14:colorLast rgb="FFD00000"/>
          <x14:colorHigh rgb="FFD00000"/>
          <x14:colorLow rgb="FFD00000"/>
          <x14:sparklines>
            <x14:sparkline>
              <xm:f>Proposito2!B36:F36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53"/>
  <sheetViews>
    <sheetView showGridLines="0" topLeftCell="A29" zoomScale="110" zoomScaleNormal="110" workbookViewId="0">
      <selection activeCell="F36" sqref="F36"/>
    </sheetView>
  </sheetViews>
  <sheetFormatPr baseColWidth="10" defaultColWidth="11.42578125" defaultRowHeight="18" x14ac:dyDescent="0.35"/>
  <cols>
    <col min="1" max="1" width="11.42578125" style="1"/>
    <col min="2" max="7" width="14.7109375" style="1" customWidth="1"/>
    <col min="8" max="8" width="24.71093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x14ac:dyDescent="0.35">
      <c r="B5" s="103" t="s">
        <v>0</v>
      </c>
      <c r="C5" s="104"/>
      <c r="D5" s="104"/>
      <c r="E5" s="104"/>
      <c r="F5" s="104"/>
      <c r="G5" s="104"/>
      <c r="H5" s="105"/>
      <c r="J5" s="11"/>
      <c r="K5" s="11"/>
      <c r="L5" s="11"/>
      <c r="M5" s="11"/>
      <c r="N5" s="11"/>
      <c r="O5" s="11"/>
      <c r="P5" s="11"/>
      <c r="Q5" s="11"/>
    </row>
    <row r="6" spans="2:17" ht="18.95" customHeight="1" x14ac:dyDescent="0.35">
      <c r="B6" s="53" t="s">
        <v>1</v>
      </c>
      <c r="C6" s="54"/>
      <c r="D6" s="54"/>
      <c r="E6" s="54"/>
      <c r="F6" s="54"/>
      <c r="G6" s="54"/>
      <c r="H6" s="55"/>
      <c r="J6" s="11"/>
      <c r="K6" s="11"/>
      <c r="L6" s="11"/>
      <c r="M6" s="11"/>
      <c r="N6" s="11"/>
      <c r="O6" s="11"/>
      <c r="P6" s="11"/>
      <c r="Q6" s="11"/>
    </row>
    <row r="7" spans="2:17" ht="18.95" customHeight="1" x14ac:dyDescent="0.35">
      <c r="B7" s="106" t="s">
        <v>147</v>
      </c>
      <c r="C7" s="107"/>
      <c r="D7" s="107"/>
      <c r="E7" s="107"/>
      <c r="F7" s="107"/>
      <c r="G7" s="107"/>
      <c r="H7" s="108"/>
      <c r="J7" s="15"/>
      <c r="K7" s="15"/>
      <c r="L7" s="15"/>
      <c r="M7" s="15"/>
      <c r="N7" s="15"/>
      <c r="O7" s="15"/>
      <c r="P7" s="15"/>
      <c r="Q7" s="15"/>
    </row>
    <row r="8" spans="2:17" ht="21" customHeight="1" x14ac:dyDescent="0.35">
      <c r="B8" s="53" t="s">
        <v>3</v>
      </c>
      <c r="C8" s="54"/>
      <c r="D8" s="54"/>
      <c r="E8" s="54"/>
      <c r="F8" s="54" t="s">
        <v>4</v>
      </c>
      <c r="G8" s="54"/>
      <c r="H8" s="14" t="s">
        <v>5</v>
      </c>
      <c r="J8" s="16"/>
      <c r="K8" s="16"/>
      <c r="L8" s="16"/>
      <c r="M8" s="16"/>
      <c r="N8" s="16"/>
      <c r="O8" s="16"/>
      <c r="P8" s="16"/>
      <c r="Q8" s="16"/>
    </row>
    <row r="9" spans="2:17" ht="24.75" customHeight="1" x14ac:dyDescent="0.35">
      <c r="B9" s="63" t="s">
        <v>120</v>
      </c>
      <c r="C9" s="64"/>
      <c r="D9" s="64"/>
      <c r="E9" s="64"/>
      <c r="F9" s="64" t="s">
        <v>121</v>
      </c>
      <c r="G9" s="64"/>
      <c r="H9" s="17" t="s">
        <v>146</v>
      </c>
      <c r="J9" s="15"/>
      <c r="K9" s="15"/>
      <c r="L9" s="15"/>
      <c r="M9" s="15"/>
      <c r="N9" s="15"/>
      <c r="O9" s="15"/>
      <c r="P9" s="15"/>
      <c r="Q9" s="15"/>
    </row>
    <row r="10" spans="2:17" ht="17.100000000000001" customHeight="1" x14ac:dyDescent="0.35">
      <c r="B10" s="53" t="s">
        <v>8</v>
      </c>
      <c r="C10" s="54"/>
      <c r="D10" s="54"/>
      <c r="E10" s="54"/>
      <c r="F10" s="54"/>
      <c r="G10" s="54"/>
      <c r="H10" s="55"/>
    </row>
    <row r="11" spans="2:17" ht="25.5" customHeight="1" x14ac:dyDescent="0.35">
      <c r="B11" s="12" t="s">
        <v>9</v>
      </c>
      <c r="C11" s="54" t="s">
        <v>10</v>
      </c>
      <c r="D11" s="54"/>
      <c r="E11" s="13" t="s">
        <v>11</v>
      </c>
      <c r="F11" s="13" t="s">
        <v>12</v>
      </c>
      <c r="G11" s="13" t="s">
        <v>13</v>
      </c>
      <c r="H11" s="14" t="s">
        <v>14</v>
      </c>
    </row>
    <row r="12" spans="2:17" ht="18.95" customHeight="1" thickBot="1" x14ac:dyDescent="0.4">
      <c r="B12" s="32" t="s">
        <v>122</v>
      </c>
      <c r="C12" s="91" t="s">
        <v>122</v>
      </c>
      <c r="D12" s="91"/>
      <c r="E12" s="33" t="s">
        <v>122</v>
      </c>
      <c r="F12" s="33" t="s">
        <v>122</v>
      </c>
      <c r="G12" s="33" t="s">
        <v>122</v>
      </c>
      <c r="H12" s="34" t="s">
        <v>123</v>
      </c>
    </row>
    <row r="13" spans="2:17" ht="16.5" customHeight="1" thickBot="1" x14ac:dyDescent="0.4">
      <c r="B13" s="92" t="s">
        <v>19</v>
      </c>
      <c r="C13" s="93"/>
      <c r="D13" s="93"/>
      <c r="E13" s="93"/>
      <c r="F13" s="94"/>
      <c r="G13" s="95" t="s">
        <v>20</v>
      </c>
      <c r="H13" s="96"/>
    </row>
    <row r="14" spans="2:17" ht="16.5" customHeight="1" x14ac:dyDescent="0.35">
      <c r="B14" s="35" t="s">
        <v>21</v>
      </c>
      <c r="C14" s="97" t="s">
        <v>22</v>
      </c>
      <c r="D14" s="97"/>
      <c r="E14" s="36" t="s">
        <v>23</v>
      </c>
      <c r="F14" s="37" t="s">
        <v>11</v>
      </c>
      <c r="G14" s="39" t="s">
        <v>24</v>
      </c>
      <c r="H14" s="37" t="s">
        <v>25</v>
      </c>
    </row>
    <row r="15" spans="2:17" ht="21" customHeight="1" thickBot="1" x14ac:dyDescent="0.4">
      <c r="B15" s="38" t="s">
        <v>26</v>
      </c>
      <c r="C15" s="58" t="s">
        <v>27</v>
      </c>
      <c r="D15" s="58"/>
      <c r="E15" s="30" t="s">
        <v>124</v>
      </c>
      <c r="F15" s="31" t="s">
        <v>29</v>
      </c>
      <c r="G15" s="38" t="s">
        <v>124</v>
      </c>
      <c r="H15" s="31" t="s">
        <v>28</v>
      </c>
    </row>
    <row r="16" spans="2:17" ht="30.95" customHeight="1" x14ac:dyDescent="0.35">
      <c r="B16" s="98" t="s">
        <v>148</v>
      </c>
      <c r="C16" s="99"/>
      <c r="D16" s="99"/>
      <c r="E16" s="99"/>
      <c r="F16" s="99" t="s">
        <v>32</v>
      </c>
      <c r="G16" s="99"/>
      <c r="H16" s="100"/>
    </row>
    <row r="17" spans="2:13" ht="47.1" customHeight="1" x14ac:dyDescent="0.35">
      <c r="B17" s="109" t="s">
        <v>33</v>
      </c>
      <c r="C17" s="110"/>
      <c r="D17" s="110"/>
      <c r="E17" s="111"/>
      <c r="F17" s="54" t="s">
        <v>34</v>
      </c>
      <c r="G17" s="54"/>
      <c r="H17" s="14" t="s">
        <v>35</v>
      </c>
    </row>
    <row r="18" spans="2:13" ht="18" customHeight="1" x14ac:dyDescent="0.35">
      <c r="B18" s="112" t="s">
        <v>122</v>
      </c>
      <c r="C18" s="113"/>
      <c r="D18" s="113"/>
      <c r="E18" s="114"/>
      <c r="F18" s="101" t="s">
        <v>122</v>
      </c>
      <c r="G18" s="101"/>
      <c r="H18" s="20" t="s">
        <v>37</v>
      </c>
    </row>
    <row r="19" spans="2:13" ht="15.75" customHeight="1" x14ac:dyDescent="0.35">
      <c r="B19" s="53" t="s">
        <v>38</v>
      </c>
      <c r="C19" s="54"/>
      <c r="D19" s="54"/>
      <c r="E19" s="54"/>
      <c r="F19" s="54"/>
      <c r="G19" s="54"/>
      <c r="H19" s="55"/>
    </row>
    <row r="20" spans="2:13" ht="48" customHeight="1" x14ac:dyDescent="0.35">
      <c r="B20" s="88" t="s">
        <v>149</v>
      </c>
      <c r="C20" s="89"/>
      <c r="D20" s="89"/>
      <c r="E20" s="89"/>
      <c r="F20" s="89"/>
      <c r="G20" s="89"/>
      <c r="H20" s="90"/>
    </row>
    <row r="21" spans="2:13" ht="15.75" customHeight="1" x14ac:dyDescent="0.35">
      <c r="B21" s="53" t="s">
        <v>40</v>
      </c>
      <c r="C21" s="54"/>
      <c r="D21" s="54"/>
      <c r="E21" s="54"/>
      <c r="F21" s="54"/>
      <c r="G21" s="54"/>
      <c r="H21" s="55"/>
    </row>
    <row r="22" spans="2:13" ht="93.75" customHeight="1" x14ac:dyDescent="0.35">
      <c r="B22" s="63" t="s">
        <v>224</v>
      </c>
      <c r="C22" s="64"/>
      <c r="D22" s="64"/>
      <c r="E22" s="64"/>
      <c r="F22" s="64"/>
      <c r="G22" s="64"/>
      <c r="H22" s="65"/>
    </row>
    <row r="23" spans="2:13" ht="15.75" customHeight="1" x14ac:dyDescent="0.35">
      <c r="B23" s="53" t="s">
        <v>42</v>
      </c>
      <c r="C23" s="54"/>
      <c r="D23" s="54"/>
      <c r="E23" s="54"/>
      <c r="F23" s="54" t="s">
        <v>43</v>
      </c>
      <c r="G23" s="54"/>
      <c r="H23" s="55"/>
    </row>
    <row r="24" spans="2:13" ht="24.75" customHeight="1" x14ac:dyDescent="0.35">
      <c r="B24" s="63" t="s">
        <v>44</v>
      </c>
      <c r="C24" s="64"/>
      <c r="D24" s="64"/>
      <c r="E24" s="64"/>
      <c r="F24" s="64" t="s">
        <v>126</v>
      </c>
      <c r="G24" s="64"/>
      <c r="H24" s="65"/>
    </row>
    <row r="25" spans="2:13" x14ac:dyDescent="0.35">
      <c r="B25" s="53" t="s">
        <v>46</v>
      </c>
      <c r="C25" s="54"/>
      <c r="D25" s="54"/>
      <c r="E25" s="54"/>
      <c r="F25" s="54" t="s">
        <v>47</v>
      </c>
      <c r="G25" s="54"/>
      <c r="H25" s="55"/>
    </row>
    <row r="26" spans="2:13" ht="15.95" customHeight="1" x14ac:dyDescent="0.35">
      <c r="B26" s="53" t="s">
        <v>48</v>
      </c>
      <c r="C26" s="54"/>
      <c r="D26" s="54" t="s">
        <v>49</v>
      </c>
      <c r="E26" s="54"/>
      <c r="F26" s="13" t="s">
        <v>48</v>
      </c>
      <c r="G26" s="13" t="s">
        <v>50</v>
      </c>
      <c r="H26" s="14" t="s">
        <v>49</v>
      </c>
    </row>
    <row r="27" spans="2:13" x14ac:dyDescent="0.35">
      <c r="B27" s="118">
        <v>55840</v>
      </c>
      <c r="C27" s="118"/>
      <c r="D27" s="64">
        <v>2022</v>
      </c>
      <c r="E27" s="64"/>
      <c r="F27" s="40">
        <v>87000</v>
      </c>
      <c r="G27" s="21">
        <f>(F27-B27)/B27</f>
        <v>0.5580229226361032</v>
      </c>
      <c r="H27" s="17">
        <v>2025</v>
      </c>
    </row>
    <row r="28" spans="2:13" ht="19.5" customHeight="1" x14ac:dyDescent="0.35">
      <c r="B28" s="53" t="s">
        <v>52</v>
      </c>
      <c r="C28" s="54"/>
      <c r="D28" s="54"/>
      <c r="E28" s="54"/>
      <c r="F28" s="54"/>
      <c r="G28" s="54"/>
      <c r="H28" s="55"/>
    </row>
    <row r="29" spans="2:13" ht="19.5" customHeight="1" x14ac:dyDescent="0.35">
      <c r="B29" s="66" t="s">
        <v>33</v>
      </c>
      <c r="C29" s="67"/>
      <c r="D29" s="67"/>
      <c r="E29" s="67"/>
      <c r="F29" s="67"/>
      <c r="G29" s="67"/>
      <c r="H29" s="70"/>
    </row>
    <row r="30" spans="2:13" ht="26.1" customHeight="1" x14ac:dyDescent="0.35">
      <c r="B30" s="80" t="s">
        <v>53</v>
      </c>
      <c r="C30" s="81"/>
      <c r="D30" s="82"/>
      <c r="E30" s="83" t="s">
        <v>54</v>
      </c>
      <c r="F30" s="84"/>
      <c r="G30" s="85" t="s">
        <v>55</v>
      </c>
      <c r="H30" s="86"/>
    </row>
    <row r="31" spans="2:13" ht="45.95" customHeight="1" x14ac:dyDescent="0.35">
      <c r="B31" s="48" t="s">
        <v>56</v>
      </c>
      <c r="C31" s="49"/>
      <c r="D31" s="50"/>
      <c r="E31" s="51" t="s">
        <v>57</v>
      </c>
      <c r="F31" s="50"/>
      <c r="G31" s="51" t="s">
        <v>58</v>
      </c>
      <c r="H31" s="50"/>
      <c r="I31" s="22"/>
      <c r="J31" s="75"/>
      <c r="K31" s="75"/>
      <c r="L31" s="23"/>
      <c r="M31" s="23"/>
    </row>
    <row r="32" spans="2:13" ht="15" customHeight="1" x14ac:dyDescent="0.35">
      <c r="B32" s="66" t="s">
        <v>59</v>
      </c>
      <c r="C32" s="67"/>
      <c r="D32" s="67"/>
      <c r="E32" s="67"/>
      <c r="F32" s="67"/>
      <c r="G32" s="67"/>
      <c r="H32" s="70"/>
    </row>
    <row r="33" spans="2:12" ht="198" customHeight="1" x14ac:dyDescent="0.35">
      <c r="B33" s="76" t="s">
        <v>187</v>
      </c>
      <c r="C33" s="77"/>
      <c r="D33" s="77"/>
      <c r="E33" s="77"/>
      <c r="F33" s="77"/>
      <c r="G33" s="77"/>
      <c r="H33" s="78"/>
    </row>
    <row r="34" spans="2:12" ht="20.100000000000001" customHeight="1" x14ac:dyDescent="0.35">
      <c r="B34" s="53" t="s">
        <v>61</v>
      </c>
      <c r="C34" s="54"/>
      <c r="D34" s="54"/>
      <c r="E34" s="54"/>
      <c r="F34" s="54"/>
      <c r="G34" s="54"/>
      <c r="H34" s="55"/>
      <c r="I34" s="79"/>
      <c r="J34" s="75"/>
      <c r="K34" s="23"/>
      <c r="L34" s="23"/>
    </row>
    <row r="35" spans="2:12" ht="27.95" customHeight="1" x14ac:dyDescent="0.35">
      <c r="B35" s="12" t="s">
        <v>62</v>
      </c>
      <c r="C35" s="13" t="s">
        <v>63</v>
      </c>
      <c r="D35" s="13" t="s">
        <v>64</v>
      </c>
      <c r="E35" s="13" t="s">
        <v>65</v>
      </c>
      <c r="F35" s="13" t="s">
        <v>66</v>
      </c>
      <c r="G35" s="54" t="s">
        <v>67</v>
      </c>
      <c r="H35" s="55"/>
    </row>
    <row r="36" spans="2:12" ht="38.1" customHeight="1" x14ac:dyDescent="0.35">
      <c r="B36" s="25">
        <v>1.0005999999999999</v>
      </c>
      <c r="C36" s="26">
        <v>1.0069999999999999</v>
      </c>
      <c r="D36" s="26">
        <v>1.0013000000000001</v>
      </c>
      <c r="E36" s="26">
        <v>1.0610999999999999</v>
      </c>
      <c r="F36" s="26">
        <v>1.0163</v>
      </c>
      <c r="G36" s="64"/>
      <c r="H36" s="65"/>
    </row>
    <row r="37" spans="2:12" ht="27" customHeight="1" x14ac:dyDescent="0.35">
      <c r="B37" s="60" t="s">
        <v>69</v>
      </c>
      <c r="C37" s="61"/>
      <c r="D37" s="61"/>
      <c r="E37" s="61"/>
      <c r="F37" s="61"/>
      <c r="G37" s="61"/>
      <c r="H37" s="62"/>
    </row>
    <row r="38" spans="2:12" ht="14.1" customHeight="1" x14ac:dyDescent="0.35">
      <c r="B38" s="53" t="s">
        <v>70</v>
      </c>
      <c r="C38" s="54"/>
      <c r="D38" s="54"/>
      <c r="E38" s="54"/>
      <c r="F38" s="54" t="s">
        <v>71</v>
      </c>
      <c r="G38" s="54"/>
      <c r="H38" s="55"/>
    </row>
    <row r="39" spans="2:12" ht="14.1" customHeight="1" x14ac:dyDescent="0.35">
      <c r="B39" s="63" t="s">
        <v>150</v>
      </c>
      <c r="C39" s="64"/>
      <c r="D39" s="64"/>
      <c r="E39" s="64"/>
      <c r="F39" s="64" t="s">
        <v>151</v>
      </c>
      <c r="G39" s="64"/>
      <c r="H39" s="65"/>
    </row>
    <row r="40" spans="2:12" ht="17.100000000000001" customHeight="1" x14ac:dyDescent="0.35">
      <c r="B40" s="53" t="s">
        <v>74</v>
      </c>
      <c r="C40" s="54"/>
      <c r="D40" s="54"/>
      <c r="E40" s="54"/>
      <c r="F40" s="54" t="s">
        <v>75</v>
      </c>
      <c r="G40" s="54"/>
      <c r="H40" s="55"/>
    </row>
    <row r="41" spans="2:12" ht="21" customHeight="1" x14ac:dyDescent="0.35">
      <c r="B41" s="74" t="s">
        <v>163</v>
      </c>
      <c r="C41" s="64"/>
      <c r="D41" s="64"/>
      <c r="E41" s="64"/>
      <c r="F41" s="64" t="s">
        <v>154</v>
      </c>
      <c r="G41" s="64"/>
      <c r="H41" s="65"/>
    </row>
    <row r="42" spans="2:12" ht="15" customHeight="1" x14ac:dyDescent="0.35">
      <c r="B42" s="53" t="s">
        <v>76</v>
      </c>
      <c r="C42" s="54"/>
      <c r="D42" s="54"/>
      <c r="E42" s="54"/>
      <c r="F42" s="54" t="s">
        <v>77</v>
      </c>
      <c r="G42" s="54"/>
      <c r="H42" s="55"/>
    </row>
    <row r="43" spans="2:12" ht="12.95" customHeight="1" x14ac:dyDescent="0.35">
      <c r="B43" s="48" t="s">
        <v>153</v>
      </c>
      <c r="C43" s="49"/>
      <c r="D43" s="49"/>
      <c r="E43" s="50"/>
      <c r="F43" s="64" t="s">
        <v>152</v>
      </c>
      <c r="G43" s="64"/>
      <c r="H43" s="65"/>
    </row>
    <row r="44" spans="2:12" ht="24" customHeight="1" x14ac:dyDescent="0.35">
      <c r="B44" s="53" t="s">
        <v>78</v>
      </c>
      <c r="C44" s="54"/>
      <c r="D44" s="54"/>
      <c r="E44" s="54"/>
      <c r="F44" s="54" t="s">
        <v>79</v>
      </c>
      <c r="G44" s="54"/>
      <c r="H44" s="55"/>
    </row>
    <row r="45" spans="2:12" ht="14.1" customHeight="1" x14ac:dyDescent="0.35">
      <c r="B45" s="74" t="s">
        <v>134</v>
      </c>
      <c r="C45" s="64"/>
      <c r="D45" s="64"/>
      <c r="E45" s="64"/>
      <c r="F45" s="64" t="s">
        <v>154</v>
      </c>
      <c r="G45" s="64"/>
      <c r="H45" s="65"/>
    </row>
    <row r="46" spans="2:12" ht="14.1" customHeight="1" x14ac:dyDescent="0.35">
      <c r="B46" s="60" t="s">
        <v>80</v>
      </c>
      <c r="C46" s="61"/>
      <c r="D46" s="61"/>
      <c r="E46" s="61"/>
      <c r="F46" s="61"/>
      <c r="G46" s="61"/>
      <c r="H46" s="62"/>
    </row>
    <row r="47" spans="2:12" ht="15.95" customHeight="1" x14ac:dyDescent="0.35">
      <c r="B47" s="63" t="s">
        <v>200</v>
      </c>
      <c r="C47" s="64"/>
      <c r="D47" s="64"/>
      <c r="E47" s="64"/>
      <c r="F47" s="64"/>
      <c r="G47" s="64"/>
      <c r="H47" s="65"/>
    </row>
    <row r="48" spans="2:12" ht="16.5" customHeight="1" x14ac:dyDescent="0.35">
      <c r="B48" s="66" t="s">
        <v>82</v>
      </c>
      <c r="C48" s="67"/>
      <c r="D48" s="67"/>
      <c r="E48" s="68"/>
      <c r="F48" s="69" t="s">
        <v>83</v>
      </c>
      <c r="G48" s="67"/>
      <c r="H48" s="70"/>
    </row>
    <row r="49" spans="2:8" ht="18.95" customHeight="1" x14ac:dyDescent="0.35">
      <c r="B49" s="48" t="s">
        <v>201</v>
      </c>
      <c r="C49" s="49"/>
      <c r="D49" s="49"/>
      <c r="E49" s="50"/>
      <c r="F49" s="51" t="s">
        <v>202</v>
      </c>
      <c r="G49" s="49"/>
      <c r="H49" s="52"/>
    </row>
    <row r="50" spans="2:8" ht="16.5" customHeight="1" x14ac:dyDescent="0.35">
      <c r="B50" s="53" t="s">
        <v>86</v>
      </c>
      <c r="C50" s="54"/>
      <c r="D50" s="54"/>
      <c r="E50" s="54"/>
      <c r="F50" s="54" t="s">
        <v>87</v>
      </c>
      <c r="G50" s="54"/>
      <c r="H50" s="55"/>
    </row>
    <row r="51" spans="2:8" ht="15" customHeight="1" thickBot="1" x14ac:dyDescent="0.4">
      <c r="B51" s="119" t="s">
        <v>203</v>
      </c>
      <c r="C51" s="120"/>
      <c r="D51" s="120"/>
      <c r="E51" s="120"/>
      <c r="F51" s="58" t="s">
        <v>204</v>
      </c>
      <c r="G51" s="58"/>
      <c r="H51" s="59"/>
    </row>
    <row r="52" spans="2:8" ht="38.25" customHeight="1" thickBot="1" x14ac:dyDescent="0.4">
      <c r="B52" s="71"/>
      <c r="C52" s="72"/>
      <c r="D52" s="72"/>
      <c r="E52" s="72"/>
      <c r="F52" s="72"/>
      <c r="G52" s="72"/>
      <c r="H52" s="73"/>
    </row>
    <row r="53" spans="2:8" ht="18" customHeight="1" thickBot="1" x14ac:dyDescent="0.4">
      <c r="B53" s="45" t="s">
        <v>89</v>
      </c>
      <c r="C53" s="46"/>
      <c r="D53" s="46"/>
      <c r="E53" s="46"/>
      <c r="F53" s="46"/>
      <c r="G53" s="46"/>
      <c r="H53" s="47"/>
    </row>
  </sheetData>
  <mergeCells count="78">
    <mergeCell ref="B53:H53"/>
    <mergeCell ref="B49:E49"/>
    <mergeCell ref="F49:H49"/>
    <mergeCell ref="B50:E50"/>
    <mergeCell ref="F50:H50"/>
    <mergeCell ref="B51:E51"/>
    <mergeCell ref="F51:H51"/>
    <mergeCell ref="B46:H46"/>
    <mergeCell ref="B47:H47"/>
    <mergeCell ref="B48:E48"/>
    <mergeCell ref="F48:H48"/>
    <mergeCell ref="B52:H52"/>
    <mergeCell ref="B43:E43"/>
    <mergeCell ref="F43:H43"/>
    <mergeCell ref="B44:E44"/>
    <mergeCell ref="F44:H44"/>
    <mergeCell ref="B45:E45"/>
    <mergeCell ref="F45:H45"/>
    <mergeCell ref="B40:E40"/>
    <mergeCell ref="F40:H40"/>
    <mergeCell ref="B41:E41"/>
    <mergeCell ref="F41:H41"/>
    <mergeCell ref="B42:E42"/>
    <mergeCell ref="F42:H42"/>
    <mergeCell ref="G35:H35"/>
    <mergeCell ref="G36:H36"/>
    <mergeCell ref="B37:H37"/>
    <mergeCell ref="B39:E39"/>
    <mergeCell ref="F39:H39"/>
    <mergeCell ref="B38:E38"/>
    <mergeCell ref="F38:H38"/>
    <mergeCell ref="B31:D31"/>
    <mergeCell ref="E31:F31"/>
    <mergeCell ref="G31:H31"/>
    <mergeCell ref="B34:H34"/>
    <mergeCell ref="J31:K31"/>
    <mergeCell ref="B32:H32"/>
    <mergeCell ref="B33:H33"/>
    <mergeCell ref="I34:J34"/>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1" priority="1" operator="containsText" text="NO DISPONIBLE">
      <formula>NOT(ISERROR(SEARCH("NO DISPONIBLE",B36)))</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1" r:id="rId1" display="imdai.direcciongeneral@gmail.com" xr:uid="{00000000-0004-0000-0800-000000000000}"/>
  </hyperlinks>
  <pageMargins left="0.7" right="0.7" top="0.75" bottom="0.75" header="0.3" footer="0.3"/>
  <pageSetup orientation="portrait" r:id="rId2"/>
  <drawing r:id="rId3"/>
  <extLst>
    <ext xmlns:x14="http://schemas.microsoft.com/office/spreadsheetml/2009/9/main" uri="{05C60535-1F16-4fd2-B633-F4F36F0B64E0}">
      <x14:sparklineGroups xmlns:xm="http://schemas.microsoft.com/office/excel/2006/main">
        <x14:sparklineGroup manualMin="0" type="column" displayEmptyCellsAs="gap" minAxisType="custom" xr2:uid="{00000000-0003-0000-0800-000008000000}">
          <x14:colorSeries rgb="FF376092"/>
          <x14:colorNegative rgb="FFD00000"/>
          <x14:colorAxis rgb="FF000000"/>
          <x14:colorMarkers rgb="FFD00000"/>
          <x14:colorFirst rgb="FFD00000"/>
          <x14:colorLast rgb="FFD00000"/>
          <x14:colorHigh rgb="FFD00000"/>
          <x14:colorLow rgb="FFD00000"/>
          <x14:sparklines>
            <x14:sparkline>
              <xm:f>'Componente VU'!B36:F36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FID ASCENDENTE 2025</vt:lpstr>
      <vt:lpstr>FID DESCENDENTE 2025</vt:lpstr>
      <vt:lpstr>FID ASCENDENTE 2026</vt:lpstr>
      <vt:lpstr>FID DESCENDENTE 2026</vt:lpstr>
      <vt:lpstr>FID ASCENDENTE 2027</vt:lpstr>
      <vt:lpstr>FID DESCENDENTE 2027</vt:lpstr>
      <vt:lpstr>Proposito1</vt:lpstr>
      <vt:lpstr>Proposito2</vt:lpstr>
      <vt:lpstr>Componente VU</vt:lpstr>
      <vt:lpstr>Actividad VU (1)</vt:lpstr>
      <vt:lpstr>Actividad VU (2)</vt:lpstr>
      <vt:lpstr>Componente MR</vt:lpstr>
      <vt:lpstr>Actividad MR (1)</vt:lpstr>
      <vt:lpstr>Actividad MR (2)</vt:lpstr>
      <vt:lpstr>Actividad MR (3)</vt:lpstr>
      <vt:lpstr>Actividad MR (4)</vt:lpstr>
      <vt:lpstr>Componente DAI</vt:lpstr>
      <vt:lpstr>Actividad DAI (1)</vt:lpstr>
      <vt:lpstr>Actividad DAI (2)</vt:lpstr>
      <vt:lpstr>Actividad DAI (3)</vt:lpstr>
      <vt:lpstr>Actividad DAI (4)</vt:lpstr>
      <vt:lpstr>Componente GC</vt:lpstr>
      <vt:lpstr>Actividad GC (1)</vt:lpstr>
      <vt:lpstr>Actividad GC (2)</vt:lpstr>
      <vt:lpstr>Actividad GC (3)</vt:lpstr>
      <vt:lpstr>Actividad GC (4)</vt:lpstr>
      <vt:lpstr>INSTRUCTIVO</vt:lpstr>
      <vt:lpstr>'Actividad DAI (1)'!Área_de_impresión</vt:lpstr>
      <vt:lpstr>'Actividad DAI (2)'!Área_de_impresión</vt:lpstr>
      <vt:lpstr>'Actividad DAI (3)'!Área_de_impresión</vt:lpstr>
      <vt:lpstr>'Actividad DAI (4)'!Área_de_impresión</vt:lpstr>
      <vt:lpstr>'Actividad GC (1)'!Área_de_impresión</vt:lpstr>
      <vt:lpstr>'Actividad GC (2)'!Área_de_impresión</vt:lpstr>
      <vt:lpstr>'Actividad GC (3)'!Área_de_impresión</vt:lpstr>
      <vt:lpstr>'Actividad GC (4)'!Área_de_impresión</vt:lpstr>
      <vt:lpstr>'Actividad MR (1)'!Área_de_impresión</vt:lpstr>
      <vt:lpstr>'Actividad MR (2)'!Área_de_impresión</vt:lpstr>
      <vt:lpstr>'Actividad MR (3)'!Área_de_impresión</vt:lpstr>
      <vt:lpstr>'Actividad MR (4)'!Área_de_impresión</vt:lpstr>
      <vt:lpstr>'Actividad VU (1)'!Área_de_impresión</vt:lpstr>
      <vt:lpstr>'Actividad VU (2)'!Área_de_impresión</vt:lpstr>
      <vt:lpstr>'Componente DAI'!Área_de_impresión</vt:lpstr>
      <vt:lpstr>'Componente GC'!Área_de_impresión</vt:lpstr>
      <vt:lpstr>'Componente MR'!Área_de_impresión</vt:lpstr>
      <vt:lpstr>'Componente VU'!Área_de_impresión</vt:lpstr>
      <vt:lpstr>'FID ASCENDENTE 2025'!Área_de_impresión</vt:lpstr>
      <vt:lpstr>'FID ASCENDENTE 2026'!Área_de_impresión</vt:lpstr>
      <vt:lpstr>'FID ASCENDENTE 2027'!Área_de_impresión</vt:lpstr>
      <vt:lpstr>'FID DESCENDENTE 2025'!Área_de_impresión</vt:lpstr>
      <vt:lpstr>'FID DESCENDENTE 2026'!Área_de_impresión</vt:lpstr>
      <vt:lpstr>'FID DESCENDENTE 2027'!Área_de_impresión</vt:lpstr>
      <vt:lpstr>Proposito1!Área_de_impresión</vt:lpstr>
      <vt:lpstr>Proposito2!Área_de_impresión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Usuario de Windows</cp:lastModifiedBy>
  <cp:revision/>
  <cp:lastPrinted>2025-05-06T14:24:51Z</cp:lastPrinted>
  <dcterms:created xsi:type="dcterms:W3CDTF">2024-04-07T02:23:56Z</dcterms:created>
  <dcterms:modified xsi:type="dcterms:W3CDTF">2026-01-08T14:53:58Z</dcterms:modified>
  <cp:category/>
  <cp:contentStatus/>
</cp:coreProperties>
</file>