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berto Rodriguez\Downloads\"/>
    </mc:Choice>
  </mc:AlternateContent>
  <xr:revisionPtr revIDLastSave="0" documentId="13_ncr:1_{1602B894-CAA2-463C-8A45-6B56190519C9}" xr6:coauthVersionLast="36" xr6:coauthVersionMax="47" xr10:uidLastSave="{00000000-0000-0000-0000-000000000000}"/>
  <bookViews>
    <workbookView xWindow="0" yWindow="0" windowWidth="14730" windowHeight="12120" firstSheet="19" activeTab="22" xr2:uid="{00000000-000D-0000-FFFF-FFFF00000000}"/>
  </bookViews>
  <sheets>
    <sheet name="FIN" sheetId="84" r:id="rId1"/>
    <sheet name="P 3.3.1.1" sheetId="57" r:id="rId2"/>
    <sheet name="C 3.3.1.1.1" sheetId="79" r:id="rId3"/>
    <sheet name="A 3.3.1.1.1.1" sheetId="78" r:id="rId4"/>
    <sheet name="C 3.1.1.2" sheetId="77" r:id="rId5"/>
    <sheet name="A 3.31.1.2.1" sheetId="76" r:id="rId6"/>
    <sheet name="C 3.3.1.1.3" sheetId="75" r:id="rId7"/>
    <sheet name="A 3.3.1.1.3.1" sheetId="74" r:id="rId8"/>
    <sheet name="A 3.3.1.1.3.2" sheetId="73" r:id="rId9"/>
    <sheet name="A 3.3.1.1.3.3" sheetId="72" r:id="rId10"/>
    <sheet name="A 3.3.1.1.3.4" sheetId="71" r:id="rId11"/>
    <sheet name="C 3.3.1.1.4" sheetId="70" r:id="rId12"/>
    <sheet name="A 3.3.1.1.4.1" sheetId="69" r:id="rId13"/>
    <sheet name="C 3.3.1.1.5" sheetId="68" r:id="rId14"/>
    <sheet name="A 3.3.1.1.5.1" sheetId="67" r:id="rId15"/>
    <sheet name="A 3.3.1.1.5.2" sheetId="66" r:id="rId16"/>
    <sheet name="A 3.3.1.1.5.3" sheetId="65" r:id="rId17"/>
    <sheet name="C 3.3.1.1.6" sheetId="64" r:id="rId18"/>
    <sheet name="A 3.3.1.16.1" sheetId="63" r:id="rId19"/>
    <sheet name="A 3.3.1.1.6.2" sheetId="62" r:id="rId20"/>
    <sheet name="A 3.3.1.1.6.3" sheetId="61" r:id="rId21"/>
    <sheet name="C 3.3.1.1.7" sheetId="81" r:id="rId22"/>
    <sheet name="A 3.3.1.1.7.1" sheetId="80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84" l="1"/>
</calcChain>
</file>

<file path=xl/sharedStrings.xml><?xml version="1.0" encoding="utf-8"?>
<sst xmlns="http://schemas.openxmlformats.org/spreadsheetml/2006/main" count="2483" uniqueCount="384">
  <si>
    <t>Ficha de Indicador de Desempeño. FID 2025</t>
  </si>
  <si>
    <t>CLAVE Y NOMBRE DEL INDICADOR</t>
  </si>
  <si>
    <t>NOMBRE DEL PROGRAMA PRESUPUESTARIO ANUAL (PPA)</t>
  </si>
  <si>
    <t>UNIDAD RESPONSABLE</t>
  </si>
  <si>
    <t>NIVEL DE LA MIR QUE ATIENDE EL INDICADOR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</si>
  <si>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</si>
  <si>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</si>
  <si>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</si>
  <si>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</si>
  <si>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</si>
  <si>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</si>
  <si>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</si>
  <si>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t>(          )</t>
  </si>
  <si>
    <r>
      <rPr>
        <sz val="9"/>
        <color theme="1"/>
        <rFont val="Calibri"/>
        <family val="2"/>
        <scheme val="minor"/>
      </rPr>
      <t xml:space="preserve">Seleccionar una de las </t>
    </r>
    <r>
      <rPr>
        <b/>
        <sz val="9"/>
        <color theme="1"/>
        <rFont val="Calibri"/>
        <family val="2"/>
        <scheme val="minor"/>
      </rPr>
      <t>Dimensiones</t>
    </r>
    <r>
      <rPr>
        <sz val="9"/>
        <color theme="1"/>
        <rFont val="Calibri"/>
        <family val="2"/>
        <scheme val="minor"/>
      </rPr>
      <t xml:space="preserve"> que mide el Indicador.</t>
    </r>
  </si>
  <si>
    <r>
      <rPr>
        <sz val="9"/>
        <color theme="1"/>
        <rFont val="Calibri"/>
        <family val="2"/>
        <scheme val="minor"/>
      </rPr>
      <t>Seleccionar el</t>
    </r>
    <r>
      <rPr>
        <b/>
        <sz val="9"/>
        <color theme="1"/>
        <rFont val="Calibri"/>
        <family val="2"/>
        <scheme val="minor"/>
      </rPr>
      <t xml:space="preserve"> 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</si>
  <si>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</si>
  <si>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</si>
  <si>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</si>
  <si>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</si>
  <si>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</si>
  <si>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</si>
  <si>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  )</t>
  </si>
  <si>
    <t xml:space="preserve"> (         )</t>
  </si>
  <si>
    <t>Tipo de valor de la meta.</t>
  </si>
  <si>
    <t>Ascendente</t>
  </si>
  <si>
    <t>Absoluta</t>
  </si>
  <si>
    <t>Relativa</t>
  </si>
  <si>
    <t>Definición del indicador.</t>
  </si>
  <si>
    <t>Ecuación del Método de cálculo del indicador.</t>
  </si>
  <si>
    <t>Unidad de medida del Indicador</t>
  </si>
  <si>
    <t>Frecuencia de medición del Indicador</t>
  </si>
  <si>
    <t>Porcentaje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</si>
  <si>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</si>
  <si>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</si>
  <si>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</si>
  <si>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</si>
  <si>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</si>
  <si>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</si>
  <si>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</si>
  <si>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</si>
  <si>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</si>
  <si>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</si>
  <si>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</si>
  <si>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</si>
  <si>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</si>
  <si>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</si>
  <si>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</si>
  <si>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</si>
  <si>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</si>
  <si>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</si>
  <si>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</si>
  <si>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MINIGRAFICAS</t>
  </si>
  <si>
    <t>Características de las Variables del indicador</t>
  </si>
  <si>
    <t>Siglas del numerador</t>
  </si>
  <si>
    <t>Descripción de las siglas del numerador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</si>
  <si>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</si>
  <si>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</si>
  <si>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</si>
  <si>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</si>
  <si>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</si>
  <si>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</si>
  <si>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</si>
  <si>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Unidad administrativa del responsable</t>
  </si>
  <si>
    <t>Puesto del responsable</t>
  </si>
  <si>
    <t>Correo electrónico del responsable</t>
  </si>
  <si>
    <t>Teléfono del responsable</t>
  </si>
  <si>
    <t xml:space="preserve">Firma del Responsable </t>
  </si>
  <si>
    <t>E-PPA 3.3 Programa Deporte sin Límites</t>
  </si>
  <si>
    <t>Instituto del Deporte</t>
  </si>
  <si>
    <t>(   X  )</t>
  </si>
  <si>
    <t>(   X   )</t>
  </si>
  <si>
    <t>(    X   )</t>
  </si>
  <si>
    <t>(    X    )</t>
  </si>
  <si>
    <t>(   X    )</t>
  </si>
  <si>
    <t xml:space="preserve"> (  X  )</t>
  </si>
  <si>
    <t>Trimestral</t>
  </si>
  <si>
    <t>deportebjcancun@gmail.com</t>
  </si>
  <si>
    <t xml:space="preserve"> (  X )</t>
  </si>
  <si>
    <t>(  SÍ )</t>
  </si>
  <si>
    <t>Mtro Alejandro Luna López</t>
  </si>
  <si>
    <t>Director General</t>
  </si>
  <si>
    <t>PCPAO : Porcentaje de ciudadanos que participan regularmente en actividades físicas y recreativas organizadas.</t>
  </si>
  <si>
    <t>Propósito</t>
  </si>
  <si>
    <t>Con esta información se mide la participación de la población en las actividades creadas, promovidas y ejecutadas por el Instituto del Deporte, con la finalidad de contribuir en la mejora de la calidad de vida</t>
  </si>
  <si>
    <t>65670</t>
  </si>
  <si>
    <t>NCP</t>
  </si>
  <si>
    <t xml:space="preserve">Número de ciudadanos participantes     </t>
  </si>
  <si>
    <t>Registro de actividades y eventos en el instituto del Deporte</t>
  </si>
  <si>
    <t>Deportistas</t>
  </si>
  <si>
    <t>NCPE</t>
  </si>
  <si>
    <t>Número de deportistas participantes estimadas(os)</t>
  </si>
  <si>
    <t>PFR: Porcentaje de registros de finanzas públicas realizadas.</t>
  </si>
  <si>
    <t>Componente</t>
  </si>
  <si>
    <t>Con esta información se miden los reportes e informes de contabilidad, finanzas y administrativos realizadas por el Instituto lo que permite la transparencia del presupuesto.</t>
  </si>
  <si>
    <t xml:space="preserve">PCPAO= (NCP/NCPE)*100                                                                                                         </t>
  </si>
  <si>
    <t>NFR</t>
  </si>
  <si>
    <t xml:space="preserve">Número de registros de finanzas realizados    </t>
  </si>
  <si>
    <t>Número de registros de finanzas realizadas</t>
  </si>
  <si>
    <t>Registros</t>
  </si>
  <si>
    <t>Documentos de entrega de los registros</t>
  </si>
  <si>
    <t>NFP</t>
  </si>
  <si>
    <t>Número de registros de finanzas públicas programadas</t>
  </si>
  <si>
    <t>C. Carlos Miguel Velazquez Madariaga</t>
  </si>
  <si>
    <t>Coordinador Administrativo</t>
  </si>
  <si>
    <t>Actividad</t>
  </si>
  <si>
    <t>PRR: Porcentaje de recaudaciones realizadas.</t>
  </si>
  <si>
    <t>Con esta información se miden los reportes e informes por ingresos recaudados por el Instituto lo que permite la transparencia del presupuesto</t>
  </si>
  <si>
    <t xml:space="preserve">PRR= (NRR/NRP)*100    </t>
  </si>
  <si>
    <t>2040</t>
  </si>
  <si>
    <t>NRR</t>
  </si>
  <si>
    <t>Número de recaudaciones realizados.</t>
  </si>
  <si>
    <t>Registro contable de ingresos por recaudación</t>
  </si>
  <si>
    <t>Registro Documental ingresos por recaudación.</t>
  </si>
  <si>
    <t>NRP</t>
  </si>
  <si>
    <t>Recaudaciones</t>
  </si>
  <si>
    <t>C. Carlos Miguel Velázquez Madariaga</t>
  </si>
  <si>
    <t xml:space="preserve">PMPCED: Porcentaje de Mantenimiento Preventivo y Creación de Espacios Deportivos </t>
  </si>
  <si>
    <t>Implementar brigadas de limpieza, y mantenimiento preventivo en los espacios deportivos, así como la creación y recuperación de espacios públicos con perspectiva de género, para el desarrollo de estas actividades.</t>
  </si>
  <si>
    <t xml:space="preserve">PMPCED= (NMPCEDR/NMPCEDP)*100 </t>
  </si>
  <si>
    <t>109</t>
  </si>
  <si>
    <t>NMPCEDR</t>
  </si>
  <si>
    <t xml:space="preserve">Número de Mantenimiento Preventivo y Creación de Espacios Deportivos Realizados      </t>
  </si>
  <si>
    <t>Registro administrativo de Mantenimientos y espacios deportivos atendidos.</t>
  </si>
  <si>
    <t>Espacios deportivos</t>
  </si>
  <si>
    <t>Registro documental administrativo de Mantenimientos y espacios deportivos.</t>
  </si>
  <si>
    <t xml:space="preserve">NMPCEDP             </t>
  </si>
  <si>
    <t xml:space="preserve">Número de Mantenimiento Preventivo y Creación de Espacios Deportivos Programado    </t>
  </si>
  <si>
    <t>C. Renny René Díaz Lugo</t>
  </si>
  <si>
    <t>Coordinador de Mantenimiento e Instalaciones Deportivas</t>
  </si>
  <si>
    <t>ranarenediaz@gmail.com</t>
  </si>
  <si>
    <t>PMDR: Porcentaje de limpieza y mantenimiento en instalaciones deportivas realizados.</t>
  </si>
  <si>
    <t>Con esta información se mide el número de instalaciones deportivas que reciben limpieza y mantenimiento para dignificarlas brindando a la infraestructura deportiva mejoras en los accesos incluyentes, mantenimiento con pintura, cambio de mallas, tableros de basquetbol, reparaciones y limpieza general en Instalaciones deportivas dentro del municipio de Benito Juárez.</t>
  </si>
  <si>
    <t xml:space="preserve">PMDR= (NMIR/NMIP)*100 </t>
  </si>
  <si>
    <t xml:space="preserve">NMIR </t>
  </si>
  <si>
    <t xml:space="preserve">Número de limpieza y mantenimiento en instalaciones realizados.           </t>
  </si>
  <si>
    <t>NMIP</t>
  </si>
  <si>
    <t xml:space="preserve">Número de limpieza y  mantenimiento en instalaciones programados.  </t>
  </si>
  <si>
    <t>Registro documental administrativo de Instalaciones que recibieron mantenimiento.</t>
  </si>
  <si>
    <t>Espacios Deportivos</t>
  </si>
  <si>
    <t>PIADR: Porcentaje de Impulsos de actividades deportivas y recreativas. económicos o en especie ejercidos</t>
  </si>
  <si>
    <t xml:space="preserve">Impulsar actividades deportivas y recreativas.
Se miden impulsos, es decir, apoyos económicos y materiales invertidos en deportistas para un mejor desempeño y fomento del deporte del municipio. </t>
  </si>
  <si>
    <t>PIADR= (NIADRR/NIADRP)*100</t>
  </si>
  <si>
    <t>49600</t>
  </si>
  <si>
    <t>NIADRR</t>
  </si>
  <si>
    <t>Número de Impulsos de Actividades Deportivas y Recreativas Realizadas.</t>
  </si>
  <si>
    <t>NIADRP</t>
  </si>
  <si>
    <t>Número de Impulsos de Actividades Deportivas y Recreativas Programadas.</t>
  </si>
  <si>
    <t>Registros de talentos deportivos que recibieron apoyos</t>
  </si>
  <si>
    <t>Impulsos de actividades</t>
  </si>
  <si>
    <t>C. Jesus Yanit Chay Canul</t>
  </si>
  <si>
    <t>Coordinador de Operaciones y Logística</t>
  </si>
  <si>
    <t>jesuschay7@gmail.com</t>
  </si>
  <si>
    <t>PITD: Porcentaje de incentivos para talentos deportivos</t>
  </si>
  <si>
    <t>Con esta información se mide el impulso deportivo a través del apoyo en efectivo o con material deportivo a talentos deportivos entregados por el Instituto del Deporte del Municipio de Benito Juárez.</t>
  </si>
  <si>
    <t>PITD= (NITD/NITDE)*100</t>
  </si>
  <si>
    <t>1600</t>
  </si>
  <si>
    <t>NITD</t>
  </si>
  <si>
    <t xml:space="preserve">Número de incentivos para talentos deportivos    </t>
  </si>
  <si>
    <t>Registro documental de incentivos entregados</t>
  </si>
  <si>
    <t>Registro documental de incentidos entregados</t>
  </si>
  <si>
    <t>Incentivos paraa talentos deportivos</t>
  </si>
  <si>
    <t>NITDE</t>
  </si>
  <si>
    <t>Número de incentivos para talentos deportivos estimados.</t>
  </si>
  <si>
    <t>PAETD: Porcentaje de asistentes en eventos de turismo deportivo.</t>
  </si>
  <si>
    <t>Permitira medir el número de asistentes a los eventos de Turismo deportivo realizados por el Instituto del Deporte.</t>
  </si>
  <si>
    <t>PAETD= (NAETDR/NAETD)*100</t>
  </si>
  <si>
    <t>30000</t>
  </si>
  <si>
    <t xml:space="preserve">NAETDR    </t>
  </si>
  <si>
    <t xml:space="preserve">NAETD                                              </t>
  </si>
  <si>
    <t xml:space="preserve">Número de asistentes a eventos de turismo deportivo.                  </t>
  </si>
  <si>
    <t xml:space="preserve">Número de Asistentes a Eventos de Turismo Deportivo Realizados. </t>
  </si>
  <si>
    <t>Asistentes</t>
  </si>
  <si>
    <t>Registro documental de asistntes a eventos de Turismo Deportivo</t>
  </si>
  <si>
    <t>Registro de asistentes y capacidad del evento de turismo deportivo</t>
  </si>
  <si>
    <t>PAME: Porcentaje de apoyos a atletas de la Maratón entregados.</t>
  </si>
  <si>
    <t xml:space="preserve">Con esta información se mide el número de atletas apoyados al invertir el municipio con la logística, apoyos con playeras, medallas y demás insumos entregados a atletas participantes de la Maratón Internacional Nocturno de Cancún. </t>
  </si>
  <si>
    <t>PAME= (NAE1/NAE2)*100</t>
  </si>
  <si>
    <t>Anual</t>
  </si>
  <si>
    <t>3000</t>
  </si>
  <si>
    <t>NAE1</t>
  </si>
  <si>
    <t>Número de apoyos entregados.</t>
  </si>
  <si>
    <t>NAE2</t>
  </si>
  <si>
    <t xml:space="preserve">Número de apoyos estimados.                    </t>
  </si>
  <si>
    <t>Registro de inscripción de competidores</t>
  </si>
  <si>
    <t>Registro de competencias e incripciones de competidores</t>
  </si>
  <si>
    <t>Apoyos</t>
  </si>
  <si>
    <t>PADC: Porcentaje de Asistentes a Actividades deportivas coordinadas</t>
  </si>
  <si>
    <t>Actividades</t>
  </si>
  <si>
    <t>Permitira medir el número de asistentes en  las actividades deportivas enfocadas a incentivar y promover el deporte.</t>
  </si>
  <si>
    <t>PADC= (NADCR/NADCP)*100</t>
  </si>
  <si>
    <t>15000</t>
  </si>
  <si>
    <t>NADCR</t>
  </si>
  <si>
    <t>NADCP</t>
  </si>
  <si>
    <t>Número de Asistentes en Actividades Deportivas Coordinadas programados.</t>
  </si>
  <si>
    <t>Número de Asistentes en Actividades Deportivas Coordinadas realizadas.</t>
  </si>
  <si>
    <t>Registro de actividades</t>
  </si>
  <si>
    <t>Archivo de actividades deportivas coordinadas</t>
  </si>
  <si>
    <t>PEDO: Porcentaje de Eventos deportivos Organizados realizados.</t>
  </si>
  <si>
    <t>Organizar con el apoyo del sector público y privado actividades deportivas con perspectiva de género, con el objeto de fomentar una cultura de integración y una sana convivencia entre jóvenes, a fin de identificar e impulsar atletas de alto rendimiento.
Con esta información se miden los eventos deportivos realizados en el municipio de las asociaciones, federaciones, clubes o ligas deportivas que tienen trabajo coordinado con el Instituto del Deporte.</t>
  </si>
  <si>
    <t>PEDO= (NEDOR/NEDOP)*100</t>
  </si>
  <si>
    <t>72</t>
  </si>
  <si>
    <t>NEDOR</t>
  </si>
  <si>
    <t>Número de Eventos Deportivos Realizadas.</t>
  </si>
  <si>
    <t>NEDOP</t>
  </si>
  <si>
    <t xml:space="preserve">Número de Eventos Deportivos Programados. </t>
  </si>
  <si>
    <t>Registro documental de eventos deportivos realizados en el municipio</t>
  </si>
  <si>
    <t>Registro Histórico documental de eventos deportivos realizados en el municipio</t>
  </si>
  <si>
    <t>Eventos deportivos</t>
  </si>
  <si>
    <t>C. Gabriel Fernando Aguiñaga Correa</t>
  </si>
  <si>
    <t>Coordinador de Deporte Federado y Asociado</t>
  </si>
  <si>
    <t xml:space="preserve">federado_gabriel_18@hotmail.com </t>
  </si>
  <si>
    <t xml:space="preserve">PEDFC: Porcentaje de eventos deportivos federados coordinados. </t>
  </si>
  <si>
    <t>Con esta información se miden los eventos deportivos federados coordinados por el Instituto como disciplinas de atletismo, tenis, béisbol, voleibol y basquetbol desarrollados en el municipio.</t>
  </si>
  <si>
    <t>PEDFC= (NEDFC/NEDFE)*100</t>
  </si>
  <si>
    <t>NEDFC</t>
  </si>
  <si>
    <t xml:space="preserve">Número de eventos deportivos federados coordinados      </t>
  </si>
  <si>
    <t xml:space="preserve">NEDFE              </t>
  </si>
  <si>
    <t xml:space="preserve">Número de eventos deportivos federados estimados.     </t>
  </si>
  <si>
    <t>Registro Histórico documental de eventos deportivos realizados</t>
  </si>
  <si>
    <t>Eventos Deportivos</t>
  </si>
  <si>
    <t>PED: Porcentaje de Estímulos a deportistas</t>
  </si>
  <si>
    <t xml:space="preserve">Estimular a los deportistas a desarrollar su talento para aumentar el número de representantes en competencias estatales, nacionales e internacionales. Con esta información se mide el número de deportistas de categoría estudiantil  participantes en los eventos deportivos. </t>
  </si>
  <si>
    <t>PED= (NEDR/NEDP)*100</t>
  </si>
  <si>
    <t>14350</t>
  </si>
  <si>
    <t xml:space="preserve">NEDR    </t>
  </si>
  <si>
    <t xml:space="preserve">Número de Estímulos a Deportistas Realizados.   </t>
  </si>
  <si>
    <t xml:space="preserve">NEDP              </t>
  </si>
  <si>
    <t xml:space="preserve">Número de Estímulos a Deportistas Programados.     </t>
  </si>
  <si>
    <t>Registro documental de deportistas participantes</t>
  </si>
  <si>
    <t>Registro documental histórico de deportistas participantes</t>
  </si>
  <si>
    <t>C. Izamar Matias Bravata</t>
  </si>
  <si>
    <t>Coordinadora de Deporte Estudiantil</t>
  </si>
  <si>
    <t>PDSP: Porcentaje de deportistas seleccionadas(os) participantes.</t>
  </si>
  <si>
    <t>Con esta información se mide el número de deportistas seleccionados que participan en los Juegos Municipales, anteriormente conocido como Olimpiadas, con rumbo a la estatal, regional y nacional de la CONADE</t>
  </si>
  <si>
    <t xml:space="preserve">PDSP=(NDSP/NDSE)*100 </t>
  </si>
  <si>
    <t>11000</t>
  </si>
  <si>
    <t>Nombre del Documento: Reporte Juegos CONADE, donde se especifica el numero de deportistas participantes. Nombre de quien genera la información: Coordinación  de Deporte Estudiantil del Instituto del Deporte del Municipio. Periodicidad con que se genera la información: Semestral Liga de la página donde se localiza la información o ubicación: Carpeta Lefort  en Coordinación de Deporte Estudiantil Lefort 01 IDBJ/CoordEstudiantil/Deportistas estudiantil 2025.</t>
  </si>
  <si>
    <t>NDSP</t>
  </si>
  <si>
    <t>Número de deportistas participantes.</t>
  </si>
  <si>
    <t xml:space="preserve">NDSE           </t>
  </si>
  <si>
    <t xml:space="preserve">Número de deportistas estimados              </t>
  </si>
  <si>
    <t>Registros administrativos de los participantes</t>
  </si>
  <si>
    <t>Registros administrativos de los participantes realizados</t>
  </si>
  <si>
    <t>PAIMD: Porcentajes de atletas influenciados (as) con el mérito deportivo.</t>
  </si>
  <si>
    <t>Con esta información se miden el número de atletas que son influenciados por la presea deportiva, obetenida por atletas con habilidades deportivas y trayectoria en el deporte municipal, estatal, nacional e internacional representando al municipio.</t>
  </si>
  <si>
    <t>PAIMD= (NAP/NAC)*100</t>
  </si>
  <si>
    <t>NAP</t>
  </si>
  <si>
    <t>Número de atletas premiadas(os).</t>
  </si>
  <si>
    <t>NAC</t>
  </si>
  <si>
    <t xml:space="preserve">Número de atletas consideradas(os).    </t>
  </si>
  <si>
    <t>Registro de participantes y ganadores del evento</t>
  </si>
  <si>
    <t>Atletas</t>
  </si>
  <si>
    <t>Registro de participantes y ganadores de eventos anteriores</t>
  </si>
  <si>
    <t>Coordinadora de Deporte Estudiatil</t>
  </si>
  <si>
    <t>PNPCV: Porcentaje de niñas y niños participantes curso de verano.</t>
  </si>
  <si>
    <t>Con esta información se mide el número de niñas y niños que participan en las actividades del curso de verano Baaxlob Palaloob en el primer mes de las vacaciones de verano.</t>
  </si>
  <si>
    <t>PNPCV= (NNP/NNE)*100</t>
  </si>
  <si>
    <t>350</t>
  </si>
  <si>
    <t xml:space="preserve">NNP    </t>
  </si>
  <si>
    <t xml:space="preserve">Número de niñas y niños participantes       </t>
  </si>
  <si>
    <t xml:space="preserve">NNE      </t>
  </si>
  <si>
    <t xml:space="preserve">Número de niñas y niños estimados          </t>
  </si>
  <si>
    <t>C. Izamar Matías Bravata</t>
  </si>
  <si>
    <t>Registro de inscripción</t>
  </si>
  <si>
    <t>Niñas y niños</t>
  </si>
  <si>
    <t>Registro de inscritos en el último evento</t>
  </si>
  <si>
    <t>PEPO: Porcentaje de eventos populares organizados.</t>
  </si>
  <si>
    <t>Con este indicador se miden los eventos en las regiones populares, actividades como demostraciones deportivas, nutrición deportiva, practicas de diferentes disciplinas deportivas, sobre todo en zonas con población vulnerable.</t>
  </si>
  <si>
    <t>PEPO=(NEPO/NEPP)*100</t>
  </si>
  <si>
    <t xml:space="preserve">Anual </t>
  </si>
  <si>
    <t>30</t>
  </si>
  <si>
    <t>NEPO</t>
  </si>
  <si>
    <t xml:space="preserve">Número de eventos populares organizados.         </t>
  </si>
  <si>
    <t>NEPP</t>
  </si>
  <si>
    <t xml:space="preserve">Número de eventos populares programados.         </t>
  </si>
  <si>
    <t>Registros administrativos en la Coordinación de Deporte Popular</t>
  </si>
  <si>
    <t>Eventos</t>
  </si>
  <si>
    <t>C. Raymundo Polanco Cordova</t>
  </si>
  <si>
    <t>Coordinador de Deporte Popular</t>
  </si>
  <si>
    <t>raymundopolanco@gmail.com</t>
  </si>
  <si>
    <t>PCDC: Porcentaje de comités deportivos conformados.</t>
  </si>
  <si>
    <t xml:space="preserve">Con este indicador se mide el número de comités deportivos que tienen como objetivo tener control y orden en las actividades deportivas como lo marca el Reglamento Interior. </t>
  </si>
  <si>
    <t>PCDC= (NCDC/NCDP)*100</t>
  </si>
  <si>
    <t>20</t>
  </si>
  <si>
    <t>NCDC</t>
  </si>
  <si>
    <t xml:space="preserve">Número de comités deportivos conformados             </t>
  </si>
  <si>
    <t>NCDP</t>
  </si>
  <si>
    <t xml:space="preserve">Número de comités deportivos programados       </t>
  </si>
  <si>
    <t>Actas de la conformación de los comités deportivos</t>
  </si>
  <si>
    <t>Comités</t>
  </si>
  <si>
    <t>Archivo de Actas de la conformación de los comités deportivos</t>
  </si>
  <si>
    <t>PCEDP: Porcentaje de Ciudadanos en Eventos Deportivos Populares</t>
  </si>
  <si>
    <t>Ciudadanos en eventos deportivos en zonas populares enfocados a promover el deporte y la actividad lúdica para fortalecer la integración familiar y de los ciudadanos.</t>
  </si>
  <si>
    <t>PCEDP= (NCEDPR/NCEDPP)*100</t>
  </si>
  <si>
    <t>1540</t>
  </si>
  <si>
    <t>NCEDPR</t>
  </si>
  <si>
    <t xml:space="preserve">Número de ciudadanos en eventos deportivos populares realizados.  </t>
  </si>
  <si>
    <t>NCEDPP</t>
  </si>
  <si>
    <t xml:space="preserve">Número de ciudadanos en eventos deportivos populares programados. </t>
  </si>
  <si>
    <t>Registro de eventos populares realizados</t>
  </si>
  <si>
    <t>Registro de eventos populares</t>
  </si>
  <si>
    <t>Ciudadanos</t>
  </si>
  <si>
    <t>PDRJP: Porcentaje de Deportistas en la Representación de los Juegos Nacionales Populares etapa Municipal</t>
  </si>
  <si>
    <t>La CONADE (Comisión Nacional del Deporte) convoca anualmente a participar, el municipio de Benito Juárez realiza su etapa Municipal para tener deportistas representantes.</t>
  </si>
  <si>
    <t>PDRJP= (NDRJPR/NRDJPP)*100</t>
  </si>
  <si>
    <t>Semestral</t>
  </si>
  <si>
    <t>60</t>
  </si>
  <si>
    <t>NDJPR</t>
  </si>
  <si>
    <t xml:space="preserve">Número de deportistas de los Juegos Populares realizados.       </t>
  </si>
  <si>
    <t>NDJPP</t>
  </si>
  <si>
    <t xml:space="preserve">Número de deportistas de los Juegos Populares programados.     </t>
  </si>
  <si>
    <t>Registro de participantes en los juegos populares municipales</t>
  </si>
  <si>
    <t>Archivo de Registro de participantes en los juegos populares municipales</t>
  </si>
  <si>
    <t>PDS: Porcentaje de deportistas seleccionadas(os) participantes</t>
  </si>
  <si>
    <t xml:space="preserve">Con este indicador se mide el número de seleccionadas(os) en eventos de deporte adaptado, es decir la práctica deportiva con atletas con capacidades diferentes.  </t>
  </si>
  <si>
    <t>PDS= (NDS/NDE)*100</t>
  </si>
  <si>
    <t>120</t>
  </si>
  <si>
    <t>NDP</t>
  </si>
  <si>
    <t>Número de deportistas participantes</t>
  </si>
  <si>
    <t>NDE</t>
  </si>
  <si>
    <t xml:space="preserve">Número de deportistas estimadas(os)            </t>
  </si>
  <si>
    <t>Registros de deportistas participantes</t>
  </si>
  <si>
    <t>Archivo de Registros de deportistas participantes</t>
  </si>
  <si>
    <t>C. Gualberto Mejía Moguiel</t>
  </si>
  <si>
    <t>Coordinador de Deporte Adaptado</t>
  </si>
  <si>
    <t>admonmej22@gmail.com</t>
  </si>
  <si>
    <t>PAPP: Porcentaje de atletas paraolímpicos participantes.</t>
  </si>
  <si>
    <t>Con este indicador se mide el número de deportistas con discapacidad selecccionados que participan en los Juegos paranacionales CONADE etapa municipal con rumbo a la estatal, regional y nacional convocados por la CONADE, a través del Instituto del Deporte del Municipio de Benito Juárez.</t>
  </si>
  <si>
    <t>PAPP= (NAPP/NAPE)*100</t>
  </si>
  <si>
    <t>NAPP</t>
  </si>
  <si>
    <t xml:space="preserve">NAPE  </t>
  </si>
  <si>
    <t xml:space="preserve">Número de atletas paraolímpicos estimadas(os)        </t>
  </si>
  <si>
    <t>Atletas paraolímpicos</t>
  </si>
  <si>
    <t>Registro de atletas participantes</t>
  </si>
  <si>
    <t>Archivo de registro de atletas participantes municipales</t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</si>
  <si>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Carpeta de Reportes Trimestrales de la Coordinación Administrativa. 
</t>
    </r>
    <r>
      <rPr>
        <b/>
        <sz val="11"/>
        <color theme="1"/>
        <rFont val="Calibri"/>
        <family val="2"/>
        <scheme val="minor"/>
      </rPr>
      <t>Nombre de quien genera la información:</t>
    </r>
    <r>
      <rPr>
        <sz val="11"/>
        <color theme="1"/>
        <rFont val="Calibri"/>
        <family val="2"/>
        <scheme val="minor"/>
      </rPr>
      <t xml:space="preserve"> Coordinación Administrativa del Instituto del Deporte del Municipio (área).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 xml:space="preserve">
Carpeta Lefort Coordinación Administrativa Leffor 01 IDBJ/CoordAdmon/EntregaASE2025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</si>
  <si>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Concentrado de Reportes Trimestrales de las Coordinaciones del Instituto del Deporte. 
</t>
    </r>
    <r>
      <rPr>
        <b/>
        <sz val="11"/>
        <color theme="1"/>
        <rFont val="Calibri"/>
        <family val="2"/>
        <scheme val="minor"/>
      </rPr>
      <t>Nombre de quien genera la información:</t>
    </r>
    <r>
      <rPr>
        <sz val="11"/>
        <color theme="1"/>
        <rFont val="Calibri"/>
        <family val="2"/>
        <scheme val="minor"/>
      </rPr>
      <t xml:space="preserve"> Dirección General del Instituto del Deporte (área).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 Leffort IDBJ/DirGral/ReportesTrimCoordinaciones 2025 Ubicado en las oficinas de la Dirección General del Instituto del Deporte.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</si>
  <si>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Carpeta de Ingresos por recaudaciones de la  Coordinación Administrativa.
</t>
    </r>
    <r>
      <rPr>
        <b/>
        <sz val="11"/>
        <color theme="1"/>
        <rFont val="Calibri"/>
        <family val="2"/>
        <scheme val="minor"/>
      </rPr>
      <t>Nombre de quien genera la información:</t>
    </r>
    <r>
      <rPr>
        <sz val="11"/>
        <color theme="1"/>
        <rFont val="Calibri"/>
        <family val="2"/>
        <scheme val="minor"/>
      </rPr>
      <t xml:space="preserve"> Coordinación Administrativa del Instituto del Deporte del Municipio (área).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Administrativa Lefort 01 IDBJ/CoordAdmon/EntregaASE2025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</si>
  <si>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Informe de Resultados Espacios Deportivos 2025-2027.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limpieza y Mantenimiento e Infraestructura Deportiva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de limpieza,  Mantenimiento e infraestructura Lefort 01 IDBJ/CoordMaintoInfr/Espacios deportivos atendidos 2025-2027.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</si>
  <si>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de mantenimiento de instalaciones deportivas 2025-2027.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limpieza, Mantenimiento e Infraestructura Deportiva del Instituto del Deporte del Municipio.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Leffort en Coordinación de limpieza, Mantenimiento e infraestructura Lefort 01 IDBJ/CoordMaintoInfr/Mantenimiento y reparaciones en Instalaciones deportivas 2025-2027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</si>
  <si>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de Recursos Económicos Deportivos 2025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operaciones y logística del Instituto del Deporte del Municipio.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en Coordinación operaciones y logística Lefort 01 IDBJ/CoordOpLog/Apoyos e incentivos 2025.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</si>
  <si>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de incentivos Deportivos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operaciones y logística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en Coordinación Administrativa Lefort 01 IDBJ/CoordOprLog/incentivos 2025.</t>
    </r>
  </si>
  <si>
    <t>ND</t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</si>
  <si>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des actividades realizadas en eventos de Turismo Deportivo. 2025-2027.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Operaciones y Logística del Instituto del Deporte del Municipio de Benito Juárez.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en Coordinación de Operaciones y Logística Lefort 01 IDBJ/CoordOper/EventosTurismo Deportivo 2025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</si>
  <si>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de Apoyos Maraton Internacional Nocturno Cancun.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Operaciones y Logística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Anual.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 en Coordinación de Operaciones y Logística Lefort 01 IDBJ/CoordOperLog/Maratón de Cancún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</si>
  <si>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Coordinación de Agenda deportiva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Operaciones y Logística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Anual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 en Coordinación de Operaciones y Logística Leffor 01 IDBJ/CoordOprLogística/Coordinación de Agenda deportiva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</si>
  <si>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Informe de Eventos Deportivos 2025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Deporte Federado del Instituto del Deporte del Municipio.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Trimestral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de Deporte Federado Lefort 01 IDBJ/CoordDepFEd/Eventos Deportivos Federados 2025.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</si>
  <si>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Informe de Eventos Deportivos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Federado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en Coordinación de Deporte Federado Lefort 01 IDBJ/CoordDepFed/Eventos Deportivos Federados 2025.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</si>
  <si>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Atletas Mérito Deportivo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Estudiantil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 Anual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de Deporte Estudiantil Lefort 01 IDBJ/CoordEstudiantil/Mérito deportivo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</si>
  <si>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Reporte Curso de Verano 2025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Estudiantil del Instituto del Deporte del Municipio.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Anual.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de Deporte Estudiantil Lefort 01 IDBJ/CoordEstudiantil/Curso de Verano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</si>
  <si>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Informe de Eventos Deportivos Populares 2025. 
</t>
    </r>
    <r>
      <rPr>
        <b/>
        <sz val="11"/>
        <color theme="1"/>
        <rFont val="Calibri"/>
        <family val="2"/>
        <scheme val="minor"/>
      </rPr>
      <t>Nombre de quien genera la información:</t>
    </r>
    <r>
      <rPr>
        <sz val="11"/>
        <color theme="1"/>
        <rFont val="Calibri"/>
        <family val="2"/>
        <scheme val="minor"/>
      </rPr>
      <t xml:space="preserve"> Coordinación  de Deporte Popular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 en Coordinación de Deporte Popular Leffor 01 IDBJ/CoordPopular/Eventos2025.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</si>
  <si>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trimestral de Comites Deportivos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Popular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 en Coordinación de Deporte Popular Leffor 01 IDBJ/CoordPopular/comités deportivos 2025.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</si>
  <si>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Juegos Populares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Popular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Semestral.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 en Coordinación de Deporte Popular Leffor 01 IDBJ/CoordPopular/Juegos populares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</si>
  <si>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Informe de los Eventos de Deporte Adaptado 2025. 
</t>
    </r>
    <r>
      <rPr>
        <b/>
        <sz val="11"/>
        <color theme="1"/>
        <rFont val="Calibri"/>
        <family val="2"/>
        <scheme val="minor"/>
      </rPr>
      <t>Nombre de quien genera la información:</t>
    </r>
    <r>
      <rPr>
        <sz val="11"/>
        <color theme="1"/>
        <rFont val="Calibri"/>
        <family val="2"/>
        <scheme val="minor"/>
      </rPr>
      <t xml:space="preserve"> Coordinación  de Deporte Adaptado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 en Coordinación de Deporte Adaptado Leffor 01 IDBJ/CoordDepAdaptado/Eventos deporte Adaptado 2025.</t>
    </r>
  </si>
  <si>
    <t>10</t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</si>
  <si>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Informe de Eventos Deportivos Estudiantiles 2025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Estudiantil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 en Coordinación de Deporte Estudiantil Leffor 01 IDBJ/CoordEstudiantil/Deportistas estudiantil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</si>
  <si>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Eventos Deportivos Populares 2025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Popular del Instituto del Deporte del Municipio.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de Deporte Popular Leffor 01 IDBJ/CoordPopular/Eventos deportivos Popular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</si>
  <si>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Reporte de Resultados Paraolimpiada Municipal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Adaptado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 en Coordinación de Deporte Adaptado Leffor 01 IDBJ/CoordDepAdaptado/Paralimpiada municipal 2025.</t>
    </r>
  </si>
  <si>
    <t xml:space="preserve">
PFR= (NFR/NFP)*100
</t>
  </si>
  <si>
    <t>FIN</t>
  </si>
  <si>
    <t>(        )</t>
  </si>
  <si>
    <t>Trianual</t>
  </si>
  <si>
    <t>https://onedrive.live.com/view.aspx?resid=84F4E4FFF988A5F5%21105392&amp;authkey=!AAI512qQ2fNa5As</t>
  </si>
  <si>
    <r>
      <rPr>
        <b/>
        <sz val="9"/>
        <color theme="1"/>
        <rFont val="Calibri"/>
        <family val="2"/>
        <scheme val="minor"/>
      </rPr>
      <t>I_TOD_PAZ:</t>
    </r>
    <r>
      <rPr>
        <sz val="9"/>
        <color theme="1"/>
        <rFont val="Calibri"/>
        <family val="2"/>
        <scheme val="minor"/>
      </rPr>
      <t xml:space="preserve"> Índice de Todos por la Paz</t>
    </r>
  </si>
  <si>
    <t>El Índice Todos por la Paz mide el grado de avance en tres grandes dimensiones: Seguridad y Justicia, Cohesión Social y Educación para la Paz.</t>
  </si>
  <si>
    <t>I_TOD_PAZ</t>
  </si>
  <si>
    <t>(  SÍ  )</t>
  </si>
  <si>
    <t>( NO APLICA   )</t>
  </si>
  <si>
    <t xml:space="preserve"> (  SÍ  )</t>
  </si>
  <si>
    <t xml:space="preserve"> (      )</t>
  </si>
  <si>
    <t xml:space="preserve"> (  SI  )</t>
  </si>
  <si>
    <t xml:space="preserve"> (   )</t>
  </si>
  <si>
    <t>(     SÍ    )</t>
  </si>
  <si>
    <t>Índice de Todos por la Paz</t>
  </si>
  <si>
    <r>
      <t xml:space="preserve">Nombre completo del Documento que sustenta la información: 
</t>
    </r>
    <r>
      <rPr>
        <sz val="9"/>
        <color theme="1"/>
        <rFont val="Calibri"/>
        <family val="2"/>
        <scheme val="minor"/>
      </rPr>
      <t>- Encuestas de percepción de seguridad (INEGI, ENVIPE).
- Registros de incidencia delictiva (Fiscalía Estatal, Seguridad Pública).
- Informes de eficiencia en la resolución de casos judiciales.
- Reportes de operativos de seguridad implementados.
- Documentación de atención a víctimas en programas de justicia.</t>
    </r>
    <r>
      <rPr>
        <b/>
        <sz val="9"/>
        <color theme="1"/>
        <rFont val="Calibri"/>
        <family val="2"/>
        <scheme val="minor"/>
      </rPr>
      <t xml:space="preserve">
Nombre del área que genera o publica la información: 
</t>
    </r>
    <r>
      <rPr>
        <sz val="9"/>
        <color theme="1"/>
        <rFont val="Calibri"/>
        <family val="2"/>
        <scheme val="minor"/>
      </rPr>
      <t>Dirección de planeación</t>
    </r>
    <r>
      <rPr>
        <b/>
        <sz val="9"/>
        <color theme="1"/>
        <rFont val="Calibri"/>
        <family val="2"/>
        <scheme val="minor"/>
      </rPr>
      <t xml:space="preserve">
Periodicidad con que se genera el documento: 
</t>
    </r>
    <r>
      <rPr>
        <sz val="9"/>
        <color theme="1"/>
        <rFont val="Calibri"/>
        <family val="2"/>
        <scheme val="minor"/>
      </rPr>
      <t>Trianual</t>
    </r>
    <r>
      <rPr>
        <b/>
        <sz val="9"/>
        <color theme="1"/>
        <rFont val="Calibri"/>
        <family val="2"/>
        <scheme val="minor"/>
      </rPr>
      <t xml:space="preserve">
Liga de la página de la que se obtiene la información:
</t>
    </r>
    <r>
      <rPr>
        <sz val="9"/>
        <color theme="1"/>
        <rFont val="Calibri"/>
        <family val="2"/>
        <scheme val="minor"/>
      </rPr>
      <t>https://1drv.ms/w/s!AvWliPn_5PSEhrcwAjnXapDZ81rkCw?e=nD54SG</t>
    </r>
  </si>
  <si>
    <t>Dirección General de Planeación Municipal</t>
  </si>
  <si>
    <t>Lic. José Fernando Díaz Nuñez</t>
  </si>
  <si>
    <t>Seleccionar el sentido del Indicador</t>
  </si>
  <si>
    <t>Constante</t>
  </si>
  <si>
    <t>Descendente</t>
  </si>
  <si>
    <t>(    )</t>
  </si>
  <si>
    <t>Seleccionar el compartamiento del Indicador hacia la meta
(ascendente o descendente)</t>
  </si>
  <si>
    <t>(   X )</t>
  </si>
  <si>
    <t>(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</si>
</sst>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sz val="9"/>
      <name val="Montserrat"/>
    </font>
    <font>
      <sz val="9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0BDE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9" fontId="1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20" xfId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0" fontId="4" fillId="0" borderId="8" xfId="2" applyNumberFormat="1" applyFont="1" applyBorder="1" applyAlignment="1">
      <alignment horizontal="center" vertical="center" wrapText="1"/>
    </xf>
    <xf numFmtId="10" fontId="4" fillId="0" borderId="4" xfId="2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8" xfId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0" borderId="32" xfId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Porcentaje" xfId="2" builtinId="5"/>
  </cellStyles>
  <dxfs count="9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0B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200526</xdr:colOff>
      <xdr:row>1</xdr:row>
      <xdr:rowOff>17044</xdr:rowOff>
    </xdr:from>
    <xdr:ext cx="653885" cy="980814"/>
    <xdr:pic>
      <xdr:nvPicPr>
        <xdr:cNvPr id="2" name="Imagen 1">
          <a:extLst>
            <a:ext uri="{FF2B5EF4-FFF2-40B4-BE49-F238E27FC236}">
              <a16:creationId xmlns:a16="http://schemas.microsoft.com/office/drawing/2014/main" id="{E3C99C95-EDFE-4E84-91F1-0738D255B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7776" y="74194"/>
          <a:ext cx="653885" cy="980814"/>
        </a:xfrm>
        <a:prstGeom prst="rect">
          <a:avLst/>
        </a:prstGeom>
      </xdr:spPr>
    </xdr:pic>
    <xdr:clientData/>
  </xdr:oneCellAnchor>
  <xdr:oneCellAnchor>
    <xdr:from>
      <xdr:col>1</xdr:col>
      <xdr:colOff>161925</xdr:colOff>
      <xdr:row>1</xdr:row>
      <xdr:rowOff>95250</xdr:rowOff>
    </xdr:from>
    <xdr:ext cx="1825260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E89B6905-D0CD-487F-B651-3FA3F6241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152400"/>
          <a:ext cx="1825260" cy="933450"/>
        </a:xfrm>
        <a:prstGeom prst="rect">
          <a:avLst/>
        </a:prstGeom>
      </xdr:spPr>
    </xdr:pic>
    <xdr:clientData/>
  </xdr:oneCellAnchor>
  <xdr:twoCellAnchor editAs="oneCell">
    <xdr:from>
      <xdr:col>2</xdr:col>
      <xdr:colOff>268943</xdr:colOff>
      <xdr:row>21</xdr:row>
      <xdr:rowOff>35779</xdr:rowOff>
    </xdr:from>
    <xdr:to>
      <xdr:col>7</xdr:col>
      <xdr:colOff>450842</xdr:colOff>
      <xdr:row>21</xdr:row>
      <xdr:rowOff>2718016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AF6FD3-FFEA-4888-A697-8E24F3E8E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143" y="5484079"/>
          <a:ext cx="4518949" cy="26822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5B3F3B-39E0-47CA-9FB3-3D4326CCF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90B74F-71B5-437E-B151-07B861719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6878FC-53BA-46EA-9B91-77F2542B4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33D1B4-6937-470A-8634-8F9B88B85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CBF006-DE4D-4862-B9E1-AB89DEE2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2563F7-3B51-4EB8-B06A-80F13BEB2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178346-8D27-4C15-9C29-11F707812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ABB85A-ECE6-4D2D-9779-D597D375E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EE5C9B-A207-473F-8B87-FE56F78FD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EAAD9E-CCF7-49E9-9F30-BA18884A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0E1C60-A789-4E0B-9B6F-EFB7AB577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5978B-776D-4684-BA43-A9C62F365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757DA9-6204-4A86-8109-072CBA1E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272BDC-0A3E-46CE-88E1-01307EF85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3B567-6172-4B51-8EB0-53F8D6539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875BF2-2FE2-418D-9FDC-3F625354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E841FF-C8AF-4D52-9125-CDD47E6B5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71ED15-3425-482B-924E-7C7A50A47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9E1A13-3244-49BE-9EF6-7F6CECFA2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32D1F4-4420-4A86-93B1-5E452928F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EAE104-3C26-4F1F-90B1-69A0FC83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5431" y="115981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4FFF48-84F4-44D7-886F-7E1102BB4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7019" y="209175"/>
          <a:ext cx="1334622" cy="6350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0D48-AD93-4644-B224-5A2E418D4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980BB6-E78B-4F9E-B8AC-2A534ED94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976A1B-1027-4E1A-93B4-90F3FB18E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F7F67E-7D6F-4C5D-8FFE-F211DBBC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FCF555-4AC2-46D8-8CF1-2EE6027B5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6896DE-49B5-402F-8C33-94BFFBD40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697BF-FEE8-4361-BBA3-DC50B98EA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F52256-0429-443E-8829-5B3588B4F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45CAD9-DA36-4C79-B81B-FB43AC8AD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3FB6FA-819D-42C1-81B9-064CB90B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416FA8-C8B5-45A6-B136-67175A9AC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663949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9CCCE6-B183-4BB2-8FB8-BB97112F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FE276F-6233-481E-9B0E-5994F8417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758E0F-F468-436E-9AC8-4ECA64E05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A24CB6-6B8C-4183-9800-E6CF50D7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F9E5B-ABCC-4379-9A9E-821E447E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400234-51EA-4D9D-94AE-DDC504241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D1BE5-7F99-4474-A23A-69EE9782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11825C-ABC3-45CA-B849-84242525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69E5ED-558E-4807-A560-923EA78A2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3FAB4D-FEA1-48B0-8A5F-E64F6A75C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1CE204-4EFC-48E7-BF3A-BB89D9356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edrive.live.com/view.aspx?resid=84F4E4FFF988A5F5%21105392&amp;authkey=!AAI512qQ2fNa5As" TargetMode="External"/><Relationship Id="rId1" Type="http://schemas.openxmlformats.org/officeDocument/2006/relationships/hyperlink" Target="https://onedrive.live.com/view.aspx?resid=84F4E4FFF988A5F5%21105392&amp;authkey=!AAI512qQ2fNa5As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esuschay7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jesuschay7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ederado_gabriel_18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federado_gabriel_18@hot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deportebjcancun@g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deportebjcancun@g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deportebjcancun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deportebjcancun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raymundopolanco@g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raymundopolanco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eportebjcancun@gmail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raymundopolanco@gmail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raymundopolanco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admonmej22@g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admonmej22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eportebjcancun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eportebjcancun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anarenediaz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ranarenediaz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jesuschay7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jesuschay7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jesuschay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211B-DC69-4EF4-8689-E23B22253808}">
  <dimension ref="B1:Q53"/>
  <sheetViews>
    <sheetView showGridLines="0" topLeftCell="A24" zoomScale="115" zoomScaleNormal="115" workbookViewId="0">
      <selection activeCell="F36" sqref="F36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7" customHeight="1" thickBot="1"/>
    <row r="2" spans="2:17" ht="37.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9" customHeight="1" thickBot="1">
      <c r="B4" s="17"/>
      <c r="C4" s="18"/>
      <c r="D4" s="18"/>
      <c r="E4" s="18"/>
      <c r="F4" s="18"/>
      <c r="G4" s="18"/>
      <c r="H4" s="19"/>
    </row>
    <row r="5" spans="2:17" ht="23.25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96" t="s">
        <v>363</v>
      </c>
      <c r="C7" s="97"/>
      <c r="D7" s="97"/>
      <c r="E7" s="97"/>
      <c r="F7" s="97"/>
      <c r="G7" s="97"/>
      <c r="H7" s="98"/>
      <c r="J7" s="3"/>
      <c r="K7" s="3"/>
      <c r="L7" s="3"/>
      <c r="M7" s="3"/>
      <c r="N7" s="3"/>
      <c r="O7" s="3"/>
      <c r="P7" s="3"/>
      <c r="Q7" s="3"/>
    </row>
    <row r="8" spans="2:17" ht="25.5" customHeight="1">
      <c r="B8" s="56" t="s">
        <v>2</v>
      </c>
      <c r="C8" s="57"/>
      <c r="D8" s="57"/>
      <c r="E8" s="58"/>
      <c r="F8" s="59" t="s">
        <v>3</v>
      </c>
      <c r="G8" s="5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4.4" customHeight="1">
      <c r="B9" s="80" t="s">
        <v>67</v>
      </c>
      <c r="C9" s="81"/>
      <c r="D9" s="81"/>
      <c r="E9" s="81"/>
      <c r="F9" s="81" t="s">
        <v>68</v>
      </c>
      <c r="G9" s="81"/>
      <c r="H9" s="10" t="s">
        <v>359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1.7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366</v>
      </c>
      <c r="C12" s="86" t="s">
        <v>366</v>
      </c>
      <c r="D12" s="86"/>
      <c r="E12" s="22" t="s">
        <v>366</v>
      </c>
      <c r="F12" s="22" t="s">
        <v>366</v>
      </c>
      <c r="G12" s="22" t="s">
        <v>366</v>
      </c>
      <c r="H12" s="5" t="s">
        <v>367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368</v>
      </c>
      <c r="D15" s="42"/>
      <c r="E15" s="24" t="s">
        <v>369</v>
      </c>
      <c r="F15" s="25" t="s">
        <v>22</v>
      </c>
      <c r="G15" s="30" t="s">
        <v>370</v>
      </c>
      <c r="H15" s="25" t="s">
        <v>371</v>
      </c>
    </row>
    <row r="16" spans="2:17" ht="28.7" customHeight="1">
      <c r="B16" s="37" t="s">
        <v>381</v>
      </c>
      <c r="C16" s="38"/>
      <c r="D16" s="38"/>
      <c r="E16" s="38"/>
      <c r="F16" s="38" t="s">
        <v>23</v>
      </c>
      <c r="G16" s="38"/>
      <c r="H16" s="39"/>
    </row>
    <row r="17" spans="2:9" ht="15.4" customHeight="1">
      <c r="B17" s="35" t="s">
        <v>24</v>
      </c>
      <c r="C17" s="83" t="s">
        <v>378</v>
      </c>
      <c r="D17" s="8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382</v>
      </c>
      <c r="C18" s="84" t="s">
        <v>383</v>
      </c>
      <c r="D18" s="85"/>
      <c r="E18" s="36" t="s">
        <v>383</v>
      </c>
      <c r="F18" s="86" t="s">
        <v>360</v>
      </c>
      <c r="G18" s="86"/>
      <c r="H18" s="5" t="s">
        <v>372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26.1" customHeight="1">
      <c r="B20" s="80" t="s">
        <v>364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16.95" customHeight="1">
      <c r="B22" s="53" t="e">
        <v>#VALUE!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5.95" customHeight="1">
      <c r="B24" s="53" t="s">
        <v>31</v>
      </c>
      <c r="C24" s="54"/>
      <c r="D24" s="54"/>
      <c r="E24" s="54"/>
      <c r="F24" s="54" t="s">
        <v>361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5.95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70">
        <v>0.94420000000000004</v>
      </c>
      <c r="C27" s="71"/>
      <c r="D27" s="54">
        <v>2024</v>
      </c>
      <c r="E27" s="54"/>
      <c r="F27" s="7">
        <v>0.95330000000000004</v>
      </c>
      <c r="G27" s="7">
        <f>(F27/B27)-1</f>
        <v>9.6377886041092431E-3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8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23.8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149.25" customHeight="1">
      <c r="B33" s="67" t="s">
        <v>374</v>
      </c>
      <c r="C33" s="68"/>
      <c r="D33" s="68"/>
      <c r="E33" s="68"/>
      <c r="F33" s="68"/>
      <c r="G33" s="68"/>
      <c r="H33" s="69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1</v>
      </c>
      <c r="C36" s="7">
        <v>1</v>
      </c>
      <c r="D36" s="7">
        <v>1</v>
      </c>
      <c r="E36" s="7">
        <v>1</v>
      </c>
      <c r="F36" s="7">
        <v>0.99990000000000001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365</v>
      </c>
      <c r="C39" s="54"/>
      <c r="D39" s="54"/>
      <c r="E39" s="54"/>
      <c r="F39" s="54" t="s">
        <v>373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27.75" customHeight="1">
      <c r="B41" s="66" t="s">
        <v>362</v>
      </c>
      <c r="C41" s="54"/>
      <c r="D41" s="54"/>
      <c r="E41" s="54"/>
      <c r="F41" s="54"/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0.65" customHeight="1">
      <c r="B43" s="53" t="s">
        <v>365</v>
      </c>
      <c r="C43" s="54"/>
      <c r="D43" s="54"/>
      <c r="E43" s="54"/>
      <c r="F43" s="54" t="s">
        <v>373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9.25" customHeight="1">
      <c r="B45" s="66" t="s">
        <v>362</v>
      </c>
      <c r="C45" s="54"/>
      <c r="D45" s="54"/>
      <c r="E45" s="54"/>
      <c r="F45" s="54"/>
      <c r="G45" s="54"/>
      <c r="H45" s="55"/>
    </row>
    <row r="46" spans="2:8" ht="15.95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376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375</v>
      </c>
      <c r="C49" s="62"/>
      <c r="D49" s="62"/>
      <c r="E49" s="63"/>
      <c r="F49" s="64" t="s">
        <v>80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4.4" customHeight="1" thickBot="1">
      <c r="B51" s="40"/>
      <c r="C51" s="41"/>
      <c r="D51" s="41"/>
      <c r="E51" s="41"/>
      <c r="F51" s="42"/>
      <c r="G51" s="42"/>
      <c r="H51" s="43"/>
    </row>
    <row r="52" spans="2:8" ht="30.95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C18:D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C17:D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91" priority="1" stopIfTrue="1" operator="containsText" text="NO DISPONIBLE">
      <formula>NOT(ISERROR(SEARCH("NO DISPONIBLE",B36)))</formula>
    </cfRule>
    <cfRule type="cellIs" dxfId="90" priority="2" stopIfTrue="1" operator="greaterThanOrEqual">
      <formula>0.7</formula>
    </cfRule>
    <cfRule type="cellIs" dxfId="89" priority="3" stopIfTrue="1" operator="between">
      <formula>0.5</formula>
      <formula>0.7</formula>
    </cfRule>
    <cfRule type="cellIs" dxfId="88" priority="4" stopIfTrue="1" operator="lessThanOrEqual">
      <formula>0.5</formula>
    </cfRule>
  </conditionalFormatting>
  <hyperlinks>
    <hyperlink ref="B41" r:id="rId1" xr:uid="{32CCF895-1AC8-488E-81B5-0B319F374048}"/>
    <hyperlink ref="B45" r:id="rId2" xr:uid="{CD735241-DF1D-4DA9-AAE3-7F951374F4FD}"/>
  </hyperlinks>
  <pageMargins left="1.7322834645669292" right="0.47244094488188981" top="0.43307086614173229" bottom="0.31496062992125984" header="0.27559055118110237" footer="0.31496062992125984"/>
  <pageSetup paperSize="14" scale="63" orientation="portrait" r:id="rId3"/>
  <drawing r:id="rId4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B160065B-B43F-4260-9C11-78ABA874D11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8E5B-0E39-4158-BE35-82BD3075D0E6}">
  <dimension ref="B1:Q53"/>
  <sheetViews>
    <sheetView showGridLines="0" topLeftCell="B31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174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17.4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3.6" customHeight="1">
      <c r="B20" s="80" t="s">
        <v>175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18" customHeight="1">
      <c r="B22" s="53" t="s">
        <v>176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8.600000000000001" customHeight="1">
      <c r="B24" s="53" t="s">
        <v>31</v>
      </c>
      <c r="C24" s="54"/>
      <c r="D24" s="54"/>
      <c r="E24" s="54"/>
      <c r="F24" s="54" t="s">
        <v>177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 t="s">
        <v>342</v>
      </c>
      <c r="C27" s="54"/>
      <c r="D27" s="54" t="s">
        <v>342</v>
      </c>
      <c r="E27" s="54"/>
      <c r="F27" s="31" t="s">
        <v>178</v>
      </c>
      <c r="G27" s="7">
        <v>0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8.600000000000001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23.1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100.15" customHeight="1">
      <c r="B33" s="99" t="s">
        <v>344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</v>
      </c>
      <c r="C36" s="7">
        <v>0</v>
      </c>
      <c r="D36" s="7">
        <v>0</v>
      </c>
      <c r="E36" s="7">
        <v>0.23330000000000001</v>
      </c>
      <c r="F36" s="7">
        <v>0.23330000000000001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179</v>
      </c>
      <c r="C39" s="54"/>
      <c r="D39" s="54"/>
      <c r="E39" s="54"/>
      <c r="F39" s="54" t="s">
        <v>180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8.600000000000001" customHeight="1">
      <c r="B41" s="53" t="s">
        <v>183</v>
      </c>
      <c r="C41" s="54"/>
      <c r="D41" s="54"/>
      <c r="E41" s="54"/>
      <c r="F41" s="54" t="s">
        <v>185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181</v>
      </c>
      <c r="C43" s="54"/>
      <c r="D43" s="54"/>
      <c r="E43" s="54"/>
      <c r="F43" s="54" t="s">
        <v>182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18" customHeight="1">
      <c r="B45" s="53" t="s">
        <v>184</v>
      </c>
      <c r="C45" s="54"/>
      <c r="D45" s="54"/>
      <c r="E45" s="54"/>
      <c r="F45" s="54" t="s">
        <v>185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149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150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3.25" customHeight="1" thickBot="1">
      <c r="B51" s="40" t="s">
        <v>151</v>
      </c>
      <c r="C51" s="41"/>
      <c r="D51" s="41"/>
      <c r="E51" s="41"/>
      <c r="F51" s="42">
        <v>9985772435</v>
      </c>
      <c r="G51" s="42"/>
      <c r="H51" s="43"/>
    </row>
    <row r="52" spans="2:8" ht="45.6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5" priority="1" stopIfTrue="1" operator="containsText" text="NO DISPONIBLE">
      <formula>NOT(ISERROR(SEARCH("NO DISPONIBLE",B36)))</formula>
    </cfRule>
    <cfRule type="cellIs" dxfId="54" priority="2" stopIfTrue="1" operator="greaterThanOrEqual">
      <formula>0.7</formula>
    </cfRule>
    <cfRule type="cellIs" dxfId="53" priority="3" stopIfTrue="1" operator="between">
      <formula>0.5</formula>
      <formula>0.7</formula>
    </cfRule>
    <cfRule type="cellIs" dxfId="52" priority="4" stopIfTrue="1" operator="lessThanOrEqual">
      <formula>0.5</formula>
    </cfRule>
  </conditionalFormatting>
  <hyperlinks>
    <hyperlink ref="B51" r:id="rId1" xr:uid="{F34F018B-F589-4BAF-894C-104023A3925C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BC3E6A65-5F27-47B4-99EB-C7C8B8A29B5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3.3.1.1.3.3'!B36:F36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480B-9D01-4E5E-9163-D1DCCA97102A}">
  <dimension ref="B1:Q53"/>
  <sheetViews>
    <sheetView showGridLines="0" topLeftCell="B31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186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6.4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28.35" customHeight="1">
      <c r="B20" s="80" t="s">
        <v>188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4" customHeight="1">
      <c r="B22" s="53" t="s">
        <v>189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9.5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 t="s">
        <v>342</v>
      </c>
      <c r="C27" s="54"/>
      <c r="D27" s="54">
        <v>2022</v>
      </c>
      <c r="E27" s="54"/>
      <c r="F27" s="31" t="s">
        <v>190</v>
      </c>
      <c r="G27" s="7">
        <v>0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7.45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22.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97.5" customHeight="1">
      <c r="B33" s="99" t="s">
        <v>345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2.0459999999999998</v>
      </c>
      <c r="C36" s="7">
        <v>1.575</v>
      </c>
      <c r="D36" s="7">
        <v>0.56130000000000002</v>
      </c>
      <c r="E36" s="7">
        <v>0.5</v>
      </c>
      <c r="F36" s="7">
        <v>1.1122000000000001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27.6" customHeight="1">
      <c r="B39" s="53" t="s">
        <v>191</v>
      </c>
      <c r="C39" s="54"/>
      <c r="D39" s="54"/>
      <c r="E39" s="54"/>
      <c r="F39" s="54" t="s">
        <v>194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5" customHeight="1">
      <c r="B41" s="53" t="s">
        <v>195</v>
      </c>
      <c r="C41" s="54"/>
      <c r="D41" s="54"/>
      <c r="E41" s="54"/>
      <c r="F41" s="54" t="s">
        <v>171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192</v>
      </c>
      <c r="C43" s="54"/>
      <c r="D43" s="54"/>
      <c r="E43" s="54"/>
      <c r="F43" s="54" t="s">
        <v>193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14.25" customHeight="1">
      <c r="B45" s="53" t="s">
        <v>196</v>
      </c>
      <c r="C45" s="54"/>
      <c r="D45" s="54"/>
      <c r="E45" s="54"/>
      <c r="F45" s="54" t="s">
        <v>171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149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150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9.1" customHeight="1" thickBot="1">
      <c r="B51" s="40" t="s">
        <v>151</v>
      </c>
      <c r="C51" s="41"/>
      <c r="D51" s="41"/>
      <c r="E51" s="41"/>
      <c r="F51" s="42">
        <v>9985772435</v>
      </c>
      <c r="G51" s="42"/>
      <c r="H51" s="43"/>
    </row>
    <row r="52" spans="2:8" ht="27.6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1" priority="1" stopIfTrue="1" operator="containsText" text="NO DISPONIBLE">
      <formula>NOT(ISERROR(SEARCH("NO DISPONIBLE",B36)))</formula>
    </cfRule>
    <cfRule type="cellIs" dxfId="50" priority="2" stopIfTrue="1" operator="greaterThanOrEqual">
      <formula>0.7</formula>
    </cfRule>
    <cfRule type="cellIs" dxfId="49" priority="3" stopIfTrue="1" operator="between">
      <formula>0.5</formula>
      <formula>0.7</formula>
    </cfRule>
    <cfRule type="cellIs" dxfId="48" priority="4" stopIfTrue="1" operator="lessThanOrEqual">
      <formula>0.5</formula>
    </cfRule>
  </conditionalFormatting>
  <hyperlinks>
    <hyperlink ref="B51" r:id="rId1" xr:uid="{648A1E68-C994-4685-9536-492202A7D7A5}"/>
  </hyperlinks>
  <pageMargins left="0.47244094488188981" right="0.47244094488188981" top="0.46" bottom="0.35433070866141736" header="0.39370078740157483" footer="0.42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AEB5288-6829-47AB-9794-55B6C0330CD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3.3.1.1.3.4'!B36:F36</xm:f>
              <xm:sqref>G36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26E3-2446-4014-9D09-236FB2075BDB}">
  <dimension ref="B1:Q53"/>
  <sheetViews>
    <sheetView showGridLines="0" topLeftCell="B30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197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92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0.6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56.1" customHeight="1">
      <c r="B20" s="80" t="s">
        <v>198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0.45" customHeight="1">
      <c r="B22" s="53" t="s">
        <v>199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7.100000000000001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70</v>
      </c>
      <c r="C27" s="54"/>
      <c r="D27" s="54">
        <v>2022</v>
      </c>
      <c r="E27" s="54"/>
      <c r="F27" s="31" t="s">
        <v>200</v>
      </c>
      <c r="G27" s="7">
        <v>2.8500000000000001E-2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7.45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19.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89.45" customHeight="1">
      <c r="B33" s="99" t="s">
        <v>346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40.700000000000003" customHeight="1">
      <c r="B36" s="23">
        <v>1</v>
      </c>
      <c r="C36" s="7">
        <v>1.4666999999999999</v>
      </c>
      <c r="D36" s="7">
        <v>1.4666999999999999</v>
      </c>
      <c r="E36" s="7">
        <v>0.55000000000000004</v>
      </c>
      <c r="F36" s="7">
        <v>1.0693999999999999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201</v>
      </c>
      <c r="C39" s="54"/>
      <c r="D39" s="54"/>
      <c r="E39" s="54"/>
      <c r="F39" s="54" t="s">
        <v>202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24.4" customHeight="1">
      <c r="B41" s="53" t="s">
        <v>205</v>
      </c>
      <c r="C41" s="54"/>
      <c r="D41" s="54"/>
      <c r="E41" s="54"/>
      <c r="F41" s="54" t="s">
        <v>207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0.65" customHeight="1">
      <c r="B43" s="53" t="s">
        <v>203</v>
      </c>
      <c r="C43" s="54"/>
      <c r="D43" s="54"/>
      <c r="E43" s="54"/>
      <c r="F43" s="54" t="s">
        <v>204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8.15" customHeight="1">
      <c r="B45" s="53" t="s">
        <v>206</v>
      </c>
      <c r="C45" s="54"/>
      <c r="D45" s="54"/>
      <c r="E45" s="54"/>
      <c r="F45" s="54" t="s">
        <v>207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208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209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3.25" customHeight="1" thickBot="1">
      <c r="B51" s="40" t="s">
        <v>210</v>
      </c>
      <c r="C51" s="41"/>
      <c r="D51" s="41"/>
      <c r="E51" s="41"/>
      <c r="F51" s="42">
        <v>9981566813</v>
      </c>
      <c r="G51" s="42"/>
      <c r="H51" s="43"/>
    </row>
    <row r="52" spans="2:8" ht="32.85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47" priority="1" stopIfTrue="1" operator="containsText" text="NO DISPONIBLE">
      <formula>NOT(ISERROR(SEARCH("NO DISPONIBLE",B36)))</formula>
    </cfRule>
    <cfRule type="cellIs" dxfId="46" priority="2" stopIfTrue="1" operator="greaterThanOrEqual">
      <formula>0.7</formula>
    </cfRule>
    <cfRule type="cellIs" dxfId="45" priority="3" stopIfTrue="1" operator="between">
      <formula>0.5</formula>
      <formula>0.7</formula>
    </cfRule>
    <cfRule type="cellIs" dxfId="44" priority="4" stopIfTrue="1" operator="lessThanOrEqual">
      <formula>0.5</formula>
    </cfRule>
  </conditionalFormatting>
  <hyperlinks>
    <hyperlink ref="B51" r:id="rId1" xr:uid="{4B6844A0-1E1B-4476-B5E1-3B5DD7D0A401}"/>
  </hyperlinks>
  <pageMargins left="0.59055118110236227" right="0.59055118110236227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5CC6D5E-47A1-498F-9E67-8723DFA5614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3.3.1.1.4'!B36:F36</xm:f>
              <xm:sqref>G36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97CF-3077-40AC-B552-5656A7ABB882}">
  <dimension ref="B1:Q53"/>
  <sheetViews>
    <sheetView showGridLines="0" topLeftCell="B31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211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5.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0.6" customHeight="1">
      <c r="B20" s="80" t="s">
        <v>212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0.100000000000001" customHeight="1">
      <c r="B22" s="53" t="s">
        <v>213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5.6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70</v>
      </c>
      <c r="C27" s="54"/>
      <c r="D27" s="54">
        <v>2022</v>
      </c>
      <c r="E27" s="54"/>
      <c r="F27" s="31" t="s">
        <v>200</v>
      </c>
      <c r="G27" s="7">
        <v>2.8500000000000001E-2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21.2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18.9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91.5" customHeight="1">
      <c r="B33" s="99" t="s">
        <v>347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1</v>
      </c>
      <c r="C36" s="7">
        <v>1.4666999999999999</v>
      </c>
      <c r="D36" s="7">
        <v>1.4666999999999999</v>
      </c>
      <c r="E36" s="7">
        <v>0.55000000000000004</v>
      </c>
      <c r="F36" s="7">
        <v>1.0693999999999999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214</v>
      </c>
      <c r="C39" s="54"/>
      <c r="D39" s="54"/>
      <c r="E39" s="54"/>
      <c r="F39" s="54" t="s">
        <v>215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24.75" customHeight="1">
      <c r="B41" s="53" t="s">
        <v>205</v>
      </c>
      <c r="C41" s="54"/>
      <c r="D41" s="54"/>
      <c r="E41" s="54"/>
      <c r="F41" s="54" t="s">
        <v>219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216</v>
      </c>
      <c r="C43" s="54"/>
      <c r="D43" s="54"/>
      <c r="E43" s="54"/>
      <c r="F43" s="54" t="s">
        <v>217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5.5" customHeight="1">
      <c r="B45" s="53" t="s">
        <v>218</v>
      </c>
      <c r="C45" s="54"/>
      <c r="D45" s="54"/>
      <c r="E45" s="54"/>
      <c r="F45" s="54" t="s">
        <v>219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208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209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1.75" customHeight="1" thickBot="1">
      <c r="B51" s="109" t="s">
        <v>210</v>
      </c>
      <c r="C51" s="110"/>
      <c r="D51" s="110"/>
      <c r="E51" s="111"/>
      <c r="F51" s="112">
        <v>9981566813</v>
      </c>
      <c r="G51" s="113"/>
      <c r="H51" s="114"/>
    </row>
    <row r="52" spans="2:8" ht="33.4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43" priority="1" stopIfTrue="1" operator="containsText" text="NO DISPONIBLE">
      <formula>NOT(ISERROR(SEARCH("NO DISPONIBLE",B36)))</formula>
    </cfRule>
    <cfRule type="cellIs" dxfId="42" priority="2" stopIfTrue="1" operator="greaterThanOrEqual">
      <formula>0.7</formula>
    </cfRule>
    <cfRule type="cellIs" dxfId="41" priority="3" stopIfTrue="1" operator="between">
      <formula>0.5</formula>
      <formula>0.7</formula>
    </cfRule>
    <cfRule type="cellIs" dxfId="40" priority="4" stopIfTrue="1" operator="lessThanOrEqual">
      <formula>0.5</formula>
    </cfRule>
  </conditionalFormatting>
  <hyperlinks>
    <hyperlink ref="B51" r:id="rId1" xr:uid="{98B3DF0C-E156-4FC7-B436-3AD4D6251AD1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7FF08806-CE12-47BA-87D2-9590AE382E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3.3.1.1.4.1'!B36:F36</xm:f>
              <xm:sqref>G36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BF7A-DA85-4160-8BD7-E7064966B10B}">
  <dimension ref="B1:Q53"/>
  <sheetViews>
    <sheetView showGridLines="0" topLeftCell="B31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220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7.6" customHeight="1">
      <c r="B9" s="80" t="s">
        <v>67</v>
      </c>
      <c r="C9" s="81"/>
      <c r="D9" s="81"/>
      <c r="E9" s="81"/>
      <c r="F9" s="81" t="s">
        <v>68</v>
      </c>
      <c r="G9" s="81"/>
      <c r="H9" s="10" t="s">
        <v>92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3.2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7.35" customHeight="1">
      <c r="B20" s="80" t="s">
        <v>221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1" customHeight="1">
      <c r="B22" s="53" t="s">
        <v>222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5.95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13180</v>
      </c>
      <c r="C27" s="54"/>
      <c r="D27" s="54">
        <v>2022</v>
      </c>
      <c r="E27" s="54"/>
      <c r="F27" s="31" t="s">
        <v>223</v>
      </c>
      <c r="G27" s="7">
        <v>8.8700000000000001E-2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24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19.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92.1" customHeight="1">
      <c r="B33" s="99" t="s">
        <v>355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1</v>
      </c>
      <c r="C36" s="7">
        <v>1</v>
      </c>
      <c r="D36" s="7">
        <v>1.4857</v>
      </c>
      <c r="E36" s="7">
        <v>13.333299999999999</v>
      </c>
      <c r="F36" s="7">
        <v>3.5901999999999998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224</v>
      </c>
      <c r="C39" s="54"/>
      <c r="D39" s="54"/>
      <c r="E39" s="54"/>
      <c r="F39" s="54" t="s">
        <v>225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5" customHeight="1">
      <c r="B41" s="53" t="s">
        <v>228</v>
      </c>
      <c r="C41" s="54"/>
      <c r="D41" s="54"/>
      <c r="E41" s="54"/>
      <c r="F41" s="54" t="s">
        <v>88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1" customHeight="1">
      <c r="B43" s="53" t="s">
        <v>226</v>
      </c>
      <c r="C43" s="54"/>
      <c r="D43" s="54"/>
      <c r="E43" s="54"/>
      <c r="F43" s="54" t="s">
        <v>227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18" customHeight="1">
      <c r="B45" s="53" t="s">
        <v>229</v>
      </c>
      <c r="C45" s="54"/>
      <c r="D45" s="54"/>
      <c r="E45" s="54"/>
      <c r="F45" s="54" t="s">
        <v>88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230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231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3.85" customHeight="1" thickBot="1">
      <c r="B51" s="40" t="s">
        <v>76</v>
      </c>
      <c r="C51" s="41"/>
      <c r="D51" s="41"/>
      <c r="E51" s="41"/>
      <c r="F51" s="42">
        <v>9988983031</v>
      </c>
      <c r="G51" s="42"/>
      <c r="H51" s="43"/>
    </row>
    <row r="52" spans="2:8" ht="47.65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9" priority="1" stopIfTrue="1" operator="containsText" text="NO DISPONIBLE">
      <formula>NOT(ISERROR(SEARCH("NO DISPONIBLE",B36)))</formula>
    </cfRule>
    <cfRule type="cellIs" dxfId="38" priority="2" stopIfTrue="1" operator="greaterThanOrEqual">
      <formula>0.7</formula>
    </cfRule>
    <cfRule type="cellIs" dxfId="37" priority="3" stopIfTrue="1" operator="between">
      <formula>0.5</formula>
      <formula>0.7</formula>
    </cfRule>
    <cfRule type="cellIs" dxfId="36" priority="4" stopIfTrue="1" operator="lessThanOrEqual">
      <formula>0.5</formula>
    </cfRule>
  </conditionalFormatting>
  <hyperlinks>
    <hyperlink ref="B51" r:id="rId1" xr:uid="{EFDCCD87-1369-49A5-B9D8-286EDB23D33A}"/>
  </hyperlinks>
  <pageMargins left="0.78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0B47DCB-5EA5-4487-81AA-1FFBB4C0ACA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3.3.1.1.5'!B36:F36</xm:f>
              <xm:sqref>G36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76C9-B54F-4D67-8B80-6CF0E647DC8A}">
  <dimension ref="B1:Q53"/>
  <sheetViews>
    <sheetView showGridLines="0" topLeftCell="B30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232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5.5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2.7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2.1" customHeight="1">
      <c r="B20" s="80" t="s">
        <v>233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1.6" customHeight="1">
      <c r="B22" s="53" t="s">
        <v>234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6.5" customHeight="1">
      <c r="B24" s="53" t="s">
        <v>31</v>
      </c>
      <c r="C24" s="54"/>
      <c r="D24" s="54"/>
      <c r="E24" s="54"/>
      <c r="F24" s="54" t="s">
        <v>269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11000</v>
      </c>
      <c r="C27" s="54"/>
      <c r="D27" s="54">
        <v>2022</v>
      </c>
      <c r="E27" s="54"/>
      <c r="F27" s="31" t="s">
        <v>235</v>
      </c>
      <c r="G27" s="7">
        <v>0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9.149999999999999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16.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75.95" customHeight="1">
      <c r="B33" s="115" t="s">
        <v>236</v>
      </c>
      <c r="C33" s="68"/>
      <c r="D33" s="68"/>
      <c r="E33" s="68"/>
      <c r="F33" s="68"/>
      <c r="G33" s="68"/>
      <c r="H33" s="69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1</v>
      </c>
      <c r="C36" s="7">
        <v>0</v>
      </c>
      <c r="D36" s="7">
        <v>0</v>
      </c>
      <c r="E36" s="7">
        <v>1</v>
      </c>
      <c r="F36" s="7">
        <v>1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237</v>
      </c>
      <c r="C39" s="54"/>
      <c r="D39" s="54"/>
      <c r="E39" s="54"/>
      <c r="F39" s="54" t="s">
        <v>238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20.100000000000001" customHeight="1">
      <c r="B41" s="53" t="s">
        <v>241</v>
      </c>
      <c r="C41" s="54"/>
      <c r="D41" s="54"/>
      <c r="E41" s="54"/>
      <c r="F41" s="54" t="s">
        <v>88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18" customHeight="1">
      <c r="B43" s="53" t="s">
        <v>239</v>
      </c>
      <c r="C43" s="54"/>
      <c r="D43" s="54"/>
      <c r="E43" s="54"/>
      <c r="F43" s="54" t="s">
        <v>240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2.35" customHeight="1">
      <c r="B45" s="53" t="s">
        <v>242</v>
      </c>
      <c r="C45" s="54"/>
      <c r="D45" s="54"/>
      <c r="E45" s="54"/>
      <c r="F45" s="54" t="s">
        <v>88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9.149999999999999" customHeight="1">
      <c r="B47" s="53" t="s">
        <v>230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20.100000000000001" customHeight="1">
      <c r="B49" s="61" t="s">
        <v>68</v>
      </c>
      <c r="C49" s="62"/>
      <c r="D49" s="62"/>
      <c r="E49" s="63"/>
      <c r="F49" s="64" t="s">
        <v>231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3.85" customHeight="1" thickBot="1">
      <c r="B51" s="40" t="s">
        <v>76</v>
      </c>
      <c r="C51" s="41"/>
      <c r="D51" s="41"/>
      <c r="E51" s="41"/>
      <c r="F51" s="42">
        <v>9988983031</v>
      </c>
      <c r="G51" s="42"/>
      <c r="H51" s="43"/>
    </row>
    <row r="52" spans="2:8" ht="49.35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5" priority="1" stopIfTrue="1" operator="containsText" text="NO DISPONIBLE">
      <formula>NOT(ISERROR(SEARCH("NO DISPONIBLE",B36)))</formula>
    </cfRule>
    <cfRule type="cellIs" dxfId="34" priority="2" stopIfTrue="1" operator="greaterThanOrEqual">
      <formula>0.7</formula>
    </cfRule>
    <cfRule type="cellIs" dxfId="33" priority="3" stopIfTrue="1" operator="between">
      <formula>0.5</formula>
      <formula>0.7</formula>
    </cfRule>
    <cfRule type="cellIs" dxfId="32" priority="4" stopIfTrue="1" operator="lessThanOrEqual">
      <formula>0.5</formula>
    </cfRule>
  </conditionalFormatting>
  <hyperlinks>
    <hyperlink ref="B51" r:id="rId1" xr:uid="{C5720BED-4EBF-4A89-AF92-23F2DEA73886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1EDEA1A-B8D1-4010-9926-A27D5D287D3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3.3.1.1.5.1'!B36:F36</xm:f>
              <xm:sqref>G36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56B6D-A9AF-4506-89D0-A6AADA469871}">
  <dimension ref="B1:Q53"/>
  <sheetViews>
    <sheetView showGridLines="0" topLeftCell="B31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243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18.600000000000001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3" customHeight="1">
      <c r="B20" s="80" t="s">
        <v>244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2.5" customHeight="1">
      <c r="B22" s="53" t="s">
        <v>245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8" customHeight="1">
      <c r="B24" s="53" t="s">
        <v>31</v>
      </c>
      <c r="C24" s="54"/>
      <c r="D24" s="54"/>
      <c r="E24" s="54"/>
      <c r="F24" s="54" t="s">
        <v>177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2000</v>
      </c>
      <c r="C27" s="54"/>
      <c r="D27" s="54">
        <v>2022</v>
      </c>
      <c r="E27" s="54"/>
      <c r="F27" s="31" t="s">
        <v>178</v>
      </c>
      <c r="G27" s="7">
        <v>0.5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7.100000000000001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17.4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98.1" customHeight="1">
      <c r="B33" s="99" t="s">
        <v>348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</v>
      </c>
      <c r="C36" s="7">
        <v>0</v>
      </c>
      <c r="D36" s="7">
        <v>0</v>
      </c>
      <c r="E36" s="7">
        <v>13.333299999999999</v>
      </c>
      <c r="F36" s="7">
        <v>13.333299999999999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246</v>
      </c>
      <c r="C39" s="54"/>
      <c r="D39" s="54"/>
      <c r="E39" s="54"/>
      <c r="F39" s="54" t="s">
        <v>247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5" customHeight="1">
      <c r="B41" s="53" t="s">
        <v>250</v>
      </c>
      <c r="C41" s="54"/>
      <c r="D41" s="54"/>
      <c r="E41" s="54"/>
      <c r="F41" s="54" t="s">
        <v>251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1.6" customHeight="1">
      <c r="B43" s="53" t="s">
        <v>248</v>
      </c>
      <c r="C43" s="54"/>
      <c r="D43" s="54"/>
      <c r="E43" s="54"/>
      <c r="F43" s="54" t="s">
        <v>249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0.45" customHeight="1">
      <c r="B45" s="53" t="s">
        <v>252</v>
      </c>
      <c r="C45" s="54"/>
      <c r="D45" s="54"/>
      <c r="E45" s="54"/>
      <c r="F45" s="54" t="s">
        <v>251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230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253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2.7" customHeight="1" thickBot="1">
      <c r="B51" s="40" t="s">
        <v>76</v>
      </c>
      <c r="C51" s="41"/>
      <c r="D51" s="41"/>
      <c r="E51" s="41"/>
      <c r="F51" s="42">
        <v>9988983031</v>
      </c>
      <c r="G51" s="42"/>
      <c r="H51" s="43"/>
    </row>
    <row r="52" spans="2:8" ht="38.1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1" priority="1" stopIfTrue="1" operator="containsText" text="NO DISPONIBLE">
      <formula>NOT(ISERROR(SEARCH("NO DISPONIBLE",B36)))</formula>
    </cfRule>
    <cfRule type="cellIs" dxfId="30" priority="2" stopIfTrue="1" operator="greaterThanOrEqual">
      <formula>0.7</formula>
    </cfRule>
    <cfRule type="cellIs" dxfId="29" priority="3" stopIfTrue="1" operator="between">
      <formula>0.5</formula>
      <formula>0.7</formula>
    </cfRule>
    <cfRule type="cellIs" dxfId="28" priority="4" stopIfTrue="1" operator="lessThanOrEqual">
      <formula>0.5</formula>
    </cfRule>
  </conditionalFormatting>
  <hyperlinks>
    <hyperlink ref="B51" r:id="rId1" xr:uid="{93064021-FBCC-4008-AB34-C20258891C80}"/>
  </hyperlinks>
  <pageMargins left="0.47244094488188981" right="0.47244094488188981" top="0.44" bottom="0.35433070866141736" header="0.39370078740157483" footer="0.39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8D4B219-BB9A-4807-A6ED-56226853BA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3.3.1.1.5.2'!B36:F36</xm:f>
              <xm:sqref>G36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9889-5C09-40D7-B623-F1824B02758C}">
  <dimension ref="B1:Q53"/>
  <sheetViews>
    <sheetView showGridLines="0" topLeftCell="B33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254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8.5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187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0.100000000000001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1.5" customHeight="1">
      <c r="B20" s="80" t="s">
        <v>255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19.5" customHeight="1">
      <c r="B22" s="53" t="s">
        <v>256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8.600000000000001" customHeight="1">
      <c r="B24" s="53" t="s">
        <v>31</v>
      </c>
      <c r="C24" s="54"/>
      <c r="D24" s="54"/>
      <c r="E24" s="54"/>
      <c r="F24" s="54" t="s">
        <v>177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180</v>
      </c>
      <c r="C27" s="54"/>
      <c r="D27" s="54">
        <v>2022</v>
      </c>
      <c r="E27" s="54"/>
      <c r="F27" s="31" t="s">
        <v>257</v>
      </c>
      <c r="G27" s="7">
        <v>0.94440000000000002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5.6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20.4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93.75" customHeight="1">
      <c r="B33" s="99" t="s">
        <v>349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</v>
      </c>
      <c r="C36" s="7">
        <v>0</v>
      </c>
      <c r="D36" s="7">
        <v>1.4857</v>
      </c>
      <c r="E36" s="7">
        <v>0</v>
      </c>
      <c r="F36" s="7">
        <v>1.4857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258</v>
      </c>
      <c r="C39" s="54"/>
      <c r="D39" s="54"/>
      <c r="E39" s="54"/>
      <c r="F39" s="54" t="s">
        <v>259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8.600000000000001" customHeight="1">
      <c r="B41" s="53" t="s">
        <v>263</v>
      </c>
      <c r="C41" s="54"/>
      <c r="D41" s="54"/>
      <c r="E41" s="54"/>
      <c r="F41" s="54" t="s">
        <v>264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260</v>
      </c>
      <c r="C43" s="54"/>
      <c r="D43" s="54"/>
      <c r="E43" s="54"/>
      <c r="F43" s="54" t="s">
        <v>261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0.100000000000001" customHeight="1">
      <c r="B45" s="53" t="s">
        <v>265</v>
      </c>
      <c r="C45" s="54"/>
      <c r="D45" s="54"/>
      <c r="E45" s="54"/>
      <c r="F45" s="54" t="s">
        <v>264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262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231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2.7" customHeight="1" thickBot="1">
      <c r="B51" s="40" t="s">
        <v>76</v>
      </c>
      <c r="C51" s="41"/>
      <c r="D51" s="41"/>
      <c r="E51" s="41"/>
      <c r="F51" s="42">
        <v>9988983031</v>
      </c>
      <c r="G51" s="42"/>
      <c r="H51" s="43"/>
    </row>
    <row r="52" spans="2:8" ht="49.35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7" priority="1" stopIfTrue="1" operator="containsText" text="NO DISPONIBLE">
      <formula>NOT(ISERROR(SEARCH("NO DISPONIBLE",B36)))</formula>
    </cfRule>
    <cfRule type="cellIs" dxfId="26" priority="2" stopIfTrue="1" operator="greaterThanOrEqual">
      <formula>0.7</formula>
    </cfRule>
    <cfRule type="cellIs" dxfId="25" priority="3" stopIfTrue="1" operator="between">
      <formula>0.5</formula>
      <formula>0.7</formula>
    </cfRule>
    <cfRule type="cellIs" dxfId="24" priority="4" stopIfTrue="1" operator="lessThanOrEqual">
      <formula>0.5</formula>
    </cfRule>
  </conditionalFormatting>
  <hyperlinks>
    <hyperlink ref="B51" r:id="rId1" xr:uid="{1277EFAA-B625-42FC-B6BE-A133A623878D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FD9BD56-BF7C-46E5-B9AE-8CFA408897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3.3.1.1.5.3'!B36:F36</xm:f>
              <xm:sqref>G36</xm:sqref>
            </x14:sparkline>
          </x14:sparklines>
        </x14:sparklineGroup>
      </x14:sparklineGroup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C800-F5E6-44A2-8FE3-D51C94667795}">
  <dimension ref="B1:Q53"/>
  <sheetViews>
    <sheetView showGridLines="0" topLeftCell="B31" zoomScaleNormal="100" workbookViewId="0">
      <selection activeCell="F36" sqref="F36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266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92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2.3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9.200000000000003" customHeight="1">
      <c r="B20" s="80" t="s">
        <v>267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1.6" customHeight="1">
      <c r="B22" s="53" t="s">
        <v>268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8.600000000000001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30</v>
      </c>
      <c r="C27" s="54"/>
      <c r="D27" s="54">
        <v>2022</v>
      </c>
      <c r="E27" s="54"/>
      <c r="F27" s="31" t="s">
        <v>270</v>
      </c>
      <c r="G27" s="7">
        <v>0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7.100000000000001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18.600000000000001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93" customHeight="1">
      <c r="B33" s="99" t="s">
        <v>350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1</v>
      </c>
      <c r="C36" s="7">
        <v>2.2000000000000002</v>
      </c>
      <c r="D36" s="7">
        <v>3.1429</v>
      </c>
      <c r="E36" s="7">
        <v>0.83330000000000004</v>
      </c>
      <c r="F36" s="7">
        <v>1.8667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271</v>
      </c>
      <c r="C39" s="54"/>
      <c r="D39" s="54"/>
      <c r="E39" s="54"/>
      <c r="F39" s="54" t="s">
        <v>272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26.25" customHeight="1">
      <c r="B41" s="53" t="s">
        <v>275</v>
      </c>
      <c r="C41" s="54"/>
      <c r="D41" s="54"/>
      <c r="E41" s="54"/>
      <c r="F41" s="54" t="s">
        <v>276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0.100000000000001" customHeight="1">
      <c r="B43" s="53" t="s">
        <v>273</v>
      </c>
      <c r="C43" s="54"/>
      <c r="D43" s="54"/>
      <c r="E43" s="54"/>
      <c r="F43" s="54" t="s">
        <v>274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1" customHeight="1">
      <c r="B45" s="53" t="s">
        <v>275</v>
      </c>
      <c r="C45" s="54"/>
      <c r="D45" s="54"/>
      <c r="E45" s="54"/>
      <c r="F45" s="54" t="s">
        <v>276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61" t="s">
        <v>277</v>
      </c>
      <c r="C47" s="62"/>
      <c r="D47" s="62"/>
      <c r="E47" s="62"/>
      <c r="F47" s="62"/>
      <c r="G47" s="62"/>
      <c r="H47" s="6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278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1.2" customHeight="1" thickBot="1">
      <c r="B51" s="109" t="s">
        <v>279</v>
      </c>
      <c r="C51" s="110"/>
      <c r="D51" s="110"/>
      <c r="E51" s="111"/>
      <c r="F51" s="112">
        <v>9981126699</v>
      </c>
      <c r="G51" s="113"/>
      <c r="H51" s="114"/>
    </row>
    <row r="52" spans="2:8" ht="36.6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3" priority="1" stopIfTrue="1" operator="containsText" text="NO DISPONIBLE">
      <formula>NOT(ISERROR(SEARCH("NO DISPONIBLE",B36)))</formula>
    </cfRule>
    <cfRule type="cellIs" dxfId="22" priority="2" stopIfTrue="1" operator="greaterThanOrEqual">
      <formula>0.7</formula>
    </cfRule>
    <cfRule type="cellIs" dxfId="21" priority="3" stopIfTrue="1" operator="between">
      <formula>0.5</formula>
      <formula>0.7</formula>
    </cfRule>
    <cfRule type="cellIs" dxfId="20" priority="4" stopIfTrue="1" operator="lessThanOrEqual">
      <formula>0.5</formula>
    </cfRule>
  </conditionalFormatting>
  <hyperlinks>
    <hyperlink ref="B51" r:id="rId1" xr:uid="{554930EB-937F-42F2-902B-21910223FEFF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F53214D-F964-435F-AB87-6A2FA720E48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3.3.1.1.6'!B36:F36</xm:f>
              <xm:sqref>G36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DEB0-92E0-4CE2-9851-41EAA98CF3A5}">
  <dimension ref="B1:Q53"/>
  <sheetViews>
    <sheetView showGridLines="0" topLeftCell="B31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280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9.1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2.3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3.950000000000003" customHeight="1">
      <c r="B20" s="80" t="s">
        <v>281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19.5" customHeight="1">
      <c r="B22" s="53" t="s">
        <v>282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6.5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8</v>
      </c>
      <c r="C27" s="54"/>
      <c r="D27" s="54">
        <v>2022</v>
      </c>
      <c r="E27" s="54"/>
      <c r="F27" s="31" t="s">
        <v>283</v>
      </c>
      <c r="G27" s="7">
        <v>1.5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8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19.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88.5" customHeight="1">
      <c r="B33" s="99" t="s">
        <v>351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0.33329999999999999</v>
      </c>
      <c r="C36" s="7">
        <v>0.5</v>
      </c>
      <c r="D36" s="7">
        <v>0.42859999999999998</v>
      </c>
      <c r="E36" s="7">
        <v>0</v>
      </c>
      <c r="F36" s="7">
        <v>0.35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284</v>
      </c>
      <c r="C39" s="54"/>
      <c r="D39" s="54"/>
      <c r="E39" s="54"/>
      <c r="F39" s="54" t="s">
        <v>285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7.45" customHeight="1">
      <c r="B41" s="53" t="s">
        <v>288</v>
      </c>
      <c r="C41" s="54"/>
      <c r="D41" s="54"/>
      <c r="E41" s="54"/>
      <c r="F41" s="54" t="s">
        <v>289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0.100000000000001" customHeight="1">
      <c r="B43" s="53" t="s">
        <v>286</v>
      </c>
      <c r="C43" s="54"/>
      <c r="D43" s="54"/>
      <c r="E43" s="54"/>
      <c r="F43" s="54" t="s">
        <v>287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0.45" customHeight="1">
      <c r="B45" s="53" t="s">
        <v>290</v>
      </c>
      <c r="C45" s="54"/>
      <c r="D45" s="54"/>
      <c r="E45" s="54"/>
      <c r="F45" s="54" t="s">
        <v>289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61" t="s">
        <v>277</v>
      </c>
      <c r="C47" s="62"/>
      <c r="D47" s="62"/>
      <c r="E47" s="62"/>
      <c r="F47" s="62"/>
      <c r="G47" s="62"/>
      <c r="H47" s="6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20.65" customHeight="1">
      <c r="B49" s="61" t="s">
        <v>68</v>
      </c>
      <c r="C49" s="62"/>
      <c r="D49" s="62"/>
      <c r="E49" s="63"/>
      <c r="F49" s="64" t="s">
        <v>278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2.35" customHeight="1" thickBot="1">
      <c r="B51" s="109" t="s">
        <v>279</v>
      </c>
      <c r="C51" s="110"/>
      <c r="D51" s="110"/>
      <c r="E51" s="111"/>
      <c r="F51" s="112">
        <v>9981126699</v>
      </c>
      <c r="G51" s="113"/>
      <c r="H51" s="114"/>
    </row>
    <row r="52" spans="2:8" ht="51.4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9" priority="1" stopIfTrue="1" operator="containsText" text="NO DISPONIBLE">
      <formula>NOT(ISERROR(SEARCH("NO DISPONIBLE",B36)))</formula>
    </cfRule>
    <cfRule type="cellIs" dxfId="18" priority="2" stopIfTrue="1" operator="greaterThanOrEqual">
      <formula>0.7</formula>
    </cfRule>
    <cfRule type="cellIs" dxfId="17" priority="3" stopIfTrue="1" operator="between">
      <formula>0.5</formula>
      <formula>0.7</formula>
    </cfRule>
    <cfRule type="cellIs" dxfId="16" priority="4" stopIfTrue="1" operator="lessThanOrEqual">
      <formula>0.5</formula>
    </cfRule>
  </conditionalFormatting>
  <hyperlinks>
    <hyperlink ref="B51" r:id="rId1" xr:uid="{C6DBBA59-FE70-4CA3-964A-4B8CCF03617D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D3FAB426-D012-44E1-A26F-0CB0FFD32E2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3.3.1.16.1'!B36:F36</xm:f>
              <xm:sqref>G36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0F57-B0C4-4AF6-8B13-2E32373015ED}">
  <dimension ref="B1:Q53"/>
  <sheetViews>
    <sheetView showGridLines="0" topLeftCell="A26" zoomScale="90" zoomScaleNormal="90" workbookViewId="0">
      <selection activeCell="B37" sqref="B37:H37"/>
    </sheetView>
  </sheetViews>
  <sheetFormatPr baseColWidth="10" defaultColWidth="11.42578125" defaultRowHeight="14.25"/>
  <cols>
    <col min="1" max="1" width="2" style="1" customWidth="1"/>
    <col min="2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24.75" customHeight="1">
      <c r="B7" s="106" t="s">
        <v>81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82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18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3" customHeight="1">
      <c r="B20" s="80" t="s">
        <v>83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3.1" customHeight="1">
      <c r="B22" s="53" t="s">
        <v>94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7.45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24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21988</v>
      </c>
      <c r="C27" s="54"/>
      <c r="D27" s="54">
        <v>2022</v>
      </c>
      <c r="E27" s="54"/>
      <c r="F27" s="31" t="s">
        <v>84</v>
      </c>
      <c r="G27" s="7">
        <v>1.9865999999999999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24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23.8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82.7" customHeight="1">
      <c r="B33" s="99" t="s">
        <v>336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1.4140999999999999</v>
      </c>
      <c r="C36" s="7">
        <v>2.3412000000000002</v>
      </c>
      <c r="D36" s="7">
        <v>0.77349999999999997</v>
      </c>
      <c r="E36" s="7">
        <v>3.4607999999999999</v>
      </c>
      <c r="F36" s="7">
        <v>2.7006000000000001</v>
      </c>
      <c r="G36" s="54"/>
      <c r="H36" s="55"/>
    </row>
    <row r="37" spans="2:8" ht="14.25" customHeight="1">
      <c r="B37" s="50">
        <v>4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85</v>
      </c>
      <c r="C39" s="54"/>
      <c r="D39" s="54"/>
      <c r="E39" s="54"/>
      <c r="F39" s="54" t="s">
        <v>86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7.45" customHeight="1">
      <c r="B41" s="53" t="s">
        <v>87</v>
      </c>
      <c r="C41" s="54"/>
      <c r="D41" s="54"/>
      <c r="E41" s="54"/>
      <c r="F41" s="54" t="s">
        <v>88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89</v>
      </c>
      <c r="C43" s="54"/>
      <c r="D43" s="54"/>
      <c r="E43" s="54"/>
      <c r="F43" s="54" t="s">
        <v>90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0.100000000000001" customHeight="1">
      <c r="B45" s="53" t="s">
        <v>87</v>
      </c>
      <c r="C45" s="54"/>
      <c r="D45" s="54"/>
      <c r="E45" s="54"/>
      <c r="F45" s="54" t="s">
        <v>88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79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80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2.7" customHeight="1" thickBot="1">
      <c r="B51" s="40" t="s">
        <v>76</v>
      </c>
      <c r="C51" s="41"/>
      <c r="D51" s="41"/>
      <c r="E51" s="41"/>
      <c r="F51" s="42">
        <v>9988983031</v>
      </c>
      <c r="G51" s="42"/>
      <c r="H51" s="43"/>
    </row>
    <row r="52" spans="2:8" ht="47.1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C14:D14"/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B21:H21"/>
    <mergeCell ref="C15:D15"/>
    <mergeCell ref="B16:E16"/>
    <mergeCell ref="F16:H16"/>
    <mergeCell ref="F17:G17"/>
    <mergeCell ref="F18:G18"/>
    <mergeCell ref="B19:H19"/>
    <mergeCell ref="B20:H20"/>
    <mergeCell ref="C17:D17"/>
    <mergeCell ref="C18:D18"/>
    <mergeCell ref="B29:H29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37:H37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8:E38"/>
    <mergeCell ref="F38:H38"/>
    <mergeCell ref="B39:E39"/>
    <mergeCell ref="F39:H39"/>
    <mergeCell ref="B40:E40"/>
    <mergeCell ref="F40:H40"/>
    <mergeCell ref="B47:H47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51:E51"/>
    <mergeCell ref="F51:H51"/>
    <mergeCell ref="B52:H52"/>
    <mergeCell ref="B53:H53"/>
    <mergeCell ref="B48:E48"/>
    <mergeCell ref="F48:H48"/>
    <mergeCell ref="B49:E49"/>
    <mergeCell ref="F49:H49"/>
    <mergeCell ref="B50:E50"/>
    <mergeCell ref="F50:H50"/>
  </mergeCells>
  <conditionalFormatting sqref="B36:F36">
    <cfRule type="containsText" dxfId="87" priority="1" stopIfTrue="1" operator="containsText" text="NO DISPONIBLE">
      <formula>NOT(ISERROR(SEARCH("NO DISPONIBLE",B36)))</formula>
    </cfRule>
    <cfRule type="cellIs" dxfId="86" priority="2" stopIfTrue="1" operator="greaterThanOrEqual">
      <formula>0.7</formula>
    </cfRule>
    <cfRule type="cellIs" dxfId="85" priority="3" stopIfTrue="1" operator="between">
      <formula>0.5</formula>
      <formula>0.7</formula>
    </cfRule>
    <cfRule type="cellIs" dxfId="84" priority="4" stopIfTrue="1" operator="lessThanOrEqual">
      <formula>0.5</formula>
    </cfRule>
  </conditionalFormatting>
  <hyperlinks>
    <hyperlink ref="B51" r:id="rId1" xr:uid="{8233D35C-5079-4753-BCA8-474CC9C88F62}"/>
  </hyperlinks>
  <pageMargins left="1.2598425196850394" right="0.47244094488188981" top="0.43307086614173229" bottom="0.35433070866141736" header="0.39370078740157483" footer="0.43307086614173229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5138246-1B57-4649-9E34-8C2D8B4058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 3.3.1.1'!B36:F36</xm:f>
              <xm:sqref>G36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7A9E-F6A2-43BF-82D9-F2E5E9932759}">
  <dimension ref="B1:Q53"/>
  <sheetViews>
    <sheetView showGridLines="0" topLeftCell="B31" zoomScaleNormal="100" workbookViewId="0">
      <selection activeCell="F36" sqref="F36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291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1.7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3.6" customHeight="1">
      <c r="B20" s="80" t="s">
        <v>292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18.95" customHeight="1">
      <c r="B22" s="53" t="s">
        <v>293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8.600000000000001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1000</v>
      </c>
      <c r="C27" s="54"/>
      <c r="D27" s="54">
        <v>2022</v>
      </c>
      <c r="E27" s="54"/>
      <c r="F27" s="31" t="s">
        <v>294</v>
      </c>
      <c r="G27" s="7">
        <v>0.54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7.100000000000001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17.4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89.1" customHeight="1">
      <c r="B33" s="99" t="s">
        <v>356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2.25</v>
      </c>
      <c r="C36" s="7">
        <v>7.3529</v>
      </c>
      <c r="D36" s="7">
        <v>1.5</v>
      </c>
      <c r="E36" s="7">
        <v>3</v>
      </c>
      <c r="F36" s="7">
        <v>3.3765999999999998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9.149999999999999" customHeight="1">
      <c r="B39" s="53" t="s">
        <v>295</v>
      </c>
      <c r="C39" s="54"/>
      <c r="D39" s="54"/>
      <c r="E39" s="54"/>
      <c r="F39" s="54" t="s">
        <v>296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8" customHeight="1">
      <c r="B41" s="53" t="s">
        <v>300</v>
      </c>
      <c r="C41" s="54"/>
      <c r="D41" s="54"/>
      <c r="E41" s="54"/>
      <c r="F41" s="54" t="s">
        <v>301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297</v>
      </c>
      <c r="C43" s="54"/>
      <c r="D43" s="54"/>
      <c r="E43" s="54"/>
      <c r="F43" s="54" t="s">
        <v>298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0.100000000000001" customHeight="1">
      <c r="B45" s="53" t="s">
        <v>299</v>
      </c>
      <c r="C45" s="54"/>
      <c r="D45" s="54"/>
      <c r="E45" s="54"/>
      <c r="F45" s="54" t="s">
        <v>301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61" t="s">
        <v>277</v>
      </c>
      <c r="C47" s="62"/>
      <c r="D47" s="62"/>
      <c r="E47" s="62"/>
      <c r="F47" s="62"/>
      <c r="G47" s="62"/>
      <c r="H47" s="6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278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1.75" customHeight="1" thickBot="1">
      <c r="B51" s="109" t="s">
        <v>279</v>
      </c>
      <c r="C51" s="110"/>
      <c r="D51" s="110"/>
      <c r="E51" s="111"/>
      <c r="F51" s="112">
        <v>9981126699</v>
      </c>
      <c r="G51" s="113"/>
      <c r="H51" s="114"/>
    </row>
    <row r="52" spans="2:8" ht="44.1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5" priority="1" stopIfTrue="1" operator="containsText" text="NO DISPONIBLE">
      <formula>NOT(ISERROR(SEARCH("NO DISPONIBLE",B36)))</formula>
    </cfRule>
    <cfRule type="cellIs" dxfId="14" priority="2" stopIfTrue="1" operator="greaterThanOrEqual">
      <formula>0.7</formula>
    </cfRule>
    <cfRule type="cellIs" dxfId="13" priority="3" stopIfTrue="1" operator="between">
      <formula>0.5</formula>
      <formula>0.7</formula>
    </cfRule>
    <cfRule type="cellIs" dxfId="12" priority="4" stopIfTrue="1" operator="lessThanOrEqual">
      <formula>0.5</formula>
    </cfRule>
  </conditionalFormatting>
  <hyperlinks>
    <hyperlink ref="B51" r:id="rId1" xr:uid="{A6B8D791-3368-403A-AC1E-EFFB2B800342}"/>
  </hyperlinks>
  <pageMargins left="0.47244094488188981" right="0.47244094488188981" top="0.44" bottom="0.39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42359D9-A628-4E55-8B58-E9549A046CC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3.3.1.1.6.2'!B36:F36</xm:f>
              <xm:sqref>G36</xm:sqref>
            </x14:sparkline>
          </x14:sparklines>
        </x14:sparklineGroup>
      </x14:sparklineGroup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4684-EC9F-4195-8E25-C949C5BD80B2}">
  <dimension ref="B1:Q53"/>
  <sheetViews>
    <sheetView showGridLines="0" topLeftCell="B31" zoomScaleNormal="100" workbookViewId="0">
      <selection activeCell="F36" sqref="F36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302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4.4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3.6" customHeight="1">
      <c r="B20" s="80" t="s">
        <v>303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0.100000000000001" customHeight="1">
      <c r="B22" s="53" t="s">
        <v>304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9.149999999999999" customHeight="1">
      <c r="B24" s="53" t="s">
        <v>31</v>
      </c>
      <c r="C24" s="54"/>
      <c r="D24" s="54"/>
      <c r="E24" s="54"/>
      <c r="F24" s="54" t="s">
        <v>305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60</v>
      </c>
      <c r="C27" s="54"/>
      <c r="D27" s="54">
        <v>2022</v>
      </c>
      <c r="E27" s="54"/>
      <c r="F27" s="31" t="s">
        <v>306</v>
      </c>
      <c r="G27" s="7">
        <v>0</v>
      </c>
      <c r="H27" s="10">
        <v>2025</v>
      </c>
    </row>
    <row r="28" spans="2:9" ht="17.100000000000001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7.100000000000001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18.600000000000001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88.5" customHeight="1">
      <c r="B33" s="99" t="s">
        <v>352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</v>
      </c>
      <c r="C36" s="7">
        <v>1</v>
      </c>
      <c r="D36" s="7">
        <v>2.2999999999999998</v>
      </c>
      <c r="E36" s="7">
        <v>0</v>
      </c>
      <c r="F36" s="7">
        <v>1.4333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307</v>
      </c>
      <c r="C39" s="54"/>
      <c r="D39" s="54"/>
      <c r="E39" s="54"/>
      <c r="F39" s="54" t="s">
        <v>308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21.75" customHeight="1">
      <c r="B41" s="53" t="s">
        <v>311</v>
      </c>
      <c r="C41" s="54"/>
      <c r="D41" s="54"/>
      <c r="E41" s="54"/>
      <c r="F41" s="54" t="s">
        <v>88</v>
      </c>
      <c r="G41" s="54"/>
      <c r="H41" s="55"/>
    </row>
    <row r="42" spans="2:8" ht="17.2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19.5" customHeight="1">
      <c r="B43" s="53" t="s">
        <v>309</v>
      </c>
      <c r="C43" s="54"/>
      <c r="D43" s="54"/>
      <c r="E43" s="54"/>
      <c r="F43" s="54" t="s">
        <v>310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6.25" customHeight="1">
      <c r="B45" s="53" t="s">
        <v>312</v>
      </c>
      <c r="C45" s="54"/>
      <c r="D45" s="54"/>
      <c r="E45" s="54"/>
      <c r="F45" s="54" t="s">
        <v>88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61" t="s">
        <v>277</v>
      </c>
      <c r="C47" s="62"/>
      <c r="D47" s="62"/>
      <c r="E47" s="62"/>
      <c r="F47" s="62"/>
      <c r="G47" s="62"/>
      <c r="H47" s="6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278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0.100000000000001" customHeight="1" thickBot="1">
      <c r="B51" s="109" t="s">
        <v>279</v>
      </c>
      <c r="C51" s="110"/>
      <c r="D51" s="110"/>
      <c r="E51" s="111"/>
      <c r="F51" s="112">
        <v>9981126699</v>
      </c>
      <c r="G51" s="113"/>
      <c r="H51" s="114"/>
    </row>
    <row r="52" spans="2:8" ht="47.1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1" priority="1" stopIfTrue="1" operator="containsText" text="NO DISPONIBLE">
      <formula>NOT(ISERROR(SEARCH("NO DISPONIBLE",B36)))</formula>
    </cfRule>
    <cfRule type="cellIs" dxfId="10" priority="2" stopIfTrue="1" operator="greaterThanOrEqual">
      <formula>0.7</formula>
    </cfRule>
    <cfRule type="cellIs" dxfId="9" priority="3" stopIfTrue="1" operator="between">
      <formula>0.5</formula>
      <formula>0.7</formula>
    </cfRule>
    <cfRule type="cellIs" dxfId="8" priority="4" stopIfTrue="1" operator="lessThanOrEqual">
      <formula>0.5</formula>
    </cfRule>
  </conditionalFormatting>
  <hyperlinks>
    <hyperlink ref="B51" r:id="rId1" xr:uid="{545A67BD-52D0-4F5B-A8D0-EB1A9BE7102B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36D19837-7842-4836-BD8A-6ABAA208BF9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3.3.1.1.6.3'!B36:F36</xm:f>
              <xm:sqref>G36</xm:sqref>
            </x14:sparkline>
          </x14:sparklines>
        </x14:sparklineGroup>
      </x14:sparklineGroup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7AC7-89D9-410C-AA12-D97CEEB2D1E0}">
  <dimension ref="B1:Q53"/>
  <sheetViews>
    <sheetView showGridLines="0" topLeftCell="A30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313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92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2.7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1.5" customHeight="1">
      <c r="B20" s="80" t="s">
        <v>314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1.95" customHeight="1">
      <c r="B22" s="53" t="s">
        <v>315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20.45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120</v>
      </c>
      <c r="C27" s="54"/>
      <c r="D27" s="54">
        <v>2022</v>
      </c>
      <c r="E27" s="54"/>
      <c r="F27" s="31" t="s">
        <v>316</v>
      </c>
      <c r="G27" s="7">
        <v>0</v>
      </c>
      <c r="H27" s="10">
        <v>2025</v>
      </c>
    </row>
    <row r="28" spans="2:9" ht="18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8.95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22.3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92.1" customHeight="1">
      <c r="B33" s="99" t="s">
        <v>353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</v>
      </c>
      <c r="C36" s="7">
        <v>0</v>
      </c>
      <c r="D36" s="7">
        <v>1</v>
      </c>
      <c r="E36" s="7">
        <v>0</v>
      </c>
      <c r="F36" s="7">
        <v>1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317</v>
      </c>
      <c r="C39" s="54"/>
      <c r="D39" s="54"/>
      <c r="E39" s="54"/>
      <c r="F39" s="54" t="s">
        <v>318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9.149999999999999" customHeight="1">
      <c r="B41" s="61" t="s">
        <v>321</v>
      </c>
      <c r="C41" s="62"/>
      <c r="D41" s="62"/>
      <c r="E41" s="63"/>
      <c r="F41" s="54" t="s">
        <v>88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19.5" customHeight="1">
      <c r="B43" s="53" t="s">
        <v>319</v>
      </c>
      <c r="C43" s="54"/>
      <c r="D43" s="54"/>
      <c r="E43" s="54"/>
      <c r="F43" s="54" t="s">
        <v>320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18.600000000000001" customHeight="1">
      <c r="B45" s="61" t="s">
        <v>322</v>
      </c>
      <c r="C45" s="62"/>
      <c r="D45" s="62"/>
      <c r="E45" s="62"/>
      <c r="F45" s="54" t="s">
        <v>88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61" t="s">
        <v>323</v>
      </c>
      <c r="C47" s="62"/>
      <c r="D47" s="62"/>
      <c r="E47" s="62"/>
      <c r="F47" s="62"/>
      <c r="G47" s="62"/>
      <c r="H47" s="6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324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0.65" customHeight="1" thickBot="1">
      <c r="B51" s="109" t="s">
        <v>325</v>
      </c>
      <c r="C51" s="110"/>
      <c r="D51" s="110"/>
      <c r="E51" s="111"/>
      <c r="F51" s="112">
        <v>9983719826</v>
      </c>
      <c r="G51" s="113"/>
      <c r="H51" s="114"/>
    </row>
    <row r="52" spans="2:8" ht="49.35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" priority="1" stopIfTrue="1" operator="containsText" text="NO DISPONIBLE">
      <formula>NOT(ISERROR(SEARCH("NO DISPONIBLE",B36)))</formula>
    </cfRule>
    <cfRule type="cellIs" dxfId="6" priority="2" stopIfTrue="1" operator="greaterThanOrEqual">
      <formula>0.7</formula>
    </cfRule>
    <cfRule type="cellIs" dxfId="5" priority="3" stopIfTrue="1" operator="between">
      <formula>0.5</formula>
      <formula>0.7</formula>
    </cfRule>
    <cfRule type="cellIs" dxfId="4" priority="4" stopIfTrue="1" operator="lessThanOrEqual">
      <formula>0.5</formula>
    </cfRule>
  </conditionalFormatting>
  <hyperlinks>
    <hyperlink ref="B51" r:id="rId1" xr:uid="{0327B46A-8F8C-4CE0-A389-E2D4E0F6D9EA}"/>
  </hyperlinks>
  <pageMargins left="0.47244094488188981" right="0.47244094488188981" top="0.4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5A821576-38EF-475F-9678-69BB78490A5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3.3.1.1.7'!B36:F36</xm:f>
              <xm:sqref>G36</xm:sqref>
            </x14:sparkline>
          </x14:sparklines>
        </x14:sparklineGroup>
      </x14:sparklineGroup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B3F6-D78A-4FB3-9F25-5C6D9AD5032A}">
  <dimension ref="B1:Q53"/>
  <sheetViews>
    <sheetView showGridLines="0" tabSelected="1" topLeftCell="A31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326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3.2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41.25" customHeight="1">
      <c r="B20" s="80" t="s">
        <v>327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1.95" customHeight="1">
      <c r="B22" s="53" t="s">
        <v>328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8" customHeight="1">
      <c r="B24" s="53" t="s">
        <v>31</v>
      </c>
      <c r="C24" s="54"/>
      <c r="D24" s="54"/>
      <c r="E24" s="54"/>
      <c r="F24" s="54" t="s">
        <v>177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120</v>
      </c>
      <c r="C27" s="54"/>
      <c r="D27" s="54">
        <v>2022</v>
      </c>
      <c r="E27" s="54"/>
      <c r="F27" s="31" t="s">
        <v>316</v>
      </c>
      <c r="G27" s="7">
        <v>0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7.100000000000001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20.100000000000001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95.1" customHeight="1">
      <c r="B33" s="99" t="s">
        <v>357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</v>
      </c>
      <c r="C36" s="7">
        <v>0</v>
      </c>
      <c r="D36" s="7">
        <v>1</v>
      </c>
      <c r="E36" s="7">
        <v>0</v>
      </c>
      <c r="F36" s="7">
        <v>1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329</v>
      </c>
      <c r="C39" s="54"/>
      <c r="D39" s="54"/>
      <c r="E39" s="54"/>
      <c r="F39" s="54" t="s">
        <v>308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5" customHeight="1">
      <c r="B41" s="53" t="s">
        <v>333</v>
      </c>
      <c r="C41" s="54"/>
      <c r="D41" s="54"/>
      <c r="E41" s="54"/>
      <c r="F41" s="54" t="s">
        <v>332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19.5" customHeight="1">
      <c r="B43" s="53" t="s">
        <v>330</v>
      </c>
      <c r="C43" s="54"/>
      <c r="D43" s="54"/>
      <c r="E43" s="54"/>
      <c r="F43" s="54" t="s">
        <v>331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14.25" customHeight="1">
      <c r="B45" s="53" t="s">
        <v>334</v>
      </c>
      <c r="C45" s="54"/>
      <c r="D45" s="54"/>
      <c r="E45" s="54"/>
      <c r="F45" s="54" t="s">
        <v>332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61" t="s">
        <v>323</v>
      </c>
      <c r="C47" s="62"/>
      <c r="D47" s="62"/>
      <c r="E47" s="62"/>
      <c r="F47" s="62"/>
      <c r="G47" s="62"/>
      <c r="H47" s="6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324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3.25" customHeight="1" thickBot="1">
      <c r="B51" s="109" t="s">
        <v>325</v>
      </c>
      <c r="C51" s="110"/>
      <c r="D51" s="110"/>
      <c r="E51" s="111"/>
      <c r="F51" s="112">
        <v>9983719826</v>
      </c>
      <c r="G51" s="113"/>
      <c r="H51" s="114"/>
    </row>
    <row r="52" spans="2:8" ht="47.1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" priority="1" stopIfTrue="1" operator="containsText" text="NO DISPONIBLE">
      <formula>NOT(ISERROR(SEARCH("NO DISPONIBLE",B36)))</formula>
    </cfRule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hyperlinks>
    <hyperlink ref="B51" r:id="rId1" xr:uid="{7C3FEB9D-93F4-45F2-947A-CE37557C32F0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36A62E9-76AC-4721-92B4-4681C88BEF2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3.3.1.1.7.1'!B36:F36</xm:f>
              <xm:sqref>G36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43E7-DAF1-47FB-AC68-B6E1392A9E9B}">
  <dimension ref="B1:Q53"/>
  <sheetViews>
    <sheetView showGridLines="0" topLeftCell="B31" zoomScale="90" zoomScaleNormal="90" workbookViewId="0">
      <selection activeCell="B37" sqref="B37:H37"/>
    </sheetView>
  </sheetViews>
  <sheetFormatPr baseColWidth="10" defaultColWidth="11.42578125" defaultRowHeight="14.25"/>
  <cols>
    <col min="1" max="1" width="7.85546875" style="1" customWidth="1"/>
    <col min="2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91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4.4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4.4" customHeight="1">
      <c r="B9" s="80" t="s">
        <v>67</v>
      </c>
      <c r="C9" s="81"/>
      <c r="D9" s="81"/>
      <c r="E9" s="81"/>
      <c r="F9" s="81" t="s">
        <v>68</v>
      </c>
      <c r="G9" s="81"/>
      <c r="H9" s="10" t="s">
        <v>92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2.7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3.4" customHeight="1">
      <c r="B20" s="80" t="s">
        <v>93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19.5" customHeight="1">
      <c r="B22" s="53" t="s">
        <v>358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5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9</v>
      </c>
      <c r="C27" s="54"/>
      <c r="D27" s="54">
        <v>2022</v>
      </c>
      <c r="E27" s="54"/>
      <c r="F27" s="31" t="s">
        <v>354</v>
      </c>
      <c r="G27" s="7">
        <v>0.1111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9.149999999999999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30.75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82.7" customHeight="1">
      <c r="B33" s="99" t="s">
        <v>335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1</v>
      </c>
      <c r="C36" s="7">
        <v>1</v>
      </c>
      <c r="D36" s="7">
        <v>1</v>
      </c>
      <c r="E36" s="7">
        <v>1</v>
      </c>
      <c r="F36" s="7">
        <v>1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95</v>
      </c>
      <c r="C39" s="54"/>
      <c r="D39" s="54"/>
      <c r="E39" s="54"/>
      <c r="F39" s="54" t="s">
        <v>96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5" customHeight="1">
      <c r="B41" s="53" t="s">
        <v>97</v>
      </c>
      <c r="C41" s="54"/>
      <c r="D41" s="54"/>
      <c r="E41" s="54"/>
      <c r="F41" s="54" t="s">
        <v>98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100</v>
      </c>
      <c r="C43" s="54"/>
      <c r="D43" s="54"/>
      <c r="E43" s="54"/>
      <c r="F43" s="54" t="s">
        <v>101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14.25" customHeight="1">
      <c r="B45" s="53" t="s">
        <v>99</v>
      </c>
      <c r="C45" s="54"/>
      <c r="D45" s="54"/>
      <c r="E45" s="54"/>
      <c r="F45" s="54" t="s">
        <v>98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102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103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3.25" customHeight="1" thickBot="1">
      <c r="B51" s="40" t="s">
        <v>76</v>
      </c>
      <c r="C51" s="41"/>
      <c r="D51" s="41"/>
      <c r="E51" s="41"/>
      <c r="F51" s="42">
        <v>9982143247</v>
      </c>
      <c r="G51" s="42"/>
      <c r="H51" s="43"/>
    </row>
    <row r="52" spans="2:8" ht="39.200000000000003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83" priority="1" stopIfTrue="1" operator="containsText" text="NO DISPONIBLE">
      <formula>NOT(ISERROR(SEARCH("NO DISPONIBLE",B36)))</formula>
    </cfRule>
    <cfRule type="cellIs" dxfId="82" priority="2" stopIfTrue="1" operator="greaterThanOrEqual">
      <formula>0.7</formula>
    </cfRule>
    <cfRule type="cellIs" dxfId="81" priority="3" stopIfTrue="1" operator="between">
      <formula>0.5</formula>
      <formula>0.7</formula>
    </cfRule>
    <cfRule type="cellIs" dxfId="80" priority="4" stopIfTrue="1" operator="lessThanOrEqual">
      <formula>0.5</formula>
    </cfRule>
  </conditionalFormatting>
  <hyperlinks>
    <hyperlink ref="B51" r:id="rId1" xr:uid="{EADBD344-5451-4F9D-A2DC-883EDCAA2129}"/>
  </hyperlinks>
  <pageMargins left="0.78740157480314965" right="0.62992125984251968" top="0.49" bottom="0.39370078740157483" header="0.39370078740157483" footer="0.31496062992125984"/>
  <pageSetup paperSize="519" scale="77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212CE09-1CF2-45EA-BD67-E2ABBC2FF1E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3.3.1.1.1'!B36:F36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870B-10C4-401D-865C-02B57C6DF138}">
  <dimension ref="B1:Q53"/>
  <sheetViews>
    <sheetView showGridLines="0" topLeftCell="A29" zoomScale="90" zoomScaleNormal="90" workbookViewId="0">
      <selection activeCell="B37" sqref="B37:H37"/>
    </sheetView>
  </sheetViews>
  <sheetFormatPr baseColWidth="10" defaultColWidth="11.42578125" defaultRowHeight="14.25"/>
  <cols>
    <col min="1" max="1" width="3.28515625" style="1" customWidth="1"/>
    <col min="2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105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6.1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8.1" customHeight="1">
      <c r="B20" s="80" t="s">
        <v>106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32.25" customHeight="1">
      <c r="B22" s="53" t="s">
        <v>107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24.75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2040</v>
      </c>
      <c r="C27" s="54"/>
      <c r="D27" s="54">
        <v>2022</v>
      </c>
      <c r="E27" s="54"/>
      <c r="F27" s="31" t="s">
        <v>108</v>
      </c>
      <c r="G27" s="7">
        <v>0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24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26.1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84.2" customHeight="1">
      <c r="B33" s="99" t="s">
        <v>337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0.7843</v>
      </c>
      <c r="C36" s="7">
        <v>1.0196000000000001</v>
      </c>
      <c r="D36" s="7">
        <v>1</v>
      </c>
      <c r="E36" s="7">
        <v>0.98040000000000005</v>
      </c>
      <c r="F36" s="7">
        <v>0.94610000000000005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109</v>
      </c>
      <c r="C39" s="54"/>
      <c r="D39" s="54"/>
      <c r="E39" s="54"/>
      <c r="F39" s="54" t="s">
        <v>110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5" customHeight="1">
      <c r="B41" s="53" t="s">
        <v>111</v>
      </c>
      <c r="C41" s="54"/>
      <c r="D41" s="54"/>
      <c r="E41" s="54"/>
      <c r="F41" s="54" t="s">
        <v>114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113</v>
      </c>
      <c r="C43" s="54"/>
      <c r="D43" s="54"/>
      <c r="E43" s="54"/>
      <c r="F43" s="54" t="s">
        <v>114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14.25" customHeight="1">
      <c r="B45" s="53" t="s">
        <v>112</v>
      </c>
      <c r="C45" s="54"/>
      <c r="D45" s="54"/>
      <c r="E45" s="54"/>
      <c r="F45" s="54" t="s">
        <v>110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115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103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38.25" customHeight="1" thickBot="1">
      <c r="B51" s="40" t="s">
        <v>76</v>
      </c>
      <c r="C51" s="41"/>
      <c r="D51" s="41"/>
      <c r="E51" s="41"/>
      <c r="F51" s="42">
        <v>9982143247</v>
      </c>
      <c r="G51" s="42"/>
      <c r="H51" s="43"/>
    </row>
    <row r="52" spans="2:8" ht="39.200000000000003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9" priority="1" stopIfTrue="1" operator="containsText" text="NO DISPONIBLE">
      <formula>NOT(ISERROR(SEARCH("NO DISPONIBLE",B36)))</formula>
    </cfRule>
    <cfRule type="cellIs" dxfId="78" priority="2" stopIfTrue="1" operator="greaterThanOrEqual">
      <formula>0.7</formula>
    </cfRule>
    <cfRule type="cellIs" dxfId="77" priority="3" stopIfTrue="1" operator="between">
      <formula>0.5</formula>
      <formula>0.7</formula>
    </cfRule>
    <cfRule type="cellIs" dxfId="76" priority="4" stopIfTrue="1" operator="lessThanOrEqual">
      <formula>0.5</formula>
    </cfRule>
  </conditionalFormatting>
  <hyperlinks>
    <hyperlink ref="B51" r:id="rId1" xr:uid="{3DEAF88B-D746-43A2-8D8E-5D72FA63FA62}"/>
  </hyperlinks>
  <pageMargins left="1.4173228346456694" right="0.47244094488188981" top="0.39370078740157483" bottom="0.35433070866141736" header="0.39370078740157483" footer="0.31496062992125984"/>
  <pageSetup paperSize="14" scale="74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657DC519-4563-4D06-BD3D-6EA09698F9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3.3.1.1.1.1'!B36:F36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FA-50D6-4A70-A6BE-DCEA67A01F81}">
  <dimension ref="B1:Q53"/>
  <sheetViews>
    <sheetView showGridLines="0" topLeftCell="B31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116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92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1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3.6" customHeight="1">
      <c r="B20" s="80" t="s">
        <v>117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5.5" customHeight="1">
      <c r="B22" s="53" t="s">
        <v>118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8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109</v>
      </c>
      <c r="C27" s="54"/>
      <c r="D27" s="54">
        <v>2022</v>
      </c>
      <c r="E27" s="54"/>
      <c r="F27" s="31" t="s">
        <v>119</v>
      </c>
      <c r="G27" s="7">
        <v>0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24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20.100000000000001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96.95" customHeight="1">
      <c r="B33" s="99" t="s">
        <v>338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0.44</v>
      </c>
      <c r="C36" s="7">
        <v>0.2</v>
      </c>
      <c r="D36" s="7">
        <v>0.8</v>
      </c>
      <c r="E36" s="7">
        <v>0.72409999999999997</v>
      </c>
      <c r="F36" s="7">
        <v>0.53210000000000002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22.35" customHeight="1">
      <c r="B39" s="53" t="s">
        <v>120</v>
      </c>
      <c r="C39" s="54"/>
      <c r="D39" s="54"/>
      <c r="E39" s="54"/>
      <c r="F39" s="54" t="s">
        <v>121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21.75" customHeight="1">
      <c r="B41" s="53" t="s">
        <v>122</v>
      </c>
      <c r="C41" s="54"/>
      <c r="D41" s="54"/>
      <c r="E41" s="54"/>
      <c r="F41" s="54" t="s">
        <v>123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125</v>
      </c>
      <c r="C43" s="54"/>
      <c r="D43" s="54"/>
      <c r="E43" s="54"/>
      <c r="F43" s="54" t="s">
        <v>126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4.75" customHeight="1">
      <c r="B45" s="53" t="s">
        <v>124</v>
      </c>
      <c r="C45" s="54"/>
      <c r="D45" s="54"/>
      <c r="E45" s="54"/>
      <c r="F45" s="54" t="s">
        <v>123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127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128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38.25" customHeight="1" thickBot="1">
      <c r="B51" s="40" t="s">
        <v>129</v>
      </c>
      <c r="C51" s="41"/>
      <c r="D51" s="41"/>
      <c r="E51" s="41"/>
      <c r="F51" s="42">
        <v>9988941412</v>
      </c>
      <c r="G51" s="42"/>
      <c r="H51" s="43"/>
    </row>
    <row r="52" spans="2:8" ht="36.6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5" priority="1" stopIfTrue="1" operator="containsText" text="NO DISPONIBLE">
      <formula>NOT(ISERROR(SEARCH("NO DISPONIBLE",B36)))</formula>
    </cfRule>
    <cfRule type="cellIs" dxfId="74" priority="2" stopIfTrue="1" operator="greaterThanOrEqual">
      <formula>0.7</formula>
    </cfRule>
    <cfRule type="cellIs" dxfId="73" priority="3" stopIfTrue="1" operator="between">
      <formula>0.5</formula>
      <formula>0.7</formula>
    </cfRule>
    <cfRule type="cellIs" dxfId="72" priority="4" stopIfTrue="1" operator="lessThanOrEqual">
      <formula>0.5</formula>
    </cfRule>
  </conditionalFormatting>
  <hyperlinks>
    <hyperlink ref="B51" r:id="rId1" xr:uid="{2E872047-D8D8-49DB-B6F4-7FFF7FE5928E}"/>
  </hyperlinks>
  <pageMargins left="0.47244094488188981" right="0.47244094488188981" top="0.39370078740157483" bottom="0.35433070866141736" header="0.39370078740157483" footer="0.31496062992125984"/>
  <pageSetup paperSize="14" scale="74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60335BA-D5FB-4E26-B175-42575DD5167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3.1.1.2'!B36:F36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3B06-8245-4B85-A739-36E69868FA61}">
  <dimension ref="B1:Q53"/>
  <sheetViews>
    <sheetView showGridLines="0" topLeftCell="B31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130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4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18.9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46.7" customHeight="1">
      <c r="B20" s="80" t="s">
        <v>131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0.100000000000001" customHeight="1">
      <c r="B22" s="53" t="s">
        <v>132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20.100000000000001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109</v>
      </c>
      <c r="C27" s="54"/>
      <c r="D27" s="54">
        <v>2022</v>
      </c>
      <c r="E27" s="54"/>
      <c r="F27" s="31" t="s">
        <v>119</v>
      </c>
      <c r="G27" s="7">
        <v>0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20.100000000000001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18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102.95" customHeight="1">
      <c r="B33" s="99" t="s">
        <v>339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0.44</v>
      </c>
      <c r="C36" s="7">
        <v>0.2</v>
      </c>
      <c r="D36" s="7">
        <v>0.8</v>
      </c>
      <c r="E36" s="7">
        <v>0.72409999999999997</v>
      </c>
      <c r="F36" s="7">
        <v>0.53210000000000002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133</v>
      </c>
      <c r="C39" s="54"/>
      <c r="D39" s="54"/>
      <c r="E39" s="54"/>
      <c r="F39" s="54" t="s">
        <v>134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23.25" customHeight="1">
      <c r="B41" s="53" t="s">
        <v>137</v>
      </c>
      <c r="C41" s="54"/>
      <c r="D41" s="54"/>
      <c r="E41" s="54"/>
      <c r="F41" s="54" t="s">
        <v>138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135</v>
      </c>
      <c r="C43" s="54"/>
      <c r="D43" s="54"/>
      <c r="E43" s="54"/>
      <c r="F43" s="54" t="s">
        <v>136</v>
      </c>
      <c r="G43" s="54"/>
      <c r="H43" s="55"/>
    </row>
    <row r="44" spans="2:8" ht="1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4.75" customHeight="1">
      <c r="B45" s="53" t="s">
        <v>124</v>
      </c>
      <c r="C45" s="54"/>
      <c r="D45" s="54"/>
      <c r="E45" s="54"/>
      <c r="F45" s="54" t="s">
        <v>138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127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128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4.4" customHeight="1" thickBot="1">
      <c r="B51" s="40" t="s">
        <v>129</v>
      </c>
      <c r="C51" s="41"/>
      <c r="D51" s="41"/>
      <c r="E51" s="41"/>
      <c r="F51" s="42">
        <v>9988941412</v>
      </c>
      <c r="G51" s="42"/>
      <c r="H51" s="43"/>
    </row>
    <row r="52" spans="2:8" ht="36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1" priority="1" stopIfTrue="1" operator="containsText" text="NO DISPONIBLE">
      <formula>NOT(ISERROR(SEARCH("NO DISPONIBLE",B36)))</formula>
    </cfRule>
    <cfRule type="cellIs" dxfId="70" priority="2" stopIfTrue="1" operator="greaterThanOrEqual">
      <formula>0.7</formula>
    </cfRule>
    <cfRule type="cellIs" dxfId="69" priority="3" stopIfTrue="1" operator="between">
      <formula>0.5</formula>
      <formula>0.7</formula>
    </cfRule>
    <cfRule type="cellIs" dxfId="68" priority="4" stopIfTrue="1" operator="lessThanOrEqual">
      <formula>0.5</formula>
    </cfRule>
  </conditionalFormatting>
  <hyperlinks>
    <hyperlink ref="B51" r:id="rId1" xr:uid="{29AA0D14-E9A2-458C-9099-C896EBD7BE5C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8C5F82F-33FB-4D46-BFD0-44EA8DC462F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3.31.1.2.1'!B36:F36</xm:f>
              <xm:sqref>G36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E65F-31C8-4D92-9236-0759C39E6DE0}">
  <dimension ref="B1:Q53"/>
  <sheetViews>
    <sheetView showGridLines="0" topLeftCell="B30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139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2.7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8.7" customHeight="1">
      <c r="B9" s="80" t="s">
        <v>67</v>
      </c>
      <c r="C9" s="81"/>
      <c r="D9" s="81"/>
      <c r="E9" s="81"/>
      <c r="F9" s="81" t="s">
        <v>68</v>
      </c>
      <c r="G9" s="81"/>
      <c r="H9" s="10" t="s">
        <v>92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2.7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48.75" customHeight="1">
      <c r="B20" s="80" t="s">
        <v>140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1" customHeight="1">
      <c r="B22" s="53" t="s">
        <v>141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6.5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3691</v>
      </c>
      <c r="C27" s="54"/>
      <c r="D27" s="54">
        <v>2022</v>
      </c>
      <c r="E27" s="54"/>
      <c r="F27" s="31" t="s">
        <v>142</v>
      </c>
      <c r="G27" s="7">
        <v>12.438000000000001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8.600000000000001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21.6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89.1" customHeight="1">
      <c r="B33" s="99" t="s">
        <v>340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1.9355</v>
      </c>
      <c r="C36" s="7">
        <v>1.9752000000000001</v>
      </c>
      <c r="D36" s="7">
        <v>0.64070000000000005</v>
      </c>
      <c r="E36" s="7">
        <v>2.7059000000000002</v>
      </c>
      <c r="F36" s="7">
        <v>2.4024000000000001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22.9" customHeight="1">
      <c r="B39" s="53" t="s">
        <v>143</v>
      </c>
      <c r="C39" s="54"/>
      <c r="D39" s="54"/>
      <c r="E39" s="54"/>
      <c r="F39" s="54" t="s">
        <v>144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5" customHeight="1">
      <c r="B41" s="53" t="s">
        <v>147</v>
      </c>
      <c r="C41" s="54"/>
      <c r="D41" s="54"/>
      <c r="E41" s="54"/>
      <c r="F41" s="54" t="s">
        <v>148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145</v>
      </c>
      <c r="C43" s="54"/>
      <c r="D43" s="54"/>
      <c r="E43" s="54"/>
      <c r="F43" s="54" t="s">
        <v>146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14.25" customHeight="1">
      <c r="B45" s="53" t="s">
        <v>147</v>
      </c>
      <c r="C45" s="54"/>
      <c r="D45" s="54"/>
      <c r="E45" s="54"/>
      <c r="F45" s="54" t="s">
        <v>148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149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150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4.4" customHeight="1" thickBot="1">
      <c r="B51" s="40" t="s">
        <v>151</v>
      </c>
      <c r="C51" s="41"/>
      <c r="D51" s="41"/>
      <c r="E51" s="41"/>
      <c r="F51" s="42">
        <v>9985772435</v>
      </c>
      <c r="G51" s="42"/>
      <c r="H51" s="43"/>
    </row>
    <row r="52" spans="2:8" ht="36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67" priority="1" stopIfTrue="1" operator="containsText" text="NO DISPONIBLE">
      <formula>NOT(ISERROR(SEARCH("NO DISPONIBLE",B36)))</formula>
    </cfRule>
    <cfRule type="cellIs" dxfId="66" priority="2" stopIfTrue="1" operator="greaterThanOrEqual">
      <formula>0.7</formula>
    </cfRule>
    <cfRule type="cellIs" dxfId="65" priority="3" stopIfTrue="1" operator="between">
      <formula>0.5</formula>
      <formula>0.7</formula>
    </cfRule>
    <cfRule type="cellIs" dxfId="64" priority="4" stopIfTrue="1" operator="lessThanOrEqual">
      <formula>0.5</formula>
    </cfRule>
  </conditionalFormatting>
  <hyperlinks>
    <hyperlink ref="B51" r:id="rId1" xr:uid="{5CE38445-FD26-4829-A351-7283208E6209}"/>
  </hyperlinks>
  <pageMargins left="1" right="0.47244094488188981" top="0.44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C121955-48DE-49FF-9756-5A03970C1DE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3.3.1.1.3'!B36:F36</xm:f>
              <xm:sqref>G36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A7A5-25B6-4428-8A1D-4DC75B54AF95}">
  <dimension ref="B1:Q53"/>
  <sheetViews>
    <sheetView showGridLines="0" topLeftCell="B31" zoomScale="90" zoomScaleNormal="9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152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6.4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39.75" customHeight="1">
      <c r="B20" s="80" t="s">
        <v>153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24.4" customHeight="1">
      <c r="B22" s="53" t="s">
        <v>154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8.600000000000001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>
        <v>1441</v>
      </c>
      <c r="C27" s="54"/>
      <c r="D27" s="54">
        <v>2022</v>
      </c>
      <c r="E27" s="54"/>
      <c r="F27" s="31" t="s">
        <v>155</v>
      </c>
      <c r="G27" s="7">
        <v>0.1103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5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24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93" customHeight="1">
      <c r="B33" s="99" t="s">
        <v>341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0.83</v>
      </c>
      <c r="C36" s="7">
        <v>5.9775</v>
      </c>
      <c r="D36" s="7">
        <v>1.276</v>
      </c>
      <c r="E36" s="7">
        <v>3.75</v>
      </c>
      <c r="F36" s="7">
        <v>2.9863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17.100000000000001" customHeight="1">
      <c r="B39" s="53" t="s">
        <v>156</v>
      </c>
      <c r="C39" s="54"/>
      <c r="D39" s="54"/>
      <c r="E39" s="54"/>
      <c r="F39" s="54" t="s">
        <v>157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15" customHeight="1">
      <c r="B41" s="53" t="s">
        <v>158</v>
      </c>
      <c r="C41" s="54"/>
      <c r="D41" s="54"/>
      <c r="E41" s="54"/>
      <c r="F41" s="54" t="s">
        <v>160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4" customHeight="1">
      <c r="B43" s="53" t="s">
        <v>161</v>
      </c>
      <c r="C43" s="54"/>
      <c r="D43" s="54"/>
      <c r="E43" s="54"/>
      <c r="F43" s="54" t="s">
        <v>162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14.25" customHeight="1">
      <c r="B45" s="53" t="s">
        <v>159</v>
      </c>
      <c r="C45" s="54"/>
      <c r="D45" s="54"/>
      <c r="E45" s="54"/>
      <c r="F45" s="54" t="s">
        <v>160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149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150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4.4" customHeight="1" thickBot="1">
      <c r="B51" s="40" t="s">
        <v>151</v>
      </c>
      <c r="C51" s="41"/>
      <c r="D51" s="41"/>
      <c r="E51" s="41"/>
      <c r="F51" s="42">
        <v>9985772435</v>
      </c>
      <c r="G51" s="42"/>
      <c r="H51" s="43"/>
    </row>
    <row r="52" spans="2:8" ht="51.4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63" priority="1" stopIfTrue="1" operator="containsText" text="NO DISPONIBLE">
      <formula>NOT(ISERROR(SEARCH("NO DISPONIBLE",B36)))</formula>
    </cfRule>
    <cfRule type="cellIs" dxfId="62" priority="2" stopIfTrue="1" operator="greaterThanOrEqual">
      <formula>0.7</formula>
    </cfRule>
    <cfRule type="cellIs" dxfId="61" priority="3" stopIfTrue="1" operator="between">
      <formula>0.5</formula>
      <formula>0.7</formula>
    </cfRule>
    <cfRule type="cellIs" dxfId="60" priority="4" stopIfTrue="1" operator="lessThanOrEqual">
      <formula>0.5</formula>
    </cfRule>
  </conditionalFormatting>
  <hyperlinks>
    <hyperlink ref="B51" r:id="rId1" xr:uid="{4C619866-4BB3-4A67-B57A-4523FF1DE26D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BEA9F2E-D669-4918-A017-0BF75B949F3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3.3.1.1.3.1'!B36:F36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1327-593B-4A2E-8B44-83C0D4A15340}">
  <dimension ref="B1:Q53"/>
  <sheetViews>
    <sheetView showGridLines="0" topLeftCell="B31" zoomScaleNormal="100" workbookViewId="0">
      <selection activeCell="B37" sqref="B37:H37"/>
    </sheetView>
  </sheetViews>
  <sheetFormatPr baseColWidth="10" defaultColWidth="11.42578125" defaultRowHeight="14.25"/>
  <cols>
    <col min="1" max="4" width="11.42578125" style="1"/>
    <col min="5" max="5" width="12.42578125" style="1" customWidth="1"/>
    <col min="6" max="6" width="13.28515625" style="1" customWidth="1"/>
    <col min="7" max="7" width="13.42578125" style="1" customWidth="1"/>
    <col min="8" max="8" width="17.85546875" style="1" customWidth="1"/>
    <col min="9" max="9" width="64" style="1" customWidth="1"/>
    <col min="10" max="16384" width="11.42578125" style="1"/>
  </cols>
  <sheetData>
    <row r="1" spans="2:17" ht="4.9000000000000004" customHeight="1" thickBot="1"/>
    <row r="2" spans="2:17" ht="18.75" customHeight="1">
      <c r="B2" s="11"/>
      <c r="C2" s="12"/>
      <c r="D2" s="12"/>
      <c r="E2" s="12"/>
      <c r="F2" s="12"/>
      <c r="G2" s="12"/>
      <c r="H2" s="13"/>
    </row>
    <row r="3" spans="2:17" ht="37.5" customHeight="1">
      <c r="B3" s="14"/>
      <c r="C3" s="15"/>
      <c r="D3" s="15"/>
      <c r="E3" s="15"/>
      <c r="F3" s="15"/>
      <c r="G3" s="15"/>
      <c r="H3" s="16"/>
    </row>
    <row r="4" spans="2:17" ht="15" thickBot="1">
      <c r="B4" s="17"/>
      <c r="C4" s="18"/>
      <c r="D4" s="18"/>
      <c r="E4" s="18"/>
      <c r="F4" s="18"/>
      <c r="G4" s="18"/>
      <c r="H4" s="19"/>
    </row>
    <row r="5" spans="2:17" ht="27" customHeight="1" thickBot="1">
      <c r="B5" s="93" t="s">
        <v>0</v>
      </c>
      <c r="C5" s="94"/>
      <c r="D5" s="94"/>
      <c r="E5" s="94"/>
      <c r="F5" s="94"/>
      <c r="G5" s="94"/>
      <c r="H5" s="95"/>
      <c r="J5" s="2"/>
      <c r="K5" s="2"/>
      <c r="L5" s="2"/>
      <c r="M5" s="2"/>
      <c r="N5" s="2"/>
      <c r="O5" s="2"/>
      <c r="P5" s="2"/>
      <c r="Q5" s="2"/>
    </row>
    <row r="6" spans="2:17" ht="18.95" customHeight="1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8.95" customHeight="1">
      <c r="B7" s="106" t="s">
        <v>163</v>
      </c>
      <c r="C7" s="107"/>
      <c r="D7" s="107"/>
      <c r="E7" s="107"/>
      <c r="F7" s="107"/>
      <c r="G7" s="107"/>
      <c r="H7" s="108"/>
      <c r="J7" s="3"/>
      <c r="K7" s="3"/>
      <c r="L7" s="3"/>
      <c r="M7" s="3"/>
      <c r="N7" s="3"/>
      <c r="O7" s="3"/>
      <c r="P7" s="3"/>
      <c r="Q7" s="3"/>
    </row>
    <row r="8" spans="2:17" ht="21" customHeight="1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3.1" customHeight="1">
      <c r="B9" s="80" t="s">
        <v>67</v>
      </c>
      <c r="C9" s="81"/>
      <c r="D9" s="81"/>
      <c r="E9" s="81"/>
      <c r="F9" s="81" t="s">
        <v>68</v>
      </c>
      <c r="G9" s="81"/>
      <c r="H9" s="10" t="s">
        <v>104</v>
      </c>
      <c r="J9" s="3"/>
      <c r="K9" s="3"/>
      <c r="L9" s="3"/>
      <c r="M9" s="3"/>
      <c r="N9" s="3"/>
      <c r="O9" s="3"/>
      <c r="P9" s="3"/>
      <c r="Q9" s="3"/>
    </row>
    <row r="10" spans="2:17" ht="17.100000000000001" customHeight="1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8.95" customHeight="1" thickBot="1">
      <c r="B12" s="22" t="s">
        <v>69</v>
      </c>
      <c r="C12" s="86" t="s">
        <v>70</v>
      </c>
      <c r="D12" s="86"/>
      <c r="E12" s="9" t="s">
        <v>71</v>
      </c>
      <c r="F12" s="9" t="s">
        <v>72</v>
      </c>
      <c r="G12" s="9" t="s">
        <v>73</v>
      </c>
      <c r="H12" s="5" t="s">
        <v>12</v>
      </c>
    </row>
    <row r="13" spans="2:17" ht="16.5" customHeight="1" thickBot="1">
      <c r="B13" s="87" t="s">
        <v>13</v>
      </c>
      <c r="C13" s="88"/>
      <c r="D13" s="88"/>
      <c r="E13" s="88"/>
      <c r="F13" s="89"/>
      <c r="G13" s="90" t="s">
        <v>14</v>
      </c>
      <c r="H13" s="91"/>
    </row>
    <row r="14" spans="2:17" ht="16.5" customHeight="1">
      <c r="B14" s="26" t="s">
        <v>15</v>
      </c>
      <c r="C14" s="92" t="s">
        <v>16</v>
      </c>
      <c r="D14" s="92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>
      <c r="B15" s="30" t="s">
        <v>20</v>
      </c>
      <c r="C15" s="42" t="s">
        <v>74</v>
      </c>
      <c r="D15" s="42"/>
      <c r="E15" s="24" t="s">
        <v>20</v>
      </c>
      <c r="F15" s="25" t="s">
        <v>22</v>
      </c>
      <c r="G15" s="30" t="s">
        <v>21</v>
      </c>
      <c r="H15" s="25" t="s">
        <v>77</v>
      </c>
    </row>
    <row r="16" spans="2:17" ht="30.95" customHeight="1">
      <c r="B16" s="37" t="s">
        <v>377</v>
      </c>
      <c r="C16" s="38"/>
      <c r="D16" s="38"/>
      <c r="E16" s="38"/>
      <c r="F16" s="38" t="s">
        <v>23</v>
      </c>
      <c r="G16" s="38"/>
      <c r="H16" s="39"/>
    </row>
    <row r="17" spans="2:9" ht="22.35" customHeight="1">
      <c r="B17" s="34" t="s">
        <v>24</v>
      </c>
      <c r="C17" s="102" t="s">
        <v>378</v>
      </c>
      <c r="D17" s="103"/>
      <c r="E17" s="33" t="s">
        <v>379</v>
      </c>
      <c r="F17" s="38" t="s">
        <v>25</v>
      </c>
      <c r="G17" s="38"/>
      <c r="H17" s="6" t="s">
        <v>26</v>
      </c>
    </row>
    <row r="18" spans="2:9" ht="18" customHeight="1">
      <c r="B18" s="32" t="s">
        <v>78</v>
      </c>
      <c r="C18" s="104" t="s">
        <v>380</v>
      </c>
      <c r="D18" s="105"/>
      <c r="E18" s="32" t="s">
        <v>380</v>
      </c>
      <c r="F18" s="86" t="s">
        <v>71</v>
      </c>
      <c r="G18" s="86"/>
      <c r="H18" s="5" t="s">
        <v>72</v>
      </c>
    </row>
    <row r="19" spans="2:9" ht="15.75" customHeight="1">
      <c r="B19" s="37" t="s">
        <v>27</v>
      </c>
      <c r="C19" s="38"/>
      <c r="D19" s="38"/>
      <c r="E19" s="38"/>
      <c r="F19" s="38"/>
      <c r="G19" s="38"/>
      <c r="H19" s="39"/>
    </row>
    <row r="20" spans="2:9" ht="20.100000000000001" customHeight="1">
      <c r="B20" s="80" t="s">
        <v>164</v>
      </c>
      <c r="C20" s="81"/>
      <c r="D20" s="81"/>
      <c r="E20" s="81"/>
      <c r="F20" s="81"/>
      <c r="G20" s="81"/>
      <c r="H20" s="82"/>
    </row>
    <row r="21" spans="2:9" ht="15.75" customHeight="1">
      <c r="B21" s="37" t="s">
        <v>28</v>
      </c>
      <c r="C21" s="38"/>
      <c r="D21" s="38"/>
      <c r="E21" s="38"/>
      <c r="F21" s="38"/>
      <c r="G21" s="38"/>
      <c r="H21" s="39"/>
    </row>
    <row r="22" spans="2:9" ht="19.5" customHeight="1">
      <c r="B22" s="53" t="s">
        <v>165</v>
      </c>
      <c r="C22" s="54"/>
      <c r="D22" s="54"/>
      <c r="E22" s="54"/>
      <c r="F22" s="54"/>
      <c r="G22" s="54"/>
      <c r="H22" s="55"/>
    </row>
    <row r="23" spans="2:9" ht="15.75" customHeight="1">
      <c r="B23" s="37" t="s">
        <v>29</v>
      </c>
      <c r="C23" s="38"/>
      <c r="D23" s="38"/>
      <c r="E23" s="38"/>
      <c r="F23" s="38" t="s">
        <v>30</v>
      </c>
      <c r="G23" s="38"/>
      <c r="H23" s="39"/>
    </row>
    <row r="24" spans="2:9" ht="16.5" customHeight="1">
      <c r="B24" s="53" t="s">
        <v>31</v>
      </c>
      <c r="C24" s="54"/>
      <c r="D24" s="54"/>
      <c r="E24" s="54"/>
      <c r="F24" s="54" t="s">
        <v>75</v>
      </c>
      <c r="G24" s="54"/>
      <c r="H24" s="55"/>
    </row>
    <row r="25" spans="2:9">
      <c r="B25" s="37" t="s">
        <v>32</v>
      </c>
      <c r="C25" s="38"/>
      <c r="D25" s="38"/>
      <c r="E25" s="38"/>
      <c r="F25" s="38" t="s">
        <v>33</v>
      </c>
      <c r="G25" s="38"/>
      <c r="H25" s="39"/>
    </row>
    <row r="26" spans="2:9" ht="16.149999999999999" customHeight="1">
      <c r="B26" s="37" t="s">
        <v>34</v>
      </c>
      <c r="C26" s="38"/>
      <c r="D26" s="38" t="s">
        <v>35</v>
      </c>
      <c r="E26" s="38"/>
      <c r="F26" s="8" t="s">
        <v>34</v>
      </c>
      <c r="G26" s="8" t="s">
        <v>36</v>
      </c>
      <c r="H26" s="6" t="s">
        <v>35</v>
      </c>
    </row>
    <row r="27" spans="2:9">
      <c r="B27" s="53" t="s">
        <v>342</v>
      </c>
      <c r="C27" s="54"/>
      <c r="D27" s="54" t="s">
        <v>342</v>
      </c>
      <c r="E27" s="54"/>
      <c r="F27" s="31" t="s">
        <v>166</v>
      </c>
      <c r="G27" s="7">
        <v>0</v>
      </c>
      <c r="H27" s="10">
        <v>2025</v>
      </c>
    </row>
    <row r="28" spans="2:9" ht="19.5" customHeight="1">
      <c r="B28" s="37" t="s">
        <v>37</v>
      </c>
      <c r="C28" s="38"/>
      <c r="D28" s="38"/>
      <c r="E28" s="38"/>
      <c r="F28" s="38"/>
      <c r="G28" s="38"/>
      <c r="H28" s="39"/>
    </row>
    <row r="29" spans="2:9" ht="17.45" customHeight="1">
      <c r="B29" s="72" t="s">
        <v>24</v>
      </c>
      <c r="C29" s="57"/>
      <c r="D29" s="57"/>
      <c r="E29" s="57"/>
      <c r="F29" s="57"/>
      <c r="G29" s="57"/>
      <c r="H29" s="60"/>
    </row>
    <row r="30" spans="2:9" ht="26.1" customHeight="1">
      <c r="B30" s="73" t="s">
        <v>38</v>
      </c>
      <c r="C30" s="74"/>
      <c r="D30" s="75"/>
      <c r="E30" s="76" t="s">
        <v>39</v>
      </c>
      <c r="F30" s="77"/>
      <c r="G30" s="78" t="s">
        <v>40</v>
      </c>
      <c r="H30" s="79"/>
    </row>
    <row r="31" spans="2:9" ht="18.600000000000001" customHeight="1">
      <c r="B31" s="61" t="s">
        <v>41</v>
      </c>
      <c r="C31" s="62"/>
      <c r="D31" s="63"/>
      <c r="E31" s="64" t="s">
        <v>42</v>
      </c>
      <c r="F31" s="63"/>
      <c r="G31" s="64" t="s">
        <v>43</v>
      </c>
      <c r="H31" s="63"/>
      <c r="I31" s="20"/>
    </row>
    <row r="32" spans="2:9" ht="15" customHeight="1">
      <c r="B32" s="37" t="s">
        <v>44</v>
      </c>
      <c r="C32" s="38"/>
      <c r="D32" s="38"/>
      <c r="E32" s="38"/>
      <c r="F32" s="38"/>
      <c r="G32" s="38"/>
      <c r="H32" s="39"/>
    </row>
    <row r="33" spans="2:8" ht="95.25" customHeight="1">
      <c r="B33" s="99" t="s">
        <v>343</v>
      </c>
      <c r="C33" s="100"/>
      <c r="D33" s="100"/>
      <c r="E33" s="100"/>
      <c r="F33" s="100"/>
      <c r="G33" s="100"/>
      <c r="H33" s="101"/>
    </row>
    <row r="34" spans="2:8" ht="20.100000000000001" customHeight="1">
      <c r="B34" s="37" t="s">
        <v>45</v>
      </c>
      <c r="C34" s="38"/>
      <c r="D34" s="38"/>
      <c r="E34" s="38"/>
      <c r="F34" s="38"/>
      <c r="G34" s="38"/>
      <c r="H34" s="39"/>
    </row>
    <row r="35" spans="2:8" ht="27.95" customHeight="1">
      <c r="B35" s="21" t="s">
        <v>46</v>
      </c>
      <c r="C35" s="8" t="s">
        <v>47</v>
      </c>
      <c r="D35" s="8" t="s">
        <v>48</v>
      </c>
      <c r="E35" s="8" t="s">
        <v>49</v>
      </c>
      <c r="F35" s="8" t="s">
        <v>50</v>
      </c>
      <c r="G35" s="38" t="s">
        <v>51</v>
      </c>
      <c r="H35" s="39"/>
    </row>
    <row r="36" spans="2:8" ht="38.1" customHeight="1">
      <c r="B36" s="23">
        <v>0</v>
      </c>
      <c r="C36" s="7">
        <v>0</v>
      </c>
      <c r="D36" s="7">
        <v>0</v>
      </c>
      <c r="E36" s="7">
        <v>3.2332999999999998</v>
      </c>
      <c r="F36" s="7">
        <v>3.2332999999999998</v>
      </c>
      <c r="G36" s="54"/>
      <c r="H36" s="55"/>
    </row>
    <row r="37" spans="2:8" ht="14.25" customHeight="1">
      <c r="B37" s="50" t="s">
        <v>52</v>
      </c>
      <c r="C37" s="51"/>
      <c r="D37" s="51"/>
      <c r="E37" s="51"/>
      <c r="F37" s="51"/>
      <c r="G37" s="51"/>
      <c r="H37" s="52"/>
    </row>
    <row r="38" spans="2:8" ht="14.25" customHeight="1">
      <c r="B38" s="37" t="s">
        <v>53</v>
      </c>
      <c r="C38" s="38"/>
      <c r="D38" s="38"/>
      <c r="E38" s="38"/>
      <c r="F38" s="38" t="s">
        <v>54</v>
      </c>
      <c r="G38" s="38"/>
      <c r="H38" s="39"/>
    </row>
    <row r="39" spans="2:8" ht="22.35" customHeight="1">
      <c r="B39" s="53" t="s">
        <v>167</v>
      </c>
      <c r="C39" s="54"/>
      <c r="D39" s="54"/>
      <c r="E39" s="54"/>
      <c r="F39" s="54" t="s">
        <v>170</v>
      </c>
      <c r="G39" s="54"/>
      <c r="H39" s="55"/>
    </row>
    <row r="40" spans="2:8" ht="21" customHeight="1">
      <c r="B40" s="37" t="s">
        <v>55</v>
      </c>
      <c r="C40" s="38"/>
      <c r="D40" s="38"/>
      <c r="E40" s="38"/>
      <c r="F40" s="38" t="s">
        <v>56</v>
      </c>
      <c r="G40" s="38"/>
      <c r="H40" s="39"/>
    </row>
    <row r="41" spans="2:8" ht="24.95" customHeight="1">
      <c r="B41" s="53" t="s">
        <v>173</v>
      </c>
      <c r="C41" s="54"/>
      <c r="D41" s="54"/>
      <c r="E41" s="54"/>
      <c r="F41" s="54" t="s">
        <v>171</v>
      </c>
      <c r="G41" s="54"/>
      <c r="H41" s="55"/>
    </row>
    <row r="42" spans="2:8" ht="12.95" customHeight="1">
      <c r="B42" s="37" t="s">
        <v>57</v>
      </c>
      <c r="C42" s="38"/>
      <c r="D42" s="38"/>
      <c r="E42" s="38"/>
      <c r="F42" s="38" t="s">
        <v>58</v>
      </c>
      <c r="G42" s="38"/>
      <c r="H42" s="39"/>
    </row>
    <row r="43" spans="2:8" ht="20.65" customHeight="1">
      <c r="B43" s="53" t="s">
        <v>168</v>
      </c>
      <c r="C43" s="54"/>
      <c r="D43" s="54"/>
      <c r="E43" s="54"/>
      <c r="F43" s="54" t="s">
        <v>169</v>
      </c>
      <c r="G43" s="54"/>
      <c r="H43" s="55"/>
    </row>
    <row r="44" spans="2:8" ht="14.25" customHeight="1">
      <c r="B44" s="37" t="s">
        <v>59</v>
      </c>
      <c r="C44" s="38"/>
      <c r="D44" s="38"/>
      <c r="E44" s="38"/>
      <c r="F44" s="38" t="s">
        <v>60</v>
      </c>
      <c r="G44" s="38"/>
      <c r="H44" s="39"/>
    </row>
    <row r="45" spans="2:8" ht="20.100000000000001" customHeight="1">
      <c r="B45" s="53" t="s">
        <v>172</v>
      </c>
      <c r="C45" s="54"/>
      <c r="D45" s="54"/>
      <c r="E45" s="54"/>
      <c r="F45" s="54" t="s">
        <v>171</v>
      </c>
      <c r="G45" s="54"/>
      <c r="H45" s="55"/>
    </row>
    <row r="46" spans="2:8" ht="16.149999999999999" customHeight="1">
      <c r="B46" s="50" t="s">
        <v>61</v>
      </c>
      <c r="C46" s="51"/>
      <c r="D46" s="51"/>
      <c r="E46" s="51"/>
      <c r="F46" s="51"/>
      <c r="G46" s="51"/>
      <c r="H46" s="52"/>
    </row>
    <row r="47" spans="2:8" ht="16.5" customHeight="1">
      <c r="B47" s="53" t="s">
        <v>149</v>
      </c>
      <c r="C47" s="54"/>
      <c r="D47" s="54"/>
      <c r="E47" s="54"/>
      <c r="F47" s="54"/>
      <c r="G47" s="54"/>
      <c r="H47" s="55"/>
    </row>
    <row r="48" spans="2:8" ht="18.95" customHeight="1">
      <c r="B48" s="56" t="s">
        <v>62</v>
      </c>
      <c r="C48" s="57"/>
      <c r="D48" s="57"/>
      <c r="E48" s="58"/>
      <c r="F48" s="59" t="s">
        <v>63</v>
      </c>
      <c r="G48" s="57"/>
      <c r="H48" s="60"/>
    </row>
    <row r="49" spans="2:8" ht="16.5" customHeight="1">
      <c r="B49" s="61" t="s">
        <v>68</v>
      </c>
      <c r="C49" s="62"/>
      <c r="D49" s="62"/>
      <c r="E49" s="63"/>
      <c r="F49" s="64" t="s">
        <v>150</v>
      </c>
      <c r="G49" s="62"/>
      <c r="H49" s="65"/>
    </row>
    <row r="50" spans="2:8" ht="15" customHeight="1">
      <c r="B50" s="37" t="s">
        <v>64</v>
      </c>
      <c r="C50" s="38"/>
      <c r="D50" s="38"/>
      <c r="E50" s="38"/>
      <c r="F50" s="38" t="s">
        <v>65</v>
      </c>
      <c r="G50" s="38"/>
      <c r="H50" s="39"/>
    </row>
    <row r="51" spans="2:8" ht="23.85" customHeight="1" thickBot="1">
      <c r="B51" s="40" t="s">
        <v>151</v>
      </c>
      <c r="C51" s="41"/>
      <c r="D51" s="41"/>
      <c r="E51" s="41"/>
      <c r="F51" s="42">
        <v>9985772435</v>
      </c>
      <c r="G51" s="42"/>
      <c r="H51" s="43"/>
    </row>
    <row r="52" spans="2:8" ht="38.1" customHeight="1" thickBot="1">
      <c r="B52" s="44"/>
      <c r="C52" s="45"/>
      <c r="D52" s="45"/>
      <c r="E52" s="45"/>
      <c r="F52" s="45"/>
      <c r="G52" s="45"/>
      <c r="H52" s="46"/>
    </row>
    <row r="53" spans="2:8" ht="15" thickBot="1">
      <c r="B53" s="47" t="s">
        <v>66</v>
      </c>
      <c r="C53" s="48"/>
      <c r="D53" s="48"/>
      <c r="E53" s="48"/>
      <c r="F53" s="48"/>
      <c r="G53" s="48"/>
      <c r="H53" s="4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F17:G17"/>
    <mergeCell ref="C17:D17"/>
    <mergeCell ref="C18:D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9" priority="1" stopIfTrue="1" operator="containsText" text="NO DISPONIBLE">
      <formula>NOT(ISERROR(SEARCH("NO DISPONIBLE",B36)))</formula>
    </cfRule>
    <cfRule type="cellIs" dxfId="58" priority="2" stopIfTrue="1" operator="greaterThanOrEqual">
      <formula>0.7</formula>
    </cfRule>
    <cfRule type="cellIs" dxfId="57" priority="3" stopIfTrue="1" operator="between">
      <formula>0.5</formula>
      <formula>0.7</formula>
    </cfRule>
    <cfRule type="cellIs" dxfId="56" priority="4" stopIfTrue="1" operator="lessThanOrEqual">
      <formula>0.5</formula>
    </cfRule>
  </conditionalFormatting>
  <hyperlinks>
    <hyperlink ref="B51" r:id="rId1" xr:uid="{C06693C5-0B84-458C-B3A8-02721591A5AD}"/>
  </hyperlinks>
  <pageMargins left="0.9055118110236221" right="0.47244094488188981" top="0.39370078740157483" bottom="0.35433070866141736" header="0.39370078740157483" footer="0.31496062992125984"/>
  <pageSetup paperSize="14" scale="77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980AFA0-3C01-4CA9-841D-48D63D17983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3.3.1.1.3.2'!B36:F36</xm:f>
              <xm:sqref>G36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FIN</vt:lpstr>
      <vt:lpstr>P 3.3.1.1</vt:lpstr>
      <vt:lpstr>C 3.3.1.1.1</vt:lpstr>
      <vt:lpstr>A 3.3.1.1.1.1</vt:lpstr>
      <vt:lpstr>C 3.1.1.2</vt:lpstr>
      <vt:lpstr>A 3.31.1.2.1</vt:lpstr>
      <vt:lpstr>C 3.3.1.1.3</vt:lpstr>
      <vt:lpstr>A 3.3.1.1.3.1</vt:lpstr>
      <vt:lpstr>A 3.3.1.1.3.2</vt:lpstr>
      <vt:lpstr>A 3.3.1.1.3.3</vt:lpstr>
      <vt:lpstr>A 3.3.1.1.3.4</vt:lpstr>
      <vt:lpstr>C 3.3.1.1.4</vt:lpstr>
      <vt:lpstr>A 3.3.1.1.4.1</vt:lpstr>
      <vt:lpstr>C 3.3.1.1.5</vt:lpstr>
      <vt:lpstr>A 3.3.1.1.5.1</vt:lpstr>
      <vt:lpstr>A 3.3.1.1.5.2</vt:lpstr>
      <vt:lpstr>A 3.3.1.1.5.3</vt:lpstr>
      <vt:lpstr>C 3.3.1.1.6</vt:lpstr>
      <vt:lpstr>A 3.3.1.16.1</vt:lpstr>
      <vt:lpstr>A 3.3.1.1.6.2</vt:lpstr>
      <vt:lpstr>A 3.3.1.1.6.3</vt:lpstr>
      <vt:lpstr>C 3.3.1.1.7</vt:lpstr>
      <vt:lpstr>A 3.3.1.1.7.1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Eden Zaragoza</cp:lastModifiedBy>
  <cp:revision/>
  <cp:lastPrinted>2026-01-07T20:50:10Z</cp:lastPrinted>
  <dcterms:created xsi:type="dcterms:W3CDTF">2021-02-17T19:36:04Z</dcterms:created>
  <dcterms:modified xsi:type="dcterms:W3CDTF">2026-01-09T18:52:15Z</dcterms:modified>
  <cp:category/>
  <cp:contentStatus/>
</cp:coreProperties>
</file>