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Propietario\Desktop\ICA Primer Trimestre 2024\"/>
    </mc:Choice>
  </mc:AlternateContent>
  <xr:revisionPtr revIDLastSave="0" documentId="13_ncr:1_{0D8D0FD5-B77E-4E99-8961-097F86D04693}" xr6:coauthVersionLast="47" xr6:coauthVersionMax="47" xr10:uidLastSave="{00000000-0000-0000-0000-000000000000}"/>
  <bookViews>
    <workbookView xWindow="-120" yWindow="-120" windowWidth="29040" windowHeight="15720" xr2:uid="{00000000-000D-0000-FFFF-FFFF00000000}"/>
  </bookViews>
  <sheets>
    <sheet name="FIn" sheetId="74" r:id="rId1"/>
    <sheet name="P 4.18.1.1" sheetId="73" r:id="rId2"/>
    <sheet name="C 4.18.1.1.1 " sheetId="55" r:id="rId3"/>
    <sheet name="A 4.18.1.1.1.1 " sheetId="57" r:id="rId4"/>
    <sheet name="A 4.18.1.1.1.2" sheetId="58" r:id="rId5"/>
    <sheet name="A 4.18.1.1.1.3" sheetId="59" r:id="rId6"/>
    <sheet name="A 4.18.1.1.1.4" sheetId="60" r:id="rId7"/>
    <sheet name="A 4.18.1.1.1.5" sheetId="61" r:id="rId8"/>
    <sheet name="A 4.18.1.1.1.6" sheetId="62" r:id="rId9"/>
    <sheet name="A 4.18.1.1.1.7" sheetId="63" r:id="rId10"/>
    <sheet name="A 4.18.1.1.1.8" sheetId="64" r:id="rId11"/>
    <sheet name="A 4.18.1.1.1.9" sheetId="65" r:id="rId12"/>
    <sheet name="A 4.18.1.1.1.10" sheetId="66" r:id="rId13"/>
    <sheet name="A 4.18.1.1.1.11" sheetId="67" r:id="rId14"/>
    <sheet name="C 4.18.1.1.2" sheetId="68" r:id="rId15"/>
    <sheet name="A 4.18.1.1.2.1" sheetId="69" r:id="rId16"/>
    <sheet name="A 4.18.1.1.2.2" sheetId="70" r:id="rId17"/>
    <sheet name="A 4.18.1.1.2.3" sheetId="71" r:id="rId18"/>
    <sheet name="A 4.18.1.1.2.4" sheetId="72" r:id="rId19"/>
    <sheet name="FID DESCENDENTE" sheetId="56" r:id="rId20"/>
  </sheets>
  <definedNames>
    <definedName name="_xlnm.Print_Area" localSheetId="3">'A 4.18.1.1.1.1 '!$B$2:$H$55</definedName>
    <definedName name="_xlnm.Print_Area" localSheetId="12">'A 4.18.1.1.1.10'!$B$2:$H$55</definedName>
    <definedName name="_xlnm.Print_Area" localSheetId="13">'A 4.18.1.1.1.11'!$B$2:$H$55</definedName>
    <definedName name="_xlnm.Print_Area" localSheetId="4">'A 4.18.1.1.1.2'!$B$2:$H$55</definedName>
    <definedName name="_xlnm.Print_Area" localSheetId="5">'A 4.18.1.1.1.3'!$B$2:$H$55</definedName>
    <definedName name="_xlnm.Print_Area" localSheetId="6">'A 4.18.1.1.1.4'!$B$2:$H$55</definedName>
    <definedName name="_xlnm.Print_Area" localSheetId="7">'A 4.18.1.1.1.5'!$B$2:$H$55</definedName>
    <definedName name="_xlnm.Print_Area" localSheetId="8">'A 4.18.1.1.1.6'!$B$2:$H$55</definedName>
    <definedName name="_xlnm.Print_Area" localSheetId="9">'A 4.18.1.1.1.7'!$B$2:$H$55</definedName>
    <definedName name="_xlnm.Print_Area" localSheetId="10">'A 4.18.1.1.1.8'!$B$2:$H$55</definedName>
    <definedName name="_xlnm.Print_Area" localSheetId="11">'A 4.18.1.1.1.9'!$B$2:$H$55</definedName>
    <definedName name="_xlnm.Print_Area" localSheetId="15">'A 4.18.1.1.2.1'!$B$2:$H$55</definedName>
    <definedName name="_xlnm.Print_Area" localSheetId="16">'A 4.18.1.1.2.2'!$B$2:$H$55</definedName>
    <definedName name="_xlnm.Print_Area" localSheetId="17">'A 4.18.1.1.2.3'!$B$2:$H$55</definedName>
    <definedName name="_xlnm.Print_Area" localSheetId="18">'A 4.18.1.1.2.4'!$B$2:$H$55</definedName>
    <definedName name="_xlnm.Print_Area" localSheetId="2">'C 4.18.1.1.1 '!$B$2:$H$55</definedName>
    <definedName name="_xlnm.Print_Area" localSheetId="14">'C 4.18.1.1.2'!$B$2:$H$55</definedName>
    <definedName name="_xlnm.Print_Area" localSheetId="19">'FID DESCENDENTE'!$B$1:$H$53</definedName>
    <definedName name="_xlnm.Print_Area" localSheetId="0">FIn!$B$2:$H$55</definedName>
    <definedName name="_xlnm.Print_Area" localSheetId="1">'P 4.18.1.1'!$B$2:$H$55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74" l="1"/>
</calcChain>
</file>

<file path=xl/sharedStrings.xml><?xml version="1.0" encoding="utf-8"?>
<sst xmlns="http://schemas.openxmlformats.org/spreadsheetml/2006/main" count="2437" uniqueCount="288">
  <si>
    <t>Ficha de Indicador de Desempeño. FID 2022</t>
  </si>
  <si>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</si>
  <si>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</si>
  <si>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</si>
  <si>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</si>
  <si>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</si>
  <si>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</si>
  <si>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</si>
  <si>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</si>
  <si>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</si>
  <si>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</si>
  <si>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</si>
  <si>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         )</t>
  </si>
  <si>
    <t>(       )</t>
  </si>
  <si>
    <t>(           )</t>
  </si>
  <si>
    <t>(          )</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</si>
  <si>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</si>
  <si>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</si>
  <si>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</si>
  <si>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</si>
  <si>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</si>
  <si>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</si>
  <si>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</si>
  <si>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</si>
  <si>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</si>
  <si>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</si>
  <si>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</si>
  <si>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 xml:space="preserve"> (         )</t>
  </si>
  <si>
    <t xml:space="preserve"> (   )</t>
  </si>
  <si>
    <t>Tipo de valor de la meta.</t>
  </si>
  <si>
    <t>Ascendente.</t>
  </si>
  <si>
    <t>Descendente.</t>
  </si>
  <si>
    <t>Absoluta.</t>
  </si>
  <si>
    <t>Relativa.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</si>
  <si>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</si>
  <si>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</si>
  <si>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</si>
  <si>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</si>
  <si>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</si>
  <si>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</si>
  <si>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</si>
  <si>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</si>
  <si>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</si>
  <si>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</si>
  <si>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</si>
  <si>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</si>
  <si>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</si>
  <si>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</si>
  <si>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</si>
  <si>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</si>
  <si>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</si>
  <si>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</si>
  <si>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</si>
  <si>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ANUAL</t>
  </si>
  <si>
    <t>MINIGRÁFICA</t>
  </si>
  <si>
    <t>NO APLICA</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</si>
  <si>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</si>
  <si>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</si>
  <si>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</si>
  <si>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</si>
  <si>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</si>
  <si>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</si>
  <si>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</si>
  <si>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</si>
  <si>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</si>
  <si>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</si>
  <si>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</si>
  <si>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</si>
  <si>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</si>
  <si>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</si>
  <si>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Regular
(comportamiento constante dentro de un rango)</t>
  </si>
  <si>
    <t>Nominal
(no existen datos históricos)</t>
  </si>
  <si>
    <t>Seleccionar el compartamiento del Indicador hacia la meta.
(ascendente o descendente + regular o nominal)</t>
  </si>
  <si>
    <t>NOMBRE DEL PROGRAMA PRESUPUESTARIO ANUAL (PPA)</t>
  </si>
  <si>
    <t>ascendente</t>
  </si>
  <si>
    <t>descendente</t>
  </si>
  <si>
    <t>menor o igual a cero</t>
  </si>
  <si>
    <t>mayor a cero y menor a +20%</t>
  </si>
  <si>
    <t xml:space="preserve">mayor o igual a +20% </t>
  </si>
  <si>
    <t xml:space="preserve"> menor a 50% o mayor a 120%</t>
  </si>
  <si>
    <t>mayor o igual  a 50%  o menor o igual a 70%</t>
  </si>
  <si>
    <t>mayor a 70%
y menor o igual a 120%</t>
  </si>
  <si>
    <t>Seleccionar el compOrtamiento del Indicador hacia la meta.
(ascendente o descendente + regular o nominal)</t>
  </si>
  <si>
    <t>TRIMESTRE 4</t>
  </si>
  <si>
    <t>Características de las Variables del indicador</t>
  </si>
  <si>
    <t>UNIDAD RESPONSABLE</t>
  </si>
  <si>
    <t>E-PP 4.18 LA CULTURA Y EL ARTE POR LA PAZ</t>
  </si>
  <si>
    <t>Instituto de la Cultura y las Artes</t>
  </si>
  <si>
    <t>componente</t>
  </si>
  <si>
    <t>(   x      )</t>
  </si>
  <si>
    <t>(  x     )</t>
  </si>
  <si>
    <t>(      x     )</t>
  </si>
  <si>
    <t>(     x      )</t>
  </si>
  <si>
    <t>(   x       )</t>
  </si>
  <si>
    <t>(    x     )</t>
  </si>
  <si>
    <t>Este indicador tiene por objetivo la cuantificación de las actividades que realiza el Instituto a través de programas, eventos especiales, talleres y demás actividades en los Centros Culturales.</t>
  </si>
  <si>
    <t>Porcentaje</t>
  </si>
  <si>
    <t>trimestral</t>
  </si>
  <si>
    <t>Nombre del Documento: 
Informe Ejecutivo de Actividades Artísticas y Culturales.
Nombre de quien genera la información: 
Coordinación Técnica.
Periodicidad con que se genera la información: 
Trimestral. 
Liga de la página donde se localiza la información o ubicación: 
Carpeta Archivo de Informes Trimestrales en la oficina de la Coordinación Técnica.</t>
  </si>
  <si>
    <t>NAR:</t>
  </si>
  <si>
    <t xml:space="preserve">Número de actividades realizadas   </t>
  </si>
  <si>
    <t>Informe Ejecutivo de Actividades Artísticas y Culturales.</t>
  </si>
  <si>
    <t>Actividades artísticas y culturales.</t>
  </si>
  <si>
    <t xml:space="preserve">NAP: </t>
  </si>
  <si>
    <t xml:space="preserve">Número de actividades programadas  </t>
  </si>
  <si>
    <t xml:space="preserve"> (  x  )</t>
  </si>
  <si>
    <t xml:space="preserve"> ( x )</t>
  </si>
  <si>
    <t>PACR: Porcentaje de actividades artísticas y culturales realizadas</t>
  </si>
  <si>
    <t xml:space="preserve"> 4.3.1</t>
  </si>
  <si>
    <r>
      <t xml:space="preserve">(  </t>
    </r>
    <r>
      <rPr>
        <b/>
        <sz val="9"/>
        <color theme="1"/>
        <rFont val="Montserrat"/>
      </rPr>
      <t xml:space="preserve">  x</t>
    </r>
    <r>
      <rPr>
        <sz val="9"/>
        <color theme="1"/>
        <rFont val="Montserrat"/>
      </rPr>
      <t xml:space="preserve">    )</t>
    </r>
  </si>
  <si>
    <r>
      <rPr>
        <b/>
        <sz val="8"/>
        <color theme="1"/>
        <rFont val="Calibri"/>
        <family val="2"/>
        <scheme val="minor"/>
      </rPr>
      <t>Regular
(comportamiento constante dentro de un rango</t>
    </r>
    <r>
      <rPr>
        <b/>
        <sz val="7"/>
        <color theme="1"/>
        <rFont val="Calibri"/>
        <family val="2"/>
        <scheme val="minor"/>
      </rPr>
      <t>)</t>
    </r>
  </si>
  <si>
    <t>PECP: Porcentaje de eventos masivos realizados para el fomento de la Cultura de Paz</t>
  </si>
  <si>
    <t>Actividad</t>
  </si>
  <si>
    <t>Este indicador tiene como fin la medición de los eventos de gran formato para promover el talento artístico y las diversas manifestaciones de la cultura tradicional y popular que convergen en esta ciudad con base en los principios y valores de la metodología de la Cultura de Paz.</t>
  </si>
  <si>
    <t>PECP= (NEMR/NEMP)*100</t>
  </si>
  <si>
    <t xml:space="preserve">  PACR= (NAR/NAP)*100</t>
  </si>
  <si>
    <t xml:space="preserve">Número de eventos masivos realizados. </t>
  </si>
  <si>
    <t>NEMR</t>
  </si>
  <si>
    <t>Eventos masivos</t>
  </si>
  <si>
    <t xml:space="preserve">Número de eventos masivos programados.             </t>
  </si>
  <si>
    <t xml:space="preserve">NEMP                                                                          </t>
  </si>
  <si>
    <t xml:space="preserve">PACR: Porcentaje de actividades de proyectos artísticos y culturales realizadas. </t>
  </si>
  <si>
    <t>Este indicador tiene como objetivo la cuantificación de las actividades que se realizan dentro de cada uno de los proyectos de formación, capacitación, producción, promoción y difusión en materia de arte y cultura, incluyendo la firma de convenios de colaboración con organismos oficiales y la sociedad civil que crea el Instituto en beneficio de la población benitojuarense.</t>
  </si>
  <si>
    <t>PACR= (NAR/NAP)*100</t>
  </si>
  <si>
    <t>NAR</t>
  </si>
  <si>
    <t xml:space="preserve">Número de actividades realizadas    </t>
  </si>
  <si>
    <t xml:space="preserve">Número de actividades programadas            </t>
  </si>
  <si>
    <t>NAP</t>
  </si>
  <si>
    <t>Actividades</t>
  </si>
  <si>
    <t>Unidad de Fomento y Desarrollo Cultural</t>
  </si>
  <si>
    <t>Titular de la Unidad</t>
  </si>
  <si>
    <t>institutoculturayartes@cancun.gob.mx</t>
  </si>
  <si>
    <t>998-898 45 10</t>
  </si>
  <si>
    <t>PISC: Porcentaje de actividades de fomento de las identidades sociales y culturales.</t>
  </si>
  <si>
    <t>Este indicador tiene como objetivo la cuantificación de las actividades enfocadas en el reconocimiento y promoción de las diversas identidades sociales y culturales que convergen en el municipio con un enfoque de Inclusión de las Personas con Discapacidad y la Perspectiva de Género con el objetivo de fomentar la Cultura de Paz y sus valores; esto incluye la firma de convenios de colaboración con organismos oficiales y la sociedad civil.</t>
  </si>
  <si>
    <t>PISC: (NARE/NAPR)*100</t>
  </si>
  <si>
    <t xml:space="preserve">Número de actividades realizadas        </t>
  </si>
  <si>
    <t>NARE</t>
  </si>
  <si>
    <t>NAPR</t>
  </si>
  <si>
    <t xml:space="preserve">Número de actividades programadas                                                                                                                                                             </t>
  </si>
  <si>
    <t>PCCA: Porcentaje de actividades realizadas en el Centro Cultural de las Artes.</t>
  </si>
  <si>
    <t>Este indicador tiene como fin la medición de las actividades que se llevan a cabo en beneficio de la población, especialmente en situación de vulnerabilidad, en el Centro Cultural de las Artes con un enfoque de Cultura de Paz y Perspectiva de Género.</t>
  </si>
  <si>
    <t>PCCA= (NAR/NAP)*100</t>
  </si>
  <si>
    <t>PT8O: Porcentaje de actividades realizadas en el Teatro Ocho de Octubre.</t>
  </si>
  <si>
    <t>Este indicador tiene como fin la medición de las actividades que se llevan a cabo en beneficio de la población, especialmente en situación de vulnerabilidad, en el Teatro Ocho de Octubre con un enfoque de Cultura de Paz y Perspectiva de Género.</t>
  </si>
  <si>
    <t>PT8O= (NAR/NAP)*100</t>
  </si>
  <si>
    <t>PFCN: Porcentaje de actividades realizadas en el Foro Cultural Na´at.</t>
  </si>
  <si>
    <t>Este indicador tiene como fin la medición de las actividades que se llevan a cabo en beneficio de la población, especialmente en situación de vulnerabilidad, en el Foro Cultural Na´at con un enfoque de Cultura de Paz y Perspectiva de Género.</t>
  </si>
  <si>
    <t>PFCN= (NAR/NAP)*100</t>
  </si>
  <si>
    <t>PEPC: Porcentaje de actividades en los espacios públicos de Cancún.</t>
  </si>
  <si>
    <t>Este indicador tiene como fin la medición de las actividades educativas, artísticas y culturales que se llevan a cabo en beneficio principalmente de la población en situación de vulnerabilidad dentro de los diferentes espacios públicos como la Plaza de la Reforma, el escenario del Parque de las Palapas, entre otros, con un enfoque de Cultura de Paz y Perspectiva de Género.</t>
  </si>
  <si>
    <t>PEPC: (NAR/NAP)*100</t>
  </si>
  <si>
    <t>PPCR: Porcentaje de actividades enfocadas en la participación colectiva realizadas.</t>
  </si>
  <si>
    <t>Este indicador tienen como finalidad la medición de las actividades enfocadas a la participación de la sociedad en la identificación, creación y puesta en marcha de proyectos artísticos, culturales y cívicos lo que garantiza el fortalecimiento de dichas plataformas.</t>
  </si>
  <si>
    <t>PPCR= (NAR/NAP)*100</t>
  </si>
  <si>
    <t>PATC: Porcentaje de actividades en el Teatro de la Ciudad realizadas.</t>
  </si>
  <si>
    <t>Este indicador tienen como finalidad la medición de las actividades desarrolladas para el impulso del Teatro de la Ciudad y beneficio de la población de la mano de diversos actores sociales y cumpliendo los protocolos de generación de contenidos.</t>
  </si>
  <si>
    <t xml:space="preserve">PATC= (NAR/NAP)*100  </t>
  </si>
  <si>
    <t>NACC: Número de personas asistentes al Carnaval de Cancún.</t>
  </si>
  <si>
    <t>Este indicador tienen como finalidad la cuantifación del alcance de la población que se beneficia y disfruta de esta tradición cultural y artística que es impulsada, organizada y coordinada por el Instituto con la participación de la comunidad en los años 2022, 2023 y 2024.</t>
  </si>
  <si>
    <t>NACC= (TPAS/TPES)*100</t>
  </si>
  <si>
    <t>TPAS</t>
  </si>
  <si>
    <t>Total de personas asistentes.</t>
  </si>
  <si>
    <t>Personas</t>
  </si>
  <si>
    <t>TPES</t>
  </si>
  <si>
    <t xml:space="preserve"> Total de personas estimadas.          </t>
  </si>
  <si>
    <t>Este indicador tienen como finalidad la medición de las acciones enfocadas en la restauración, creación y mantenimiento de la infraestructura artística y cultural del Municipio de Benito Juárez.</t>
  </si>
  <si>
    <t xml:space="preserve">PADI= (NACR/NACP)*100  </t>
  </si>
  <si>
    <t>NACR</t>
  </si>
  <si>
    <t xml:space="preserve">Número de acciones realizadas.  </t>
  </si>
  <si>
    <t>Acciones</t>
  </si>
  <si>
    <t xml:space="preserve">Número de acciones programadas.    </t>
  </si>
  <si>
    <t>NACP</t>
  </si>
  <si>
    <t>PADI: Porcentaje de acciones de desarrollo en infraestructura realizadas.</t>
  </si>
  <si>
    <t>PAFR: Porcentaje de acciones de fortalecimiento realizadas.</t>
  </si>
  <si>
    <t>Componente</t>
  </si>
  <si>
    <t>Este indicador medirá las acciones que se llevan a cabo en los distintos Centros Culturales administrados por el Instituto para su buen funcionamiento, así como para brindar un mejor servicio a la población.</t>
  </si>
  <si>
    <t>PAFR= (NARA/NAPO)*100</t>
  </si>
  <si>
    <t>Nombre del Documento: 
Informe de Acciones de Fortalecimiento de los Centros Culturales y la Estructura Orgánica del Instituto de la Cultura y las Artes.
Nombre de quien genera la información:  
Coordinación Técnica.
Periodicidad con que se genera la información: 
Trimestral.
Liga de la página donde se localiza la información o ubicación: 
Carpeta Archivo de Informes Trimestrales en la oficina de la Coordinación Técnica.</t>
  </si>
  <si>
    <t xml:space="preserve">Número de acciones realizadas  </t>
  </si>
  <si>
    <t>NARA</t>
  </si>
  <si>
    <t>Informe de Acciones de Fortalecimiento de los Centros Culturales y la Estructura Orgánica del Instituto de la Cultura y las Artes.</t>
  </si>
  <si>
    <t>Dirección General</t>
  </si>
  <si>
    <t>PAEQ: Porcentaje de acciones de equipamiento de los centros culturales realizadas</t>
  </si>
  <si>
    <t>Este indicador realizará la medición de las acciones que se realizan en función de las necesidades tanto de las personas usuarias como colaboradores(as) para el buen funcionamiento de los Centros Culturales.</t>
  </si>
  <si>
    <t>PAEQ= (NAR/NAP)*100</t>
  </si>
  <si>
    <t>Número de acciones de equipamiento realizadas.</t>
  </si>
  <si>
    <t>NAER</t>
  </si>
  <si>
    <t xml:space="preserve">Número de acciones de equipamiento programadas.    </t>
  </si>
  <si>
    <t>PARR: Porcentaje de acciones de rehabilitación de los centros culturales realizadas.</t>
  </si>
  <si>
    <t>Este indicador medirá las acciones que se realizan para brindar mejores espacios de esparcimiento y fomento cultural a favor de la población y personal colaborativo.</t>
  </si>
  <si>
    <t>PARR= (NAR / NAP)*100</t>
  </si>
  <si>
    <t>Número de acciones de rehabilitación realizadas.</t>
  </si>
  <si>
    <t>NARR</t>
  </si>
  <si>
    <t xml:space="preserve">Número de acciones de rehabilitación programadas.     </t>
  </si>
  <si>
    <t>NARP</t>
  </si>
  <si>
    <t>NAEP</t>
  </si>
  <si>
    <t>PAMR: Porcentaje de acciones de mantenimiento de los centros culturales realizadas</t>
  </si>
  <si>
    <t>Este indicador medirá las acciones que se realizan en los centros culturales para su buen funcionamiento y conservación a favor de la población y personal colaborativo.</t>
  </si>
  <si>
    <t>PAMR= (NAR / NAP)*100</t>
  </si>
  <si>
    <t>Número de acciones de mantenimiento realizadas.</t>
  </si>
  <si>
    <t xml:space="preserve">Número de acciones de mantenimiento programadas.   </t>
  </si>
  <si>
    <t>PCTH: Porcentaje de contrataciones de talento humano realizadas.</t>
  </si>
  <si>
    <t>Este indicador medirá las acciones para emplear a capital humano con el objetivo de mejorar el funcionamiento del Instituto y brindar mejores atenciones y servicios a la población.</t>
  </si>
  <si>
    <t>PCTH= (NCR / NCP)*100</t>
  </si>
  <si>
    <t xml:space="preserve">Número de contrataciones realizadas.  </t>
  </si>
  <si>
    <t>NCR</t>
  </si>
  <si>
    <t>Contrataciones</t>
  </si>
  <si>
    <t>Número de contratos programadas.</t>
  </si>
  <si>
    <t xml:space="preserve">NCP: </t>
  </si>
  <si>
    <t>PPAC: Porcentaje personas beneficiadas en las actividades artísticas y culturales.</t>
  </si>
  <si>
    <t>Proposito</t>
  </si>
  <si>
    <t>4.3.1</t>
  </si>
  <si>
    <t>Este indicador tiene por objetivo medir el número de personas beneficiadas en las diferentes actividades que permitan contribuir al desarrollo artístico y cultural que consolide una comunidad plural, intelectualmente sólida y humanamente sensible que realiza el Instituto en el municipio de Benito Juárez.</t>
  </si>
  <si>
    <t>PPAC= (NPPB/NPES)*100</t>
  </si>
  <si>
    <t>NPES</t>
  </si>
  <si>
    <t>Personas beneficiadas en actividades artísticas y culturales.</t>
  </si>
  <si>
    <t>Número de personas estimadas.</t>
  </si>
  <si>
    <t>NPPB</t>
  </si>
  <si>
    <t>Número de personas beneficiadas.</t>
  </si>
  <si>
    <t>C. Sergio Carlos López Jiménez</t>
  </si>
  <si>
    <t>Director General</t>
  </si>
  <si>
    <t>Unidad de Centros Culturales</t>
  </si>
  <si>
    <t>C. Edgardo Saúl Enríquez Martínez</t>
  </si>
  <si>
    <t>C. Oscar Enrique López Pool</t>
  </si>
  <si>
    <t>Informe Ejecutivo de Actividades Artísticas y Culturales 2024</t>
  </si>
  <si>
    <t>Ficha de Indicador de Desempeño. FID 2024</t>
  </si>
  <si>
    <t>E-PP 4.3 LA CULTURA Y EL ARTE POR LA PAZ</t>
  </si>
  <si>
    <t>Mejorar el acceso a los bienes y servicios artísticos y culturales, el reconocimiento de la diversidad cultural y el desarrollo artístico</t>
  </si>
  <si>
    <t>Aumentar el número de eventos artísticos y culturales incluyendo la lengua maya</t>
  </si>
  <si>
    <t>Incrementar los programas de formación, capacitación, producción, promoción y difusión en materia de arte y cultura</t>
  </si>
  <si>
    <t xml:space="preserve"> 4.3.2</t>
  </si>
  <si>
    <t>Incrementar las actividades dirigidas al reconocimiento y respeto de la diversidad cultural, a la cultura de paz y a la convivencia en armonía</t>
  </si>
  <si>
    <t xml:space="preserve"> 4.3.3</t>
  </si>
  <si>
    <t>Realizar suficientes actividades de restauración, mantenimiento y creación de infraestructura artística y cultural</t>
  </si>
  <si>
    <t xml:space="preserve"> 4.3.5</t>
  </si>
  <si>
    <t>4.3.5</t>
  </si>
  <si>
    <t>Suficiente Agenda Artística y Cultural del Teatro de la Ciudad</t>
  </si>
  <si>
    <t xml:space="preserve"> 4.3.4</t>
  </si>
  <si>
    <t>4.3.4</t>
  </si>
  <si>
    <t>Implementar suficientes intervenciones culturales vinculadas con la educación en valores y difusión de conceptos como la paz</t>
  </si>
  <si>
    <t xml:space="preserve"> 4.3.6</t>
  </si>
  <si>
    <t>4.3.6</t>
  </si>
  <si>
    <t>C. Coralia Ramos Santana</t>
  </si>
  <si>
    <t>Coordinación de Operaciones y Logística</t>
  </si>
  <si>
    <t>Coordinadora</t>
  </si>
  <si>
    <t>Mtro. Harvey Miguel Delgado Osorio</t>
  </si>
  <si>
    <t>Coordinación Administrativa</t>
  </si>
  <si>
    <t>Coordinador</t>
  </si>
  <si>
    <t>enried@hotmail.com</t>
  </si>
  <si>
    <t>Director</t>
  </si>
  <si>
    <t>Dirección de Planeación</t>
  </si>
  <si>
    <t>Nombre del responsable del diseño del Indicador</t>
  </si>
  <si>
    <t>ENVIPE del INEGI</t>
  </si>
  <si>
    <t>Porcentaje de población de 18 años y más que percibe inseguro vivir en Cancún</t>
  </si>
  <si>
    <t>PPPIVCENVIPE</t>
  </si>
  <si>
    <t>NO DISPONIBLE</t>
  </si>
  <si>
    <t>https://www.inegi.org.mx/programas/envipe/2023/#tabulados
Tabulados predefinidos /estimaciones / VIII. Información en ciudades y/o áreas metropolitanas /8.1 Población de 18 años y más por ciudades y/o áreas metropolitanas, según percepción de inseguridad en su municipio o demarcación territorial, marzo y abril de 2023.</t>
  </si>
  <si>
    <t>mayor o igual a 15%</t>
  </si>
  <si>
    <t>entre 0% y 15%</t>
  </si>
  <si>
    <t>menor o igual a 0%</t>
  </si>
  <si>
    <t>2019 a 2021</t>
  </si>
  <si>
    <t>Anual</t>
  </si>
  <si>
    <t>Información generada en la Encuesta Nacional de Seguridad Pública Urbana. ENVIPE con Periodicidad Anual.</t>
  </si>
  <si>
    <t>"Las causas que generan violencia y delincuencia se miden indirectamente con el porcentaje de la población de 18 años y más que se siente insegura de vivir en Cancún.
Este indicador debería disminuir año tras año si las acciones implementadas para combatir las causas que generan violencia y delincuencia estuvieran contribuyendo a su disminución.
Los resultados anuales proporcionan información general, como la utilizada en este indicador y también indican el grado de inseguridad por sexo, por grupos de edad, por grado de escolaridad, informacióin para comparar a nivel nacional, los cinco delitos más fecuentes, problemas comunitarios, las conductas delictivas más frecuentes, los espacios públicos mas inseguros, las actividades en que se siente mas inseguridad, el grado de confianza en sectores, el grado de confianza en las autoridades y el número de hogares que han sido violentados.
Toda esta información serviría para implementar políticas públicas que las atiendan."</t>
  </si>
  <si>
    <t>(     SÍ    )</t>
  </si>
  <si>
    <t>(    SÍ       )</t>
  </si>
  <si>
    <t>Relativa</t>
  </si>
  <si>
    <t>Absoluta</t>
  </si>
  <si>
    <t>Descendente</t>
  </si>
  <si>
    <t>Ascendente</t>
  </si>
  <si>
    <t>Seleccionar el compartamiento del Indicador hacia la meta</t>
  </si>
  <si>
    <t xml:space="preserve"> (   SÍ  )</t>
  </si>
  <si>
    <t xml:space="preserve"> (    SÍ    )</t>
  </si>
  <si>
    <t>(     NO APLICA       )</t>
  </si>
  <si>
    <t>(      SÍ    )</t>
  </si>
  <si>
    <t>(      SÍ     )</t>
  </si>
  <si>
    <t>(    SÍ   )</t>
  </si>
  <si>
    <t>(   SÍ      )</t>
  </si>
  <si>
    <t>Monitoreable</t>
  </si>
  <si>
    <t>Todas las Estrategias y Líneas de Acción del PMD 2021-2024 actualizado.</t>
  </si>
  <si>
    <t>4.1.1 a 4.6.3</t>
  </si>
  <si>
    <t>Promover acciones que combatan las causas que generan las
violencias y la delincuencia contribuyendo a la paz y la justicia.</t>
  </si>
  <si>
    <t>FIN</t>
  </si>
  <si>
    <t>Instituto Municipal de la cultura y las Artes</t>
  </si>
  <si>
    <t>4.3 La Cultura y el Arte por la Paz.</t>
  </si>
  <si>
    <t>PPPIVCENVIPE: Porcentaje de población de 18 años y más que percibe inseguro vivir en Cancún</t>
  </si>
  <si>
    <t>Enrique Eduardo Encalada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</si>
</sst>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sz val="7"/>
      <color theme="1"/>
      <name val="Calibri"/>
      <family val="2"/>
      <scheme val="minor"/>
    </font>
    <font>
      <b/>
      <sz val="7"/>
      <color theme="1"/>
      <name val="Calibri"/>
      <family val="2"/>
      <scheme val="minor"/>
    </font>
    <font>
      <b/>
      <sz val="14"/>
      <color theme="0"/>
      <name val="Calibri"/>
      <family val="2"/>
      <scheme val="minor"/>
    </font>
    <font>
      <sz val="12"/>
      <color theme="1"/>
      <name val="Calibri"/>
      <family val="2"/>
      <scheme val="minor"/>
    </font>
    <font>
      <sz val="18"/>
      <color theme="1"/>
      <name val="Calibri"/>
      <family val="2"/>
      <scheme val="minor"/>
    </font>
    <font>
      <b/>
      <sz val="9"/>
      <color theme="1"/>
      <name val="Montserrat"/>
    </font>
    <font>
      <b/>
      <sz val="8"/>
      <color theme="1"/>
      <name val="Calibri"/>
      <family val="2"/>
      <scheme val="minor"/>
    </font>
    <font>
      <u/>
      <sz val="11"/>
      <color theme="10"/>
      <name val="Calibri"/>
      <family val="2"/>
      <scheme val="minor"/>
    </font>
    <font>
      <sz val="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1A74B3"/>
        <bgColor indexed="64"/>
      </patternFill>
    </fill>
  </fills>
  <borders count="3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70">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center" wrapText="1"/>
    </xf>
    <xf numFmtId="0" fontId="2" fillId="0" borderId="28" xfId="0" applyFont="1" applyBorder="1" applyAlignment="1">
      <alignment vertical="center" wrapText="1"/>
    </xf>
    <xf numFmtId="0" fontId="1" fillId="0" borderId="29" xfId="0" applyFont="1" applyBorder="1"/>
    <xf numFmtId="0" fontId="1" fillId="0" borderId="30" xfId="0" applyFont="1" applyBorder="1"/>
    <xf numFmtId="0" fontId="1" fillId="0" borderId="31" xfId="0" applyFont="1" applyBorder="1"/>
    <xf numFmtId="10" fontId="4" fillId="0" borderId="17" xfId="0" applyNumberFormat="1" applyFont="1" applyBorder="1" applyAlignment="1">
      <alignment horizontal="center" vertical="center" wrapText="1"/>
    </xf>
    <xf numFmtId="0" fontId="6" fillId="2" borderId="17" xfId="0" applyFont="1" applyFill="1" applyBorder="1" applyAlignment="1">
      <alignment vertical="center" wrapText="1"/>
    </xf>
    <xf numFmtId="9" fontId="1" fillId="0" borderId="0" xfId="0" applyNumberFormat="1" applyFont="1"/>
    <xf numFmtId="0" fontId="9" fillId="2"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12" fillId="0" borderId="12" xfId="0" applyFont="1" applyBorder="1" applyAlignment="1">
      <alignmen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6" fillId="2" borderId="17" xfId="0" applyFont="1" applyFill="1" applyBorder="1" applyAlignment="1">
      <alignment horizontal="center" vertical="center" wrapText="1"/>
    </xf>
    <xf numFmtId="0" fontId="11" fillId="0" borderId="1" xfId="0" applyFont="1" applyBorder="1" applyAlignment="1">
      <alignment vertical="center" wrapText="1"/>
    </xf>
    <xf numFmtId="0" fontId="11" fillId="0" borderId="12" xfId="0" applyFont="1" applyBorder="1" applyAlignment="1">
      <alignment vertical="center" wrapText="1"/>
    </xf>
    <xf numFmtId="0" fontId="12" fillId="0" borderId="3" xfId="0" applyFont="1" applyBorder="1" applyAlignment="1">
      <alignment vertical="center" wrapText="1"/>
    </xf>
    <xf numFmtId="10" fontId="4" fillId="0" borderId="20" xfId="0" applyNumberFormat="1" applyFont="1" applyBorder="1" applyAlignment="1">
      <alignment horizontal="center" vertical="center" wrapText="1"/>
    </xf>
    <xf numFmtId="0" fontId="11" fillId="0" borderId="3" xfId="0" applyFont="1" applyBorder="1" applyAlignment="1">
      <alignment vertical="center" wrapText="1"/>
    </xf>
    <xf numFmtId="0" fontId="6" fillId="2" borderId="12" xfId="0" applyFont="1" applyFill="1" applyBorder="1" applyAlignment="1">
      <alignment horizontal="center" vertical="center" wrapText="1"/>
    </xf>
    <xf numFmtId="10" fontId="4" fillId="0" borderId="12" xfId="0" applyNumberFormat="1" applyFont="1" applyBorder="1" applyAlignment="1">
      <alignment horizontal="center" vertical="center" wrapText="1"/>
    </xf>
    <xf numFmtId="0" fontId="6" fillId="2" borderId="4" xfId="0" applyFont="1" applyFill="1" applyBorder="1" applyAlignment="1">
      <alignment vertical="center" wrapText="1"/>
    </xf>
    <xf numFmtId="0" fontId="5" fillId="0" borderId="12" xfId="0" applyFont="1" applyBorder="1" applyAlignment="1">
      <alignment horizontal="center" vertical="center" wrapText="1"/>
    </xf>
    <xf numFmtId="0" fontId="4" fillId="0" borderId="13" xfId="0" applyFont="1" applyBorder="1" applyAlignment="1">
      <alignment vertical="center" wrapText="1"/>
    </xf>
    <xf numFmtId="164" fontId="4" fillId="0" borderId="37"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7" borderId="36" xfId="0" applyFont="1" applyFill="1" applyBorder="1" applyAlignment="1">
      <alignment horizontal="center" vertical="center"/>
    </xf>
    <xf numFmtId="0" fontId="6" fillId="7" borderId="35" xfId="0" applyFont="1" applyFill="1" applyBorder="1" applyAlignment="1">
      <alignment horizontal="center" vertical="center"/>
    </xf>
    <xf numFmtId="0" fontId="6" fillId="7" borderId="34"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5" fillId="0" borderId="36" xfId="1" applyBorder="1"/>
    <xf numFmtId="0" fontId="0" fillId="0" borderId="35" xfId="0" applyBorder="1"/>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5" fillId="0" borderId="12" xfId="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horizontal="left" vertical="center" wrapText="1"/>
    </xf>
    <xf numFmtId="0" fontId="6" fillId="2" borderId="1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5" fillId="0" borderId="22" xfId="1" applyBorder="1" applyAlignment="1">
      <alignment horizontal="center"/>
    </xf>
    <xf numFmtId="0" fontId="0" fillId="0" borderId="14" xfId="0" applyBorder="1" applyAlignment="1">
      <alignment horizontal="center"/>
    </xf>
    <xf numFmtId="0" fontId="0" fillId="0" borderId="23" xfId="0" applyBorder="1" applyAlignment="1">
      <alignment horizont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0" borderId="22" xfId="0" applyBorder="1"/>
    <xf numFmtId="0" fontId="0" fillId="0" borderId="14" xfId="0" applyBorder="1"/>
    <xf numFmtId="0" fontId="0" fillId="0" borderId="23" xfId="0" applyBorder="1"/>
  </cellXfs>
  <cellStyles count="2">
    <cellStyle name="Hipervínculo" xfId="1" builtinId="8"/>
    <cellStyle name="Normal" xfId="0" builtinId="0"/>
  </cellStyles>
  <dxfs count="107">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border>
        <left style="thin">
          <color theme="1"/>
        </left>
        <right style="thin">
          <color theme="1"/>
        </right>
        <top style="thin">
          <color theme="1"/>
        </top>
        <bottom style="thin">
          <color theme="1"/>
        </bottom>
        <vertical/>
        <horizontal/>
      </border>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ont>
        <b val="0"/>
        <i val="0"/>
      </font>
      <fill>
        <patternFill>
          <bgColor rgb="FF00B05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rgb="FF00B050"/>
        </patternFill>
      </fill>
      <border>
        <left style="thin">
          <color theme="1"/>
        </left>
        <right style="thin">
          <color theme="1"/>
        </right>
        <top style="thin">
          <color theme="1"/>
        </top>
        <bottom style="thin">
          <color theme="1"/>
        </bottom>
        <vertical/>
        <horizontal/>
      </border>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704850</xdr:colOff>
      <xdr:row>1</xdr:row>
      <xdr:rowOff>114300</xdr:rowOff>
    </xdr:from>
    <xdr:ext cx="1133301" cy="98154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276850" y="304800"/>
          <a:ext cx="1133301" cy="981541"/>
        </a:xfrm>
        <a:prstGeom prst="rect">
          <a:avLst/>
        </a:prstGeom>
      </xdr:spPr>
    </xdr:pic>
    <xdr:clientData/>
  </xdr:oneCellAnchor>
  <xdr:oneCellAnchor>
    <xdr:from>
      <xdr:col>1</xdr:col>
      <xdr:colOff>260804</xdr:colOff>
      <xdr:row>1</xdr:row>
      <xdr:rowOff>204107</xdr:rowOff>
    </xdr:from>
    <xdr:ext cx="2562679" cy="718061"/>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2804" y="385082"/>
          <a:ext cx="2562679" cy="718061"/>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123631</xdr:colOff>
      <xdr:row>1</xdr:row>
      <xdr:rowOff>172422</xdr:rowOff>
    </xdr:from>
    <xdr:to>
      <xdr:col>3</xdr:col>
      <xdr:colOff>314131</xdr:colOff>
      <xdr:row>3</xdr:row>
      <xdr:rowOff>58122</xdr:rowOff>
    </xdr:to>
    <xdr:pic>
      <xdr:nvPicPr>
        <xdr:cNvPr id="3" name="Imagen 2">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81743" y="415407"/>
          <a:ext cx="2153817" cy="8382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F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11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12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179231</xdr:colOff>
      <xdr:row>1</xdr:row>
      <xdr:rowOff>104775</xdr:rowOff>
    </xdr:from>
    <xdr:to>
      <xdr:col>2</xdr:col>
      <xdr:colOff>892681</xdr:colOff>
      <xdr:row>3</xdr:row>
      <xdr:rowOff>142874</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1931831" y="282575"/>
          <a:ext cx="1923125" cy="977899"/>
        </a:xfrm>
        <a:prstGeom prst="rect">
          <a:avLst/>
        </a:prstGeom>
      </xdr:spPr>
    </xdr:pic>
    <xdr:clientData/>
  </xdr:twoCellAnchor>
  <xdr:twoCellAnchor editAs="oneCell">
    <xdr:from>
      <xdr:col>6</xdr:col>
      <xdr:colOff>704850</xdr:colOff>
      <xdr:row>1</xdr:row>
      <xdr:rowOff>114300</xdr:rowOff>
    </xdr:from>
    <xdr:to>
      <xdr:col>7</xdr:col>
      <xdr:colOff>851633</xdr:colOff>
      <xdr:row>3</xdr:row>
      <xdr:rowOff>143341</xdr:rowOff>
    </xdr:to>
    <xdr:pic>
      <xdr:nvPicPr>
        <xdr:cNvPr id="4" name="Imagen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2"/>
        <a:stretch>
          <a:fillRect/>
        </a:stretch>
      </xdr:blipFill>
      <xdr:spPr>
        <a:xfrm>
          <a:off x="6372225" y="352425"/>
          <a:ext cx="1127858" cy="9815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181947</xdr:colOff>
      <xdr:row>1</xdr:row>
      <xdr:rowOff>114105</xdr:rowOff>
    </xdr:from>
    <xdr:to>
      <xdr:col>3</xdr:col>
      <xdr:colOff>372447</xdr:colOff>
      <xdr:row>2</xdr:row>
      <xdr:rowOff>476055</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940059" y="357090"/>
          <a:ext cx="2153817" cy="838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ried@hotmail.com" TargetMode="External"/><Relationship Id="rId1" Type="http://schemas.openxmlformats.org/officeDocument/2006/relationships/hyperlink" Target="https://www.inegi.org.mx/programas/envipe/2023/"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institutoculturayartes@cancun.gob.m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institutoculturayartes@cancun.gob.m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institutoculturayartes@cancun.gob.mx"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institutoculturayartes@cancun.gob.mx"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institutoculturayartes@cancun.gob.mx"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institutoculturayartes@cancun.gob.mx"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institutoculturayartes@cancun.gob.mx"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institutoculturayartes@cancun.gob.mx"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institutoculturayartes@cancun.gob.mx"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institutoculturayartes@cancu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stitutoculturayartes@cancun.gob.mx"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stitutoculturayartes@cancun.gob.m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nstitutoculturayartes@cancun.gob.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nstitutoculturayartes@cancun.gob.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institutoculturayartes@cancun.gob.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institutoculturayartes@cancun.gob.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institutoculturayartes@cancun.gob.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institutoculturayartes@cancu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5"/>
  <sheetViews>
    <sheetView showGridLines="0" tabSelected="1" topLeftCell="A34" zoomScale="84" zoomScaleNormal="84" workbookViewId="0">
      <selection activeCell="I55" sqref="I55"/>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80" t="s">
        <v>1</v>
      </c>
      <c r="C6" s="81"/>
      <c r="D6" s="81"/>
      <c r="E6" s="81"/>
      <c r="F6" s="81"/>
      <c r="G6" s="81"/>
      <c r="H6" s="82"/>
      <c r="J6" s="2"/>
      <c r="K6" s="2"/>
      <c r="L6" s="2"/>
      <c r="M6" s="2"/>
      <c r="N6" s="2"/>
      <c r="O6" s="2"/>
      <c r="P6" s="2"/>
      <c r="Q6" s="2"/>
    </row>
    <row r="7" spans="2:17" ht="18.95" customHeight="1" x14ac:dyDescent="0.35">
      <c r="B7" s="108" t="s">
        <v>286</v>
      </c>
      <c r="C7" s="109"/>
      <c r="D7" s="109"/>
      <c r="E7" s="109"/>
      <c r="F7" s="109"/>
      <c r="G7" s="109"/>
      <c r="H7" s="110"/>
      <c r="J7" s="3"/>
      <c r="K7" s="3"/>
      <c r="L7" s="3"/>
      <c r="M7" s="3"/>
      <c r="N7" s="3"/>
      <c r="O7" s="3"/>
      <c r="P7" s="3"/>
      <c r="Q7" s="3"/>
    </row>
    <row r="8" spans="2:17" ht="22.5" customHeight="1" x14ac:dyDescent="0.35">
      <c r="B8" s="80" t="s">
        <v>73</v>
      </c>
      <c r="C8" s="81"/>
      <c r="D8" s="81"/>
      <c r="E8" s="81"/>
      <c r="F8" s="81" t="s">
        <v>85</v>
      </c>
      <c r="G8" s="81"/>
      <c r="H8" s="6" t="s">
        <v>2</v>
      </c>
      <c r="J8" s="4"/>
      <c r="K8" s="4"/>
      <c r="L8" s="4"/>
      <c r="M8" s="4"/>
      <c r="N8" s="4"/>
      <c r="O8" s="4"/>
      <c r="P8" s="4"/>
      <c r="Q8" s="4"/>
    </row>
    <row r="9" spans="2:17" ht="17.100000000000001" customHeight="1" x14ac:dyDescent="0.35">
      <c r="B9" s="71" t="s">
        <v>285</v>
      </c>
      <c r="C9" s="72"/>
      <c r="D9" s="72"/>
      <c r="E9" s="72"/>
      <c r="F9" s="72" t="s">
        <v>284</v>
      </c>
      <c r="G9" s="72"/>
      <c r="H9" s="24" t="s">
        <v>283</v>
      </c>
      <c r="J9" s="3"/>
      <c r="K9" s="3"/>
      <c r="L9" s="3"/>
      <c r="M9" s="3"/>
      <c r="N9" s="3"/>
      <c r="O9" s="3"/>
      <c r="P9" s="3"/>
      <c r="Q9" s="3"/>
    </row>
    <row r="10" spans="2:17" ht="24" customHeight="1" x14ac:dyDescent="0.35">
      <c r="B10" s="80" t="s">
        <v>3</v>
      </c>
      <c r="C10" s="81"/>
      <c r="D10" s="81"/>
      <c r="E10" s="81"/>
      <c r="F10" s="81" t="s">
        <v>4</v>
      </c>
      <c r="G10" s="81"/>
      <c r="H10" s="82"/>
      <c r="J10" s="4"/>
      <c r="K10" s="4"/>
      <c r="L10" s="4"/>
      <c r="M10" s="4"/>
      <c r="N10" s="4"/>
      <c r="O10" s="4"/>
      <c r="P10" s="4"/>
      <c r="Q10" s="4"/>
    </row>
    <row r="11" spans="2:17" ht="42.95" customHeight="1" x14ac:dyDescent="0.35">
      <c r="B11" s="60">
        <v>4</v>
      </c>
      <c r="C11" s="69" t="s">
        <v>282</v>
      </c>
      <c r="D11" s="67"/>
      <c r="E11" s="68"/>
      <c r="F11" s="59" t="s">
        <v>281</v>
      </c>
      <c r="G11" s="72" t="s">
        <v>280</v>
      </c>
      <c r="H11" s="73"/>
    </row>
    <row r="12" spans="2:17" ht="17.100000000000001" customHeight="1" x14ac:dyDescent="0.35">
      <c r="B12" s="80" t="s">
        <v>5</v>
      </c>
      <c r="C12" s="81"/>
      <c r="D12" s="81"/>
      <c r="E12" s="81"/>
      <c r="F12" s="81"/>
      <c r="G12" s="81"/>
      <c r="H12" s="82"/>
    </row>
    <row r="13" spans="2:17" ht="25.5" customHeight="1" x14ac:dyDescent="0.35">
      <c r="B13" s="55" t="s">
        <v>6</v>
      </c>
      <c r="C13" s="81" t="s">
        <v>7</v>
      </c>
      <c r="D13" s="81"/>
      <c r="E13" s="17" t="s">
        <v>8</v>
      </c>
      <c r="F13" s="17" t="s">
        <v>279</v>
      </c>
      <c r="G13" s="17" t="s">
        <v>10</v>
      </c>
      <c r="H13" s="6" t="s">
        <v>11</v>
      </c>
    </row>
    <row r="14" spans="2:17" ht="18.95" customHeight="1" x14ac:dyDescent="0.35">
      <c r="B14" s="58" t="s">
        <v>278</v>
      </c>
      <c r="C14" s="114" t="s">
        <v>277</v>
      </c>
      <c r="D14" s="114"/>
      <c r="E14" s="21" t="s">
        <v>276</v>
      </c>
      <c r="F14" s="21" t="s">
        <v>276</v>
      </c>
      <c r="G14" s="21" t="s">
        <v>275</v>
      </c>
      <c r="H14" s="5" t="s">
        <v>274</v>
      </c>
    </row>
    <row r="15" spans="2:17" ht="16.5" customHeight="1" x14ac:dyDescent="0.35">
      <c r="B15" s="116" t="s">
        <v>17</v>
      </c>
      <c r="C15" s="117"/>
      <c r="D15" s="117"/>
      <c r="E15" s="117"/>
      <c r="F15" s="117"/>
      <c r="G15" s="81" t="s">
        <v>18</v>
      </c>
      <c r="H15" s="82"/>
    </row>
    <row r="16" spans="2:17" ht="16.5" customHeight="1" x14ac:dyDescent="0.35">
      <c r="B16" s="9" t="s">
        <v>19</v>
      </c>
      <c r="C16" s="118" t="s">
        <v>20</v>
      </c>
      <c r="D16" s="118"/>
      <c r="E16" s="10" t="s">
        <v>21</v>
      </c>
      <c r="F16" s="17" t="s">
        <v>8</v>
      </c>
      <c r="G16" s="17" t="s">
        <v>22</v>
      </c>
      <c r="H16" s="6" t="s">
        <v>23</v>
      </c>
    </row>
    <row r="17" spans="2:8" ht="21" customHeight="1" x14ac:dyDescent="0.35">
      <c r="B17" s="7" t="s">
        <v>24</v>
      </c>
      <c r="C17" s="72" t="s">
        <v>25</v>
      </c>
      <c r="D17" s="72"/>
      <c r="E17" s="18" t="s">
        <v>273</v>
      </c>
      <c r="F17" s="18" t="s">
        <v>27</v>
      </c>
      <c r="G17" s="18" t="s">
        <v>272</v>
      </c>
      <c r="H17" s="24" t="s">
        <v>28</v>
      </c>
    </row>
    <row r="18" spans="2:8" ht="30.95" customHeight="1" x14ac:dyDescent="0.35">
      <c r="B18" s="80" t="s">
        <v>271</v>
      </c>
      <c r="C18" s="81"/>
      <c r="D18" s="81"/>
      <c r="E18" s="81"/>
      <c r="F18" s="81" t="s">
        <v>29</v>
      </c>
      <c r="G18" s="81"/>
      <c r="H18" s="82"/>
    </row>
    <row r="19" spans="2:8" ht="47.1" customHeight="1" x14ac:dyDescent="0.35">
      <c r="B19" s="113" t="s">
        <v>270</v>
      </c>
      <c r="C19" s="112"/>
      <c r="D19" s="111" t="s">
        <v>269</v>
      </c>
      <c r="E19" s="112"/>
      <c r="F19" s="81" t="s">
        <v>268</v>
      </c>
      <c r="G19" s="81"/>
      <c r="H19" s="6" t="s">
        <v>267</v>
      </c>
    </row>
    <row r="20" spans="2:8" ht="18" customHeight="1" x14ac:dyDescent="0.35">
      <c r="B20" s="102" t="s">
        <v>34</v>
      </c>
      <c r="C20" s="103"/>
      <c r="D20" s="104" t="s">
        <v>266</v>
      </c>
      <c r="E20" s="103"/>
      <c r="F20" s="114" t="s">
        <v>12</v>
      </c>
      <c r="G20" s="114"/>
      <c r="H20" s="5" t="s">
        <v>265</v>
      </c>
    </row>
    <row r="21" spans="2:8" ht="15.75" customHeight="1" x14ac:dyDescent="0.35">
      <c r="B21" s="80" t="s">
        <v>35</v>
      </c>
      <c r="C21" s="81"/>
      <c r="D21" s="81"/>
      <c r="E21" s="81"/>
      <c r="F21" s="81"/>
      <c r="G21" s="81"/>
      <c r="H21" s="82"/>
    </row>
    <row r="22" spans="2:8" ht="128.25" customHeight="1" x14ac:dyDescent="0.35">
      <c r="B22" s="115" t="s">
        <v>264</v>
      </c>
      <c r="C22" s="90"/>
      <c r="D22" s="90"/>
      <c r="E22" s="90"/>
      <c r="F22" s="90"/>
      <c r="G22" s="90"/>
      <c r="H22" s="91"/>
    </row>
    <row r="23" spans="2:8" ht="15.75" customHeight="1" x14ac:dyDescent="0.35">
      <c r="B23" s="80" t="s">
        <v>36</v>
      </c>
      <c r="C23" s="81"/>
      <c r="D23" s="81"/>
      <c r="E23" s="81"/>
      <c r="F23" s="81"/>
      <c r="G23" s="81"/>
      <c r="H23" s="82"/>
    </row>
    <row r="24" spans="2:8" ht="32.25" customHeight="1" x14ac:dyDescent="0.35">
      <c r="B24" s="71" t="s">
        <v>263</v>
      </c>
      <c r="C24" s="72"/>
      <c r="D24" s="72"/>
      <c r="E24" s="72"/>
      <c r="F24" s="72"/>
      <c r="G24" s="72"/>
      <c r="H24" s="73"/>
    </row>
    <row r="25" spans="2:8" ht="15.75" customHeight="1" x14ac:dyDescent="0.35">
      <c r="B25" s="80" t="s">
        <v>37</v>
      </c>
      <c r="C25" s="81"/>
      <c r="D25" s="81"/>
      <c r="E25" s="81"/>
      <c r="F25" s="81" t="s">
        <v>38</v>
      </c>
      <c r="G25" s="81"/>
      <c r="H25" s="82"/>
    </row>
    <row r="26" spans="2:8" ht="24.75" customHeight="1" x14ac:dyDescent="0.35">
      <c r="B26" s="71" t="s">
        <v>96</v>
      </c>
      <c r="C26" s="72"/>
      <c r="D26" s="72"/>
      <c r="E26" s="72"/>
      <c r="F26" s="72" t="s">
        <v>262</v>
      </c>
      <c r="G26" s="72"/>
      <c r="H26" s="73"/>
    </row>
    <row r="27" spans="2:8" x14ac:dyDescent="0.35">
      <c r="B27" s="80" t="s">
        <v>39</v>
      </c>
      <c r="C27" s="81"/>
      <c r="D27" s="81"/>
      <c r="E27" s="81"/>
      <c r="F27" s="81" t="s">
        <v>40</v>
      </c>
      <c r="G27" s="81"/>
      <c r="H27" s="82"/>
    </row>
    <row r="28" spans="2:8" ht="15.95" customHeight="1" x14ac:dyDescent="0.35">
      <c r="B28" s="80" t="s">
        <v>41</v>
      </c>
      <c r="C28" s="81"/>
      <c r="D28" s="81" t="s">
        <v>42</v>
      </c>
      <c r="E28" s="81"/>
      <c r="F28" s="17" t="s">
        <v>41</v>
      </c>
      <c r="G28" s="17" t="s">
        <v>43</v>
      </c>
      <c r="H28" s="6" t="s">
        <v>42</v>
      </c>
    </row>
    <row r="29" spans="2:8" x14ac:dyDescent="0.35">
      <c r="B29" s="71">
        <v>84.9</v>
      </c>
      <c r="C29" s="72"/>
      <c r="D29" s="72" t="s">
        <v>261</v>
      </c>
      <c r="E29" s="72"/>
      <c r="F29" s="13">
        <f>-14.9%</f>
        <v>-0.14899999999999999</v>
      </c>
      <c r="G29" s="13">
        <v>-0.17549999999999999</v>
      </c>
      <c r="H29" s="24">
        <v>2024</v>
      </c>
    </row>
    <row r="30" spans="2:8" ht="19.5" customHeight="1" x14ac:dyDescent="0.35">
      <c r="B30" s="80" t="s">
        <v>44</v>
      </c>
      <c r="C30" s="81"/>
      <c r="D30" s="81"/>
      <c r="E30" s="81"/>
      <c r="F30" s="81"/>
      <c r="G30" s="81"/>
      <c r="H30" s="82"/>
    </row>
    <row r="31" spans="2:8" ht="19.5" customHeight="1" x14ac:dyDescent="0.35">
      <c r="B31" s="61" t="s">
        <v>269</v>
      </c>
      <c r="C31" s="62"/>
      <c r="D31" s="62"/>
      <c r="E31" s="62"/>
      <c r="F31" s="62"/>
      <c r="G31" s="62"/>
      <c r="H31" s="65"/>
    </row>
    <row r="32" spans="2:8" ht="26.1" customHeight="1" x14ac:dyDescent="0.35">
      <c r="B32" s="97" t="s">
        <v>45</v>
      </c>
      <c r="C32" s="98"/>
      <c r="D32" s="99"/>
      <c r="E32" s="100" t="s">
        <v>46</v>
      </c>
      <c r="F32" s="101"/>
      <c r="G32" s="92" t="s">
        <v>47</v>
      </c>
      <c r="H32" s="93"/>
    </row>
    <row r="33" spans="2:9" ht="45.95" customHeight="1" x14ac:dyDescent="0.35">
      <c r="B33" s="66" t="s">
        <v>260</v>
      </c>
      <c r="C33" s="67"/>
      <c r="D33" s="68"/>
      <c r="E33" s="69" t="s">
        <v>259</v>
      </c>
      <c r="F33" s="68"/>
      <c r="G33" s="69" t="s">
        <v>258</v>
      </c>
      <c r="H33" s="70"/>
      <c r="I33" s="36"/>
    </row>
    <row r="34" spans="2:9" ht="15" customHeight="1" x14ac:dyDescent="0.35">
      <c r="B34" s="80" t="s">
        <v>48</v>
      </c>
      <c r="C34" s="81"/>
      <c r="D34" s="81"/>
      <c r="E34" s="81"/>
      <c r="F34" s="81"/>
      <c r="G34" s="81"/>
      <c r="H34" s="82"/>
    </row>
    <row r="35" spans="2:9" ht="81" customHeight="1" x14ac:dyDescent="0.35">
      <c r="B35" s="94" t="s">
        <v>257</v>
      </c>
      <c r="C35" s="95"/>
      <c r="D35" s="95"/>
      <c r="E35" s="95"/>
      <c r="F35" s="95"/>
      <c r="G35" s="95"/>
      <c r="H35" s="96"/>
    </row>
    <row r="36" spans="2:9" ht="20.100000000000001" customHeight="1" x14ac:dyDescent="0.35">
      <c r="B36" s="80" t="s">
        <v>49</v>
      </c>
      <c r="C36" s="81"/>
      <c r="D36" s="81"/>
      <c r="E36" s="81"/>
      <c r="F36" s="81"/>
      <c r="G36" s="81"/>
      <c r="H36" s="82"/>
    </row>
    <row r="37" spans="2:9" ht="27.95" customHeight="1" x14ac:dyDescent="0.35">
      <c r="B37" s="55" t="s">
        <v>50</v>
      </c>
      <c r="C37" s="17" t="s">
        <v>51</v>
      </c>
      <c r="D37" s="57" t="s">
        <v>52</v>
      </c>
      <c r="E37" s="17" t="s">
        <v>83</v>
      </c>
      <c r="F37" s="17" t="s">
        <v>53</v>
      </c>
      <c r="G37" s="81" t="s">
        <v>54</v>
      </c>
      <c r="H37" s="82"/>
    </row>
    <row r="38" spans="2:9" ht="38.1" customHeight="1" x14ac:dyDescent="0.35">
      <c r="B38" s="56">
        <v>0.1143</v>
      </c>
      <c r="C38" s="13" t="s">
        <v>256</v>
      </c>
      <c r="D38" s="13" t="s">
        <v>256</v>
      </c>
      <c r="E38" s="13" t="s">
        <v>256</v>
      </c>
      <c r="F38" s="13">
        <v>0.1143</v>
      </c>
      <c r="G38" s="72"/>
      <c r="H38" s="73"/>
    </row>
    <row r="39" spans="2:9" ht="26.25" customHeight="1" x14ac:dyDescent="0.35">
      <c r="B39" s="77" t="s">
        <v>84</v>
      </c>
      <c r="C39" s="78"/>
      <c r="D39" s="78"/>
      <c r="E39" s="78"/>
      <c r="F39" s="78"/>
      <c r="G39" s="78"/>
      <c r="H39" s="79"/>
    </row>
    <row r="40" spans="2:9" ht="14.1" customHeight="1" x14ac:dyDescent="0.35">
      <c r="B40" s="80" t="s">
        <v>56</v>
      </c>
      <c r="C40" s="81"/>
      <c r="D40" s="81"/>
      <c r="E40" s="81"/>
      <c r="F40" s="81" t="s">
        <v>57</v>
      </c>
      <c r="G40" s="81"/>
      <c r="H40" s="82"/>
    </row>
    <row r="41" spans="2:9" ht="27.75" customHeight="1" x14ac:dyDescent="0.35">
      <c r="B41" s="71" t="s">
        <v>255</v>
      </c>
      <c r="C41" s="72"/>
      <c r="D41" s="72"/>
      <c r="E41" s="72"/>
      <c r="F41" s="90" t="s">
        <v>254</v>
      </c>
      <c r="G41" s="90"/>
      <c r="H41" s="91"/>
    </row>
    <row r="42" spans="2:9" ht="17.100000000000001" customHeight="1" x14ac:dyDescent="0.35">
      <c r="B42" s="80" t="s">
        <v>58</v>
      </c>
      <c r="C42" s="81"/>
      <c r="D42" s="81"/>
      <c r="E42" s="81"/>
      <c r="F42" s="81" t="s">
        <v>59</v>
      </c>
      <c r="G42" s="81"/>
      <c r="H42" s="82"/>
    </row>
    <row r="43" spans="2:9" ht="21" customHeight="1" x14ac:dyDescent="0.35">
      <c r="B43" s="71" t="s">
        <v>253</v>
      </c>
      <c r="C43" s="72"/>
      <c r="D43" s="72"/>
      <c r="E43" s="72"/>
      <c r="F43" s="72" t="s">
        <v>96</v>
      </c>
      <c r="G43" s="72"/>
      <c r="H43" s="73"/>
    </row>
    <row r="44" spans="2:9" ht="15" customHeight="1" x14ac:dyDescent="0.35">
      <c r="B44" s="80" t="s">
        <v>60</v>
      </c>
      <c r="C44" s="81"/>
      <c r="D44" s="81"/>
      <c r="E44" s="81"/>
      <c r="F44" s="81" t="s">
        <v>61</v>
      </c>
      <c r="G44" s="81"/>
      <c r="H44" s="82"/>
    </row>
    <row r="45" spans="2:9" ht="12.95" customHeight="1" x14ac:dyDescent="0.35">
      <c r="B45" s="71" t="s">
        <v>255</v>
      </c>
      <c r="C45" s="72"/>
      <c r="D45" s="72"/>
      <c r="E45" s="72"/>
      <c r="F45" s="90" t="s">
        <v>254</v>
      </c>
      <c r="G45" s="90"/>
      <c r="H45" s="91"/>
    </row>
    <row r="46" spans="2:9" ht="24" customHeight="1" x14ac:dyDescent="0.35">
      <c r="B46" s="80" t="s">
        <v>62</v>
      </c>
      <c r="C46" s="81"/>
      <c r="D46" s="81"/>
      <c r="E46" s="81"/>
      <c r="F46" s="81" t="s">
        <v>63</v>
      </c>
      <c r="G46" s="81"/>
      <c r="H46" s="82"/>
    </row>
    <row r="47" spans="2:9" ht="14.1" customHeight="1" x14ac:dyDescent="0.35">
      <c r="B47" s="71" t="s">
        <v>253</v>
      </c>
      <c r="C47" s="72"/>
      <c r="D47" s="72"/>
      <c r="E47" s="72"/>
      <c r="F47" s="72" t="s">
        <v>96</v>
      </c>
      <c r="G47" s="72"/>
      <c r="H47" s="73"/>
    </row>
    <row r="48" spans="2:9" ht="14.1" customHeight="1" x14ac:dyDescent="0.35">
      <c r="B48" s="77" t="s">
        <v>252</v>
      </c>
      <c r="C48" s="78"/>
      <c r="D48" s="78"/>
      <c r="E48" s="78"/>
      <c r="F48" s="78"/>
      <c r="G48" s="78"/>
      <c r="H48" s="79"/>
    </row>
    <row r="49" spans="2:8" ht="15.95" customHeight="1" x14ac:dyDescent="0.35">
      <c r="B49" s="71" t="s">
        <v>287</v>
      </c>
      <c r="C49" s="72"/>
      <c r="D49" s="72"/>
      <c r="E49" s="72"/>
      <c r="F49" s="72"/>
      <c r="G49" s="72"/>
      <c r="H49" s="73"/>
    </row>
    <row r="50" spans="2:8" ht="16.5" customHeight="1" x14ac:dyDescent="0.35">
      <c r="B50" s="61" t="s">
        <v>65</v>
      </c>
      <c r="C50" s="62"/>
      <c r="D50" s="62"/>
      <c r="E50" s="63"/>
      <c r="F50" s="64" t="s">
        <v>66</v>
      </c>
      <c r="G50" s="62"/>
      <c r="H50" s="65"/>
    </row>
    <row r="51" spans="2:8" ht="18.95" customHeight="1" x14ac:dyDescent="0.35">
      <c r="B51" s="66" t="s">
        <v>251</v>
      </c>
      <c r="C51" s="67"/>
      <c r="D51" s="67"/>
      <c r="E51" s="68"/>
      <c r="F51" s="69" t="s">
        <v>250</v>
      </c>
      <c r="G51" s="67"/>
      <c r="H51" s="70"/>
    </row>
    <row r="52" spans="2:8" ht="16.5" customHeight="1" x14ac:dyDescent="0.35">
      <c r="B52" s="80" t="s">
        <v>67</v>
      </c>
      <c r="C52" s="81"/>
      <c r="D52" s="81"/>
      <c r="E52" s="81"/>
      <c r="F52" s="81" t="s">
        <v>68</v>
      </c>
      <c r="G52" s="81"/>
      <c r="H52" s="82"/>
    </row>
    <row r="53" spans="2:8" ht="15" customHeight="1" thickBot="1" x14ac:dyDescent="0.4">
      <c r="B53" s="83" t="s">
        <v>249</v>
      </c>
      <c r="C53" s="84"/>
      <c r="D53" s="84"/>
      <c r="E53" s="84"/>
      <c r="F53" s="85">
        <v>9982154328</v>
      </c>
      <c r="G53" s="85"/>
      <c r="H53" s="86"/>
    </row>
    <row r="54" spans="2:8" ht="38.25" customHeight="1" x14ac:dyDescent="0.35">
      <c r="B54" s="87"/>
      <c r="C54" s="88"/>
      <c r="D54" s="88"/>
      <c r="E54" s="88"/>
      <c r="F54" s="88"/>
      <c r="G54" s="88"/>
      <c r="H54" s="89"/>
    </row>
    <row r="55" spans="2:8" ht="18" customHeight="1" thickBot="1" x14ac:dyDescent="0.4">
      <c r="B55" s="74" t="s">
        <v>69</v>
      </c>
      <c r="C55" s="75"/>
      <c r="D55" s="75"/>
      <c r="E55" s="75"/>
      <c r="F55" s="75"/>
      <c r="G55" s="75"/>
      <c r="H55" s="76"/>
    </row>
  </sheetData>
  <mergeCells count="82">
    <mergeCell ref="B23:H23"/>
    <mergeCell ref="C13:D13"/>
    <mergeCell ref="B24:H24"/>
    <mergeCell ref="C14:D14"/>
    <mergeCell ref="B15:F15"/>
    <mergeCell ref="G15:H15"/>
    <mergeCell ref="C16:D16"/>
    <mergeCell ref="C17:D17"/>
    <mergeCell ref="B18:E18"/>
    <mergeCell ref="F18:H18"/>
    <mergeCell ref="F19:G19"/>
    <mergeCell ref="B25:E25"/>
    <mergeCell ref="F25:H25"/>
    <mergeCell ref="B20:C20"/>
    <mergeCell ref="D20:E20"/>
    <mergeCell ref="B5:H5"/>
    <mergeCell ref="B6:H6"/>
    <mergeCell ref="B7:H7"/>
    <mergeCell ref="B8:E8"/>
    <mergeCell ref="B9:E9"/>
    <mergeCell ref="B10:E10"/>
    <mergeCell ref="F10:H10"/>
    <mergeCell ref="D19:E19"/>
    <mergeCell ref="B19:C19"/>
    <mergeCell ref="F20:G20"/>
    <mergeCell ref="B21:H21"/>
    <mergeCell ref="B22:H22"/>
    <mergeCell ref="B12:H12"/>
    <mergeCell ref="F8:G8"/>
    <mergeCell ref="F9:G9"/>
    <mergeCell ref="G11:H11"/>
    <mergeCell ref="C11:E11"/>
    <mergeCell ref="B26:E26"/>
    <mergeCell ref="F26:H26"/>
    <mergeCell ref="B27:E27"/>
    <mergeCell ref="F27:H27"/>
    <mergeCell ref="G37:H37"/>
    <mergeCell ref="B28:C28"/>
    <mergeCell ref="D28:E28"/>
    <mergeCell ref="B29:C29"/>
    <mergeCell ref="D29:E29"/>
    <mergeCell ref="B30:H30"/>
    <mergeCell ref="B31:H31"/>
    <mergeCell ref="B34:H34"/>
    <mergeCell ref="B35:H35"/>
    <mergeCell ref="B36:H36"/>
    <mergeCell ref="B32:D32"/>
    <mergeCell ref="B33:D33"/>
    <mergeCell ref="E32:F32"/>
    <mergeCell ref="E33:F33"/>
    <mergeCell ref="G32:H32"/>
    <mergeCell ref="G33:H33"/>
    <mergeCell ref="B43:E43"/>
    <mergeCell ref="F43:H43"/>
    <mergeCell ref="G38:H38"/>
    <mergeCell ref="B40:E40"/>
    <mergeCell ref="F40:H40"/>
    <mergeCell ref="B41:E41"/>
    <mergeCell ref="F41:H41"/>
    <mergeCell ref="B39:H39"/>
    <mergeCell ref="B42:E42"/>
    <mergeCell ref="F42:H42"/>
    <mergeCell ref="B44:E44"/>
    <mergeCell ref="F44:H44"/>
    <mergeCell ref="B45:E45"/>
    <mergeCell ref="F45:H45"/>
    <mergeCell ref="B46:E46"/>
    <mergeCell ref="F46:H46"/>
    <mergeCell ref="B55:H55"/>
    <mergeCell ref="B48:H48"/>
    <mergeCell ref="B49:H49"/>
    <mergeCell ref="B52:E52"/>
    <mergeCell ref="F52:H52"/>
    <mergeCell ref="B53:E53"/>
    <mergeCell ref="F53:H53"/>
    <mergeCell ref="B54:H54"/>
    <mergeCell ref="B50:E50"/>
    <mergeCell ref="F50:H50"/>
    <mergeCell ref="B51:E51"/>
    <mergeCell ref="F51:H51"/>
    <mergeCell ref="B47:E47"/>
    <mergeCell ref="F47:H47"/>
  </mergeCells>
  <conditionalFormatting sqref="B38:F38">
    <cfRule type="containsText" dxfId="106" priority="1" operator="containsText" text="NO DISPONIBLE">
      <formula>NOT(ISERROR(SEARCH("NO DISPONIBLE",B38)))</formula>
    </cfRule>
    <cfRule type="cellIs" dxfId="105" priority="2" operator="lessThanOrEqual">
      <formula>0</formula>
    </cfRule>
    <cfRule type="cellIs" dxfId="104" priority="3" stopIfTrue="1" operator="between">
      <formula>0</formula>
      <formula>0.15</formula>
    </cfRule>
    <cfRule type="cellIs" dxfId="103" priority="4" operator="greaterThanOrEqual">
      <formula>0.15</formula>
    </cfRule>
  </conditionalFormatting>
  <hyperlinks>
    <hyperlink ref="B35" r:id="rId1" location="tabulados_x000a_Tabulados predefinidos /estimaciones / VIII. Información en ciudades y/o áreas metropolitanas /8.1 Población de 18 años y más por ciudades y/o áreas metropolitanas, según percepción de inseguridad en su municipio o demarcación territorial, marzo y abril de 2023." display="https://www.inegi.org.mx/programas/envipe/2023/#tabulados_x000a_Tabulados predefinidos /estimaciones / VIII. Información en ciudades y/o áreas metropolitanas /8.1 Población de 18 años y más por ciudades y/o áreas metropolitanas, según percepción de inseguridad en su municipio o demarcación territorial, marzo y abril de 2023." xr:uid="{00000000-0004-0000-0000-000000000000}"/>
    <hyperlink ref="B53" r:id="rId2" xr:uid="{00000000-0004-0000-0000-000001000000}"/>
  </hyperlinks>
  <pageMargins left="0.70866141732283472" right="0.70866141732283472" top="0.74803149606299213" bottom="0.74803149606299213" header="0.31496062992125984" footer="0.31496062992125984"/>
  <pageSetup scale="80" orientation="portrait" r:id="rId3"/>
  <drawing r:id="rId4"/>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FIn!B38:F38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Q55"/>
  <sheetViews>
    <sheetView showGridLines="0" topLeftCell="B34" zoomScale="98" zoomScaleNormal="98" workbookViewId="0">
      <selection activeCell="C38" sqref="C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149</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54" t="s">
        <v>235</v>
      </c>
      <c r="G11" s="67" t="s">
        <v>234</v>
      </c>
      <c r="H11" s="70"/>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150</v>
      </c>
      <c r="C22" s="160"/>
      <c r="D22" s="160"/>
      <c r="E22" s="160"/>
      <c r="F22" s="160"/>
      <c r="G22" s="160"/>
      <c r="H22" s="161"/>
    </row>
    <row r="23" spans="2:8" ht="15.75" customHeight="1" x14ac:dyDescent="0.35">
      <c r="B23" s="61" t="s">
        <v>36</v>
      </c>
      <c r="C23" s="62"/>
      <c r="D23" s="62"/>
      <c r="E23" s="62"/>
      <c r="F23" s="62"/>
      <c r="G23" s="62"/>
      <c r="H23" s="65"/>
    </row>
    <row r="24" spans="2:8" x14ac:dyDescent="0.35">
      <c r="B24" s="66" t="s">
        <v>151</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c r="E28" s="63"/>
      <c r="F28" s="17" t="s">
        <v>41</v>
      </c>
      <c r="G28" s="17" t="s">
        <v>43</v>
      </c>
      <c r="H28" s="15" t="s">
        <v>42</v>
      </c>
    </row>
    <row r="29" spans="2:8" x14ac:dyDescent="0.35">
      <c r="B29" s="138">
        <v>0</v>
      </c>
      <c r="C29" s="139"/>
      <c r="D29" s="69">
        <v>0</v>
      </c>
      <c r="E29" s="68"/>
      <c r="F29" s="8">
        <v>9</v>
      </c>
      <c r="G29" s="13">
        <v>0</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t="s">
        <v>55</v>
      </c>
      <c r="C38" s="34"/>
      <c r="D38" s="34"/>
      <c r="E38" s="34"/>
      <c r="F38" s="34"/>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124</v>
      </c>
      <c r="C41" s="67"/>
      <c r="D41" s="67"/>
      <c r="E41" s="68"/>
      <c r="F41" s="69" t="s">
        <v>125</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128</v>
      </c>
      <c r="G43" s="67"/>
      <c r="H43" s="70"/>
    </row>
    <row r="44" spans="2:9" ht="15" customHeight="1" x14ac:dyDescent="0.35">
      <c r="B44" s="61" t="s">
        <v>60</v>
      </c>
      <c r="C44" s="62"/>
      <c r="D44" s="62"/>
      <c r="E44" s="63"/>
      <c r="F44" s="64" t="s">
        <v>61</v>
      </c>
      <c r="G44" s="62"/>
      <c r="H44" s="65"/>
    </row>
    <row r="45" spans="2:9" ht="12.95" customHeight="1" x14ac:dyDescent="0.35">
      <c r="B45" s="66" t="s">
        <v>127</v>
      </c>
      <c r="C45" s="67"/>
      <c r="D45" s="67"/>
      <c r="E45" s="68"/>
      <c r="F45" s="69" t="s">
        <v>126</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128</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
    <cfRule type="cellIs" dxfId="58" priority="1" operator="greaterThan">
      <formula>0.7</formula>
    </cfRule>
  </conditionalFormatting>
  <conditionalFormatting sqref="B38:F38">
    <cfRule type="containsText" dxfId="57" priority="2" operator="containsText" text="NO APLICA">
      <formula>NOT(ISERROR(SEARCH("NO APLICA",B38)))</formula>
    </cfRule>
    <cfRule type="cellIs" dxfId="56" priority="3" operator="greaterThan">
      <formula>1.2</formula>
    </cfRule>
    <cfRule type="cellIs" dxfId="55" priority="4" operator="lessThan">
      <formula>0.5</formula>
    </cfRule>
    <cfRule type="cellIs" dxfId="54" priority="5" operator="between">
      <formula>0.5</formula>
      <formula>0.7</formula>
    </cfRule>
    <cfRule type="cellIs" dxfId="53" priority="6" operator="greaterThan">
      <formula>0.7</formula>
    </cfRule>
  </conditionalFormatting>
  <hyperlinks>
    <hyperlink ref="B53" r:id="rId1" xr:uid="{00000000-0004-0000-09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900-000009000000}">
          <x14:colorSeries rgb="FF376092"/>
          <x14:colorNegative rgb="FFD00000"/>
          <x14:colorAxis rgb="FF000000"/>
          <x14:colorMarkers rgb="FFD00000"/>
          <x14:colorFirst rgb="FFD00000"/>
          <x14:colorLast rgb="FFD00000"/>
          <x14:colorHigh rgb="FFD00000"/>
          <x14:colorLow rgb="FFD00000"/>
          <x14:sparklines>
            <x14:sparkline>
              <xm:f>'A 4.18.1.1.1.7'!B38:F38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55"/>
  <sheetViews>
    <sheetView showGridLines="0" topLeftCell="A25" zoomScale="98" zoomScaleNormal="98" workbookViewId="0">
      <selection activeCell="G29" sqref="G2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152</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47" t="s">
        <v>236</v>
      </c>
      <c r="G11" s="90" t="s">
        <v>234</v>
      </c>
      <c r="H11" s="91"/>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153</v>
      </c>
      <c r="C22" s="160"/>
      <c r="D22" s="160"/>
      <c r="E22" s="160"/>
      <c r="F22" s="160"/>
      <c r="G22" s="160"/>
      <c r="H22" s="161"/>
    </row>
    <row r="23" spans="2:8" ht="15.75" customHeight="1" x14ac:dyDescent="0.35">
      <c r="B23" s="61" t="s">
        <v>36</v>
      </c>
      <c r="C23" s="62"/>
      <c r="D23" s="62"/>
      <c r="E23" s="62"/>
      <c r="F23" s="62"/>
      <c r="G23" s="62"/>
      <c r="H23" s="65"/>
    </row>
    <row r="24" spans="2:8" x14ac:dyDescent="0.35">
      <c r="B24" s="66" t="s">
        <v>154</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0</v>
      </c>
      <c r="C29" s="139"/>
      <c r="D29" s="69">
        <v>0</v>
      </c>
      <c r="E29" s="68"/>
      <c r="F29" s="8">
        <v>592</v>
      </c>
      <c r="G29" s="13">
        <v>0</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0.85289999999999999</v>
      </c>
      <c r="C38" s="34"/>
      <c r="D38" s="34"/>
      <c r="E38" s="34"/>
      <c r="F38" s="34">
        <v>0.19589999999999999</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124</v>
      </c>
      <c r="C41" s="67"/>
      <c r="D41" s="67"/>
      <c r="E41" s="68"/>
      <c r="F41" s="69" t="s">
        <v>125</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128</v>
      </c>
      <c r="G43" s="67"/>
      <c r="H43" s="70"/>
    </row>
    <row r="44" spans="2:9" ht="15" customHeight="1" x14ac:dyDescent="0.35">
      <c r="B44" s="61" t="s">
        <v>60</v>
      </c>
      <c r="C44" s="62"/>
      <c r="D44" s="62"/>
      <c r="E44" s="63"/>
      <c r="F44" s="64" t="s">
        <v>61</v>
      </c>
      <c r="G44" s="62"/>
      <c r="H44" s="65"/>
    </row>
    <row r="45" spans="2:9" ht="12.95" customHeight="1" x14ac:dyDescent="0.35">
      <c r="B45" s="66" t="s">
        <v>127</v>
      </c>
      <c r="C45" s="67"/>
      <c r="D45" s="67"/>
      <c r="E45" s="68"/>
      <c r="F45" s="69" t="s">
        <v>126</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128</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B9:E9"/>
    <mergeCell ref="F9:G9"/>
    <mergeCell ref="B5:H5"/>
    <mergeCell ref="B6:H6"/>
    <mergeCell ref="B7:H7"/>
    <mergeCell ref="B8:E8"/>
    <mergeCell ref="F8:G8"/>
    <mergeCell ref="B10:E10"/>
    <mergeCell ref="F10:H10"/>
    <mergeCell ref="C11:E11"/>
    <mergeCell ref="B12:H12"/>
    <mergeCell ref="C13:D13"/>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52" priority="1" operator="containsText" text="NO APLICA">
      <formula>NOT(ISERROR(SEARCH("NO APLICA",B38)))</formula>
    </cfRule>
    <cfRule type="cellIs" dxfId="51" priority="2" operator="greaterThan">
      <formula>1.2</formula>
    </cfRule>
    <cfRule type="cellIs" dxfId="50" priority="3" operator="lessThan">
      <formula>0.5</formula>
    </cfRule>
    <cfRule type="cellIs" dxfId="49" priority="4" operator="between">
      <formula>0.5</formula>
      <formula>0.7</formula>
    </cfRule>
    <cfRule type="cellIs" dxfId="48" priority="5" operator="greaterThan">
      <formula>0.7</formula>
    </cfRule>
  </conditionalFormatting>
  <hyperlinks>
    <hyperlink ref="B53" r:id="rId1" xr:uid="{00000000-0004-0000-0A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A00-00000A000000}">
          <x14:colorSeries rgb="FF376092"/>
          <x14:colorNegative rgb="FFD00000"/>
          <x14:colorAxis rgb="FF000000"/>
          <x14:colorMarkers rgb="FFD00000"/>
          <x14:colorFirst rgb="FFD00000"/>
          <x14:colorLast rgb="FFD00000"/>
          <x14:colorHigh rgb="FFD00000"/>
          <x14:colorLow rgb="FFD00000"/>
          <x14:sparklines>
            <x14:sparkline>
              <xm:f>'A 4.18.1.1.1.8'!B38:F38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55"/>
  <sheetViews>
    <sheetView showGridLines="0" topLeftCell="A37" zoomScale="98" zoomScaleNormal="98" workbookViewId="0">
      <selection activeCell="F38" sqref="F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155</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238</v>
      </c>
      <c r="C11" s="162" t="s">
        <v>237</v>
      </c>
      <c r="D11" s="160"/>
      <c r="E11" s="163"/>
      <c r="F11" s="47" t="s">
        <v>239</v>
      </c>
      <c r="G11" s="90" t="s">
        <v>237</v>
      </c>
      <c r="H11" s="91"/>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156</v>
      </c>
      <c r="C22" s="160"/>
      <c r="D22" s="160"/>
      <c r="E22" s="160"/>
      <c r="F22" s="160"/>
      <c r="G22" s="160"/>
      <c r="H22" s="161"/>
    </row>
    <row r="23" spans="2:8" ht="15.75" customHeight="1" x14ac:dyDescent="0.35">
      <c r="B23" s="61" t="s">
        <v>36</v>
      </c>
      <c r="C23" s="62"/>
      <c r="D23" s="62"/>
      <c r="E23" s="62"/>
      <c r="F23" s="62"/>
      <c r="G23" s="62"/>
      <c r="H23" s="65"/>
    </row>
    <row r="24" spans="2:8" x14ac:dyDescent="0.35">
      <c r="B24" s="66" t="s">
        <v>157</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0</v>
      </c>
      <c r="C29" s="139"/>
      <c r="D29" s="69">
        <v>0</v>
      </c>
      <c r="E29" s="68"/>
      <c r="F29" s="8">
        <v>1</v>
      </c>
      <c r="G29" s="13">
        <v>0</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t="s">
        <v>55</v>
      </c>
      <c r="C38" s="34" t="s">
        <v>55</v>
      </c>
      <c r="D38" s="34" t="s">
        <v>55</v>
      </c>
      <c r="E38" s="34"/>
      <c r="F38" s="34"/>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124</v>
      </c>
      <c r="C41" s="67"/>
      <c r="D41" s="67"/>
      <c r="E41" s="68"/>
      <c r="F41" s="69" t="s">
        <v>125</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128</v>
      </c>
      <c r="G43" s="67"/>
      <c r="H43" s="70"/>
    </row>
    <row r="44" spans="2:9" ht="15" customHeight="1" x14ac:dyDescent="0.35">
      <c r="B44" s="61" t="s">
        <v>60</v>
      </c>
      <c r="C44" s="62"/>
      <c r="D44" s="62"/>
      <c r="E44" s="63"/>
      <c r="F44" s="64" t="s">
        <v>61</v>
      </c>
      <c r="G44" s="62"/>
      <c r="H44" s="65"/>
    </row>
    <row r="45" spans="2:9" ht="12.95" customHeight="1" x14ac:dyDescent="0.35">
      <c r="B45" s="66" t="s">
        <v>127</v>
      </c>
      <c r="C45" s="67"/>
      <c r="D45" s="67"/>
      <c r="E45" s="68"/>
      <c r="F45" s="69" t="s">
        <v>126</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128</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47" priority="1" operator="containsText" text="NO APLICA">
      <formula>NOT(ISERROR(SEARCH("NO APLICA",B38)))</formula>
    </cfRule>
    <cfRule type="cellIs" dxfId="46" priority="2" operator="greaterThan">
      <formula>1.2</formula>
    </cfRule>
    <cfRule type="cellIs" dxfId="45" priority="3" operator="lessThan">
      <formula>0.5</formula>
    </cfRule>
    <cfRule type="cellIs" dxfId="44" priority="4" operator="between">
      <formula>0.5</formula>
      <formula>0.7</formula>
    </cfRule>
    <cfRule type="cellIs" dxfId="43" priority="5" operator="greaterThan">
      <formula>0.7</formula>
    </cfRule>
  </conditionalFormatting>
  <hyperlinks>
    <hyperlink ref="B53" r:id="rId1" xr:uid="{00000000-0004-0000-0B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B00-00000B000000}">
          <x14:colorSeries rgb="FF376092"/>
          <x14:colorNegative rgb="FFD00000"/>
          <x14:colorAxis rgb="FF000000"/>
          <x14:colorMarkers rgb="FFD00000"/>
          <x14:colorFirst rgb="FFD00000"/>
          <x14:colorLast rgb="FFD00000"/>
          <x14:colorHigh rgb="FFD00000"/>
          <x14:colorLow rgb="FFD00000"/>
          <x14:sparklines>
            <x14:sparkline>
              <xm:f>'A 4.18.1.1.1.9'!B38:F38</xm:f>
              <xm:sqref>G38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Q55"/>
  <sheetViews>
    <sheetView showGridLines="0" topLeftCell="A4"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158</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241</v>
      </c>
      <c r="C11" s="162" t="s">
        <v>240</v>
      </c>
      <c r="D11" s="160"/>
      <c r="E11" s="163"/>
      <c r="F11" s="47" t="s">
        <v>242</v>
      </c>
      <c r="G11" s="90" t="s">
        <v>240</v>
      </c>
      <c r="H11" s="91"/>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159</v>
      </c>
      <c r="C22" s="160"/>
      <c r="D22" s="160"/>
      <c r="E22" s="160"/>
      <c r="F22" s="160"/>
      <c r="G22" s="160"/>
      <c r="H22" s="161"/>
    </row>
    <row r="23" spans="2:8" ht="15.75" customHeight="1" x14ac:dyDescent="0.35">
      <c r="B23" s="61" t="s">
        <v>36</v>
      </c>
      <c r="C23" s="62"/>
      <c r="D23" s="62"/>
      <c r="E23" s="62"/>
      <c r="F23" s="62"/>
      <c r="G23" s="62"/>
      <c r="H23" s="65"/>
    </row>
    <row r="24" spans="2:8" x14ac:dyDescent="0.35">
      <c r="B24" s="66" t="s">
        <v>160</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0</v>
      </c>
      <c r="C29" s="139"/>
      <c r="D29" s="69">
        <v>0</v>
      </c>
      <c r="E29" s="68"/>
      <c r="F29" s="8">
        <v>300000</v>
      </c>
      <c r="G29" s="13">
        <v>0</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0.91900000000000004</v>
      </c>
      <c r="C38" s="34" t="s">
        <v>55</v>
      </c>
      <c r="D38" s="34" t="s">
        <v>55</v>
      </c>
      <c r="E38" s="34" t="s">
        <v>55</v>
      </c>
      <c r="F38" s="34">
        <v>0.91900000000000004</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161</v>
      </c>
      <c r="C41" s="67"/>
      <c r="D41" s="67"/>
      <c r="E41" s="68"/>
      <c r="F41" s="69" t="s">
        <v>162</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163</v>
      </c>
      <c r="G43" s="67"/>
      <c r="H43" s="70"/>
    </row>
    <row r="44" spans="2:9" ht="15" customHeight="1" x14ac:dyDescent="0.35">
      <c r="B44" s="61" t="s">
        <v>60</v>
      </c>
      <c r="C44" s="62"/>
      <c r="D44" s="62"/>
      <c r="E44" s="63"/>
      <c r="F44" s="64" t="s">
        <v>61</v>
      </c>
      <c r="G44" s="62"/>
      <c r="H44" s="65"/>
    </row>
    <row r="45" spans="2:9" ht="12.95" customHeight="1" x14ac:dyDescent="0.35">
      <c r="B45" s="66" t="s">
        <v>164</v>
      </c>
      <c r="C45" s="67"/>
      <c r="D45" s="67"/>
      <c r="E45" s="68"/>
      <c r="F45" s="69" t="s">
        <v>165</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163</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
    <cfRule type="cellIs" dxfId="42" priority="2" operator="greaterThan">
      <formula>0.7</formula>
    </cfRule>
  </conditionalFormatting>
  <conditionalFormatting sqref="B38:F38">
    <cfRule type="containsText" dxfId="41" priority="3" operator="containsText" text="NO APLICA">
      <formula>NOT(ISERROR(SEARCH("NO APLICA",B38)))</formula>
    </cfRule>
    <cfRule type="cellIs" dxfId="40" priority="4" operator="greaterThan">
      <formula>1.2</formula>
    </cfRule>
    <cfRule type="cellIs" dxfId="39" priority="5" operator="lessThan">
      <formula>0.5</formula>
    </cfRule>
    <cfRule type="cellIs" dxfId="38" priority="6" operator="between">
      <formula>0.5</formula>
      <formula>0.7</formula>
    </cfRule>
    <cfRule type="cellIs" dxfId="37" priority="7" operator="greaterThan">
      <formula>0.7</formula>
    </cfRule>
  </conditionalFormatting>
  <conditionalFormatting sqref="F38">
    <cfRule type="cellIs" dxfId="36" priority="1" operator="greaterThan">
      <formula>0.7</formula>
    </cfRule>
  </conditionalFormatting>
  <hyperlinks>
    <hyperlink ref="B53" r:id="rId1" xr:uid="{00000000-0004-0000-0C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C00-00000C000000}">
          <x14:colorSeries rgb="FF376092"/>
          <x14:colorNegative rgb="FFD00000"/>
          <x14:colorAxis rgb="FF000000"/>
          <x14:colorMarkers rgb="FFD00000"/>
          <x14:colorFirst rgb="FFD00000"/>
          <x14:colorLast rgb="FFD00000"/>
          <x14:colorHigh rgb="FFD00000"/>
          <x14:colorLow rgb="FFD00000"/>
          <x14:sparklines>
            <x14:sparkline>
              <xm:f>'A 4.18.1.1.1.10'!B38:F38</xm:f>
              <xm:sqref>G38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55"/>
  <sheetViews>
    <sheetView showGridLines="0" topLeftCell="A40"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173</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241</v>
      </c>
      <c r="C11" s="162" t="s">
        <v>234</v>
      </c>
      <c r="D11" s="160"/>
      <c r="E11" s="163"/>
      <c r="F11" s="47" t="s">
        <v>242</v>
      </c>
      <c r="G11" s="90" t="s">
        <v>234</v>
      </c>
      <c r="H11" s="91"/>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166</v>
      </c>
      <c r="C22" s="160"/>
      <c r="D22" s="160"/>
      <c r="E22" s="160"/>
      <c r="F22" s="160"/>
      <c r="G22" s="160"/>
      <c r="H22" s="161"/>
    </row>
    <row r="23" spans="2:8" ht="15.75" customHeight="1" x14ac:dyDescent="0.35">
      <c r="B23" s="61" t="s">
        <v>36</v>
      </c>
      <c r="C23" s="62"/>
      <c r="D23" s="62"/>
      <c r="E23" s="62"/>
      <c r="F23" s="62"/>
      <c r="G23" s="62"/>
      <c r="H23" s="65"/>
    </row>
    <row r="24" spans="2:8" x14ac:dyDescent="0.35">
      <c r="B24" s="66" t="s">
        <v>167</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0</v>
      </c>
      <c r="C29" s="139"/>
      <c r="D29" s="69">
        <v>0</v>
      </c>
      <c r="E29" s="68"/>
      <c r="F29" s="8">
        <v>6</v>
      </c>
      <c r="G29" s="13">
        <v>0</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0.5</v>
      </c>
      <c r="C38" s="34"/>
      <c r="D38" s="34"/>
      <c r="E38" s="34"/>
      <c r="F38" s="34">
        <v>0.16669999999999999</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168</v>
      </c>
      <c r="C41" s="67"/>
      <c r="D41" s="67"/>
      <c r="E41" s="68"/>
      <c r="F41" s="69" t="s">
        <v>169</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170</v>
      </c>
      <c r="G43" s="67"/>
      <c r="H43" s="70"/>
    </row>
    <row r="44" spans="2:9" ht="15" customHeight="1" x14ac:dyDescent="0.35">
      <c r="B44" s="61" t="s">
        <v>60</v>
      </c>
      <c r="C44" s="62"/>
      <c r="D44" s="62"/>
      <c r="E44" s="63"/>
      <c r="F44" s="64" t="s">
        <v>61</v>
      </c>
      <c r="G44" s="62"/>
      <c r="H44" s="65"/>
    </row>
    <row r="45" spans="2:9" ht="12.95" customHeight="1" x14ac:dyDescent="0.35">
      <c r="B45" s="66" t="s">
        <v>172</v>
      </c>
      <c r="C45" s="67"/>
      <c r="D45" s="67"/>
      <c r="E45" s="68"/>
      <c r="F45" s="69" t="s">
        <v>171</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170</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35" priority="1" operator="containsText" text="NO APLICA">
      <formula>NOT(ISERROR(SEARCH("NO APLICA",B38)))</formula>
    </cfRule>
    <cfRule type="cellIs" dxfId="34" priority="2" operator="greaterThan">
      <formula>1.2</formula>
    </cfRule>
    <cfRule type="cellIs" dxfId="33" priority="3" operator="lessThan">
      <formula>0.5</formula>
    </cfRule>
    <cfRule type="cellIs" dxfId="32" priority="4" operator="between">
      <formula>0.5</formula>
      <formula>0.7</formula>
    </cfRule>
    <cfRule type="cellIs" dxfId="31" priority="5" operator="greaterThan">
      <formula>0.7</formula>
    </cfRule>
  </conditionalFormatting>
  <hyperlinks>
    <hyperlink ref="B53" r:id="rId1" xr:uid="{00000000-0004-0000-0D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D00-00000D000000}">
          <x14:colorSeries rgb="FF376092"/>
          <x14:colorNegative rgb="FFD00000"/>
          <x14:colorAxis rgb="FF000000"/>
          <x14:colorMarkers rgb="FFD00000"/>
          <x14:colorFirst rgb="FFD00000"/>
          <x14:colorLast rgb="FFD00000"/>
          <x14:colorHigh rgb="FFD00000"/>
          <x14:colorLow rgb="FFD00000"/>
          <x14:sparklines>
            <x14:sparkline>
              <xm:f>'A 4.18.1.1.1.11'!B38:F38</xm:f>
              <xm:sqref>G38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Q55"/>
  <sheetViews>
    <sheetView showGridLines="0" topLeftCell="A35" zoomScale="98" zoomScaleNormal="98"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174</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175</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47" t="s">
        <v>236</v>
      </c>
      <c r="G11" s="67" t="s">
        <v>234</v>
      </c>
      <c r="H11" s="70"/>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176</v>
      </c>
      <c r="C22" s="160"/>
      <c r="D22" s="160"/>
      <c r="E22" s="160"/>
      <c r="F22" s="160"/>
      <c r="G22" s="160"/>
      <c r="H22" s="161"/>
    </row>
    <row r="23" spans="2:8" ht="15.75" customHeight="1" x14ac:dyDescent="0.35">
      <c r="B23" s="61" t="s">
        <v>36</v>
      </c>
      <c r="C23" s="62"/>
      <c r="D23" s="62"/>
      <c r="E23" s="62"/>
      <c r="F23" s="62"/>
      <c r="G23" s="62"/>
      <c r="H23" s="65"/>
    </row>
    <row r="24" spans="2:8" x14ac:dyDescent="0.35">
      <c r="B24" s="66" t="s">
        <v>177</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373</v>
      </c>
      <c r="C29" s="139"/>
      <c r="D29" s="69">
        <v>2021</v>
      </c>
      <c r="E29" s="68"/>
      <c r="F29" s="8">
        <v>294</v>
      </c>
      <c r="G29" s="13">
        <v>-0.2117</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178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1.1802999999999999</v>
      </c>
      <c r="C38" s="34"/>
      <c r="D38" s="34"/>
      <c r="E38" s="34"/>
      <c r="F38" s="34">
        <v>0.2409</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180</v>
      </c>
      <c r="C41" s="67"/>
      <c r="D41" s="67"/>
      <c r="E41" s="68"/>
      <c r="F41" s="69" t="s">
        <v>179</v>
      </c>
      <c r="G41" s="67"/>
      <c r="H41" s="70"/>
    </row>
    <row r="42" spans="2:9" ht="17.100000000000001" customHeight="1" x14ac:dyDescent="0.35">
      <c r="B42" s="61" t="s">
        <v>58</v>
      </c>
      <c r="C42" s="62"/>
      <c r="D42" s="62"/>
      <c r="E42" s="63"/>
      <c r="F42" s="64" t="s">
        <v>59</v>
      </c>
      <c r="G42" s="62"/>
      <c r="H42" s="65"/>
    </row>
    <row r="43" spans="2:9" ht="21" customHeight="1" x14ac:dyDescent="0.35">
      <c r="B43" s="66" t="s">
        <v>181</v>
      </c>
      <c r="C43" s="67"/>
      <c r="D43" s="67"/>
      <c r="E43" s="68"/>
      <c r="F43" s="69" t="s">
        <v>170</v>
      </c>
      <c r="G43" s="67"/>
      <c r="H43" s="70"/>
    </row>
    <row r="44" spans="2:9" ht="15" customHeight="1" x14ac:dyDescent="0.35">
      <c r="B44" s="61" t="s">
        <v>60</v>
      </c>
      <c r="C44" s="62"/>
      <c r="D44" s="62"/>
      <c r="E44" s="63"/>
      <c r="F44" s="64" t="s">
        <v>61</v>
      </c>
      <c r="G44" s="62"/>
      <c r="H44" s="65"/>
    </row>
    <row r="45" spans="2:9" ht="12.95" customHeight="1" x14ac:dyDescent="0.35">
      <c r="B45" s="66" t="s">
        <v>172</v>
      </c>
      <c r="C45" s="67"/>
      <c r="D45" s="67"/>
      <c r="E45" s="68"/>
      <c r="F45" s="69" t="s">
        <v>171</v>
      </c>
      <c r="G45" s="67"/>
      <c r="H45" s="70"/>
    </row>
    <row r="46" spans="2:9" ht="24" customHeight="1" x14ac:dyDescent="0.35">
      <c r="B46" s="61" t="s">
        <v>62</v>
      </c>
      <c r="C46" s="62"/>
      <c r="D46" s="62"/>
      <c r="E46" s="63"/>
      <c r="F46" s="64" t="s">
        <v>63</v>
      </c>
      <c r="G46" s="62"/>
      <c r="H46" s="65"/>
    </row>
    <row r="47" spans="2:9" ht="29.25" customHeight="1" x14ac:dyDescent="0.35">
      <c r="B47" s="66" t="s">
        <v>181</v>
      </c>
      <c r="C47" s="67"/>
      <c r="D47" s="67"/>
      <c r="E47" s="67"/>
      <c r="F47" s="69" t="s">
        <v>170</v>
      </c>
      <c r="G47" s="67"/>
      <c r="H47" s="70"/>
    </row>
    <row r="48" spans="2:9" ht="14.1" customHeight="1" x14ac:dyDescent="0.35">
      <c r="B48" s="122" t="s">
        <v>64</v>
      </c>
      <c r="C48" s="123"/>
      <c r="D48" s="123"/>
      <c r="E48" s="123"/>
      <c r="F48" s="123"/>
      <c r="G48" s="123"/>
      <c r="H48" s="124"/>
    </row>
    <row r="49" spans="2:8" ht="15.95" customHeight="1" x14ac:dyDescent="0.35">
      <c r="B49" s="66" t="s">
        <v>220</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182</v>
      </c>
      <c r="C51" s="67"/>
      <c r="D51" s="67"/>
      <c r="E51" s="68"/>
      <c r="F51" s="69" t="s">
        <v>221</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B9:E9"/>
    <mergeCell ref="F9:G9"/>
    <mergeCell ref="B5:H5"/>
    <mergeCell ref="B6:H6"/>
    <mergeCell ref="B7:H7"/>
    <mergeCell ref="B8:E8"/>
    <mergeCell ref="F8:G8"/>
    <mergeCell ref="B10:E10"/>
    <mergeCell ref="F10:H10"/>
    <mergeCell ref="C11:E11"/>
    <mergeCell ref="B12:H12"/>
    <mergeCell ref="C13:D13"/>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30" priority="1" operator="containsText" text="NO APLICA">
      <formula>NOT(ISERROR(SEARCH("NO APLICA",B38)))</formula>
    </cfRule>
    <cfRule type="cellIs" dxfId="29" priority="2" operator="greaterThan">
      <formula>1.2</formula>
    </cfRule>
    <cfRule type="cellIs" dxfId="28" priority="3" operator="lessThan">
      <formula>0.5</formula>
    </cfRule>
    <cfRule type="cellIs" dxfId="27" priority="4" operator="between">
      <formula>0.5</formula>
      <formula>0.7</formula>
    </cfRule>
    <cfRule type="cellIs" dxfId="26" priority="5" operator="greaterThan">
      <formula>0.7</formula>
    </cfRule>
  </conditionalFormatting>
  <hyperlinks>
    <hyperlink ref="B53" r:id="rId1" xr:uid="{00000000-0004-0000-0E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E00-00000E000000}">
          <x14:colorSeries rgb="FF376092"/>
          <x14:colorNegative rgb="FFD00000"/>
          <x14:colorAxis rgb="FF000000"/>
          <x14:colorMarkers rgb="FFD00000"/>
          <x14:colorFirst rgb="FFD00000"/>
          <x14:colorLast rgb="FFD00000"/>
          <x14:colorHigh rgb="FFD00000"/>
          <x14:colorLow rgb="FFD00000"/>
          <x14:sparklines>
            <x14:sparkline>
              <xm:f>'C 4.18.1.1.2'!B38:F38</xm:f>
              <xm:sqref>G38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55"/>
  <sheetViews>
    <sheetView showGridLines="0" topLeftCell="A31" zoomScale="98" zoomScaleNormal="98"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183</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47" t="s">
        <v>236</v>
      </c>
      <c r="G11" s="67" t="s">
        <v>234</v>
      </c>
      <c r="H11" s="70"/>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184</v>
      </c>
      <c r="C22" s="160"/>
      <c r="D22" s="160"/>
      <c r="E22" s="160"/>
      <c r="F22" s="160"/>
      <c r="G22" s="160"/>
      <c r="H22" s="161"/>
    </row>
    <row r="23" spans="2:8" ht="15.75" customHeight="1" x14ac:dyDescent="0.35">
      <c r="B23" s="61" t="s">
        <v>36</v>
      </c>
      <c r="C23" s="62"/>
      <c r="D23" s="62"/>
      <c r="E23" s="62"/>
      <c r="F23" s="62"/>
      <c r="G23" s="62"/>
      <c r="H23" s="65"/>
    </row>
    <row r="24" spans="2:8" x14ac:dyDescent="0.35">
      <c r="B24" s="66" t="s">
        <v>185</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67</v>
      </c>
      <c r="C29" s="139"/>
      <c r="D29" s="69">
        <v>2021</v>
      </c>
      <c r="E29" s="68"/>
      <c r="F29" s="8">
        <v>56</v>
      </c>
      <c r="G29" s="13">
        <v>-0.1641</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178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0.88239999999999996</v>
      </c>
      <c r="C38" s="34"/>
      <c r="D38" s="34"/>
      <c r="E38" s="34">
        <v>0.26790000000000003</v>
      </c>
      <c r="F38" s="34"/>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187</v>
      </c>
      <c r="C41" s="67"/>
      <c r="D41" s="67"/>
      <c r="E41" s="68"/>
      <c r="F41" s="69" t="s">
        <v>186</v>
      </c>
      <c r="G41" s="67"/>
      <c r="H41" s="70"/>
    </row>
    <row r="42" spans="2:9" ht="17.100000000000001" customHeight="1" x14ac:dyDescent="0.35">
      <c r="B42" s="61" t="s">
        <v>58</v>
      </c>
      <c r="C42" s="62"/>
      <c r="D42" s="62"/>
      <c r="E42" s="63"/>
      <c r="F42" s="64" t="s">
        <v>59</v>
      </c>
      <c r="G42" s="62"/>
      <c r="H42" s="65"/>
    </row>
    <row r="43" spans="2:9" ht="21" customHeight="1" x14ac:dyDescent="0.35">
      <c r="B43" s="66" t="s">
        <v>181</v>
      </c>
      <c r="C43" s="67"/>
      <c r="D43" s="67"/>
      <c r="E43" s="68"/>
      <c r="F43" s="69" t="s">
        <v>170</v>
      </c>
      <c r="G43" s="67"/>
      <c r="H43" s="70"/>
    </row>
    <row r="44" spans="2:9" ht="15" customHeight="1" x14ac:dyDescent="0.35">
      <c r="B44" s="61" t="s">
        <v>60</v>
      </c>
      <c r="C44" s="62"/>
      <c r="D44" s="62"/>
      <c r="E44" s="63"/>
      <c r="F44" s="64" t="s">
        <v>61</v>
      </c>
      <c r="G44" s="62"/>
      <c r="H44" s="65"/>
    </row>
    <row r="45" spans="2:9" ht="12.95" customHeight="1" x14ac:dyDescent="0.35">
      <c r="B45" s="66" t="s">
        <v>196</v>
      </c>
      <c r="C45" s="67"/>
      <c r="D45" s="67"/>
      <c r="E45" s="68"/>
      <c r="F45" s="69" t="s">
        <v>188</v>
      </c>
      <c r="G45" s="67"/>
      <c r="H45" s="70"/>
    </row>
    <row r="46" spans="2:9" ht="24" customHeight="1" x14ac:dyDescent="0.35">
      <c r="B46" s="61" t="s">
        <v>62</v>
      </c>
      <c r="C46" s="62"/>
      <c r="D46" s="62"/>
      <c r="E46" s="63"/>
      <c r="F46" s="64" t="s">
        <v>63</v>
      </c>
      <c r="G46" s="62"/>
      <c r="H46" s="65"/>
    </row>
    <row r="47" spans="2:9" ht="29.25" customHeight="1" x14ac:dyDescent="0.35">
      <c r="B47" s="66" t="s">
        <v>181</v>
      </c>
      <c r="C47" s="67"/>
      <c r="D47" s="67"/>
      <c r="E47" s="67"/>
      <c r="F47" s="69" t="s">
        <v>170</v>
      </c>
      <c r="G47" s="67"/>
      <c r="H47" s="70"/>
    </row>
    <row r="48" spans="2:9" ht="14.1" customHeight="1" x14ac:dyDescent="0.35">
      <c r="B48" s="122" t="s">
        <v>64</v>
      </c>
      <c r="C48" s="123"/>
      <c r="D48" s="123"/>
      <c r="E48" s="123"/>
      <c r="F48" s="123"/>
      <c r="G48" s="123"/>
      <c r="H48" s="124"/>
    </row>
    <row r="49" spans="2:8" ht="15.95" customHeight="1" x14ac:dyDescent="0.35">
      <c r="B49" s="66" t="s">
        <v>224</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222</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25" priority="1" operator="containsText" text="NO APLICA">
      <formula>NOT(ISERROR(SEARCH("NO APLICA",B38)))</formula>
    </cfRule>
    <cfRule type="cellIs" dxfId="24" priority="2" operator="greaterThan">
      <formula>1.2</formula>
    </cfRule>
    <cfRule type="cellIs" dxfId="23" priority="3" operator="lessThan">
      <formula>0.5</formula>
    </cfRule>
    <cfRule type="cellIs" dxfId="22" priority="4" operator="between">
      <formula>0.5</formula>
      <formula>0.7</formula>
    </cfRule>
    <cfRule type="cellIs" dxfId="21" priority="5" operator="greaterThan">
      <formula>0.7</formula>
    </cfRule>
  </conditionalFormatting>
  <hyperlinks>
    <hyperlink ref="B53" r:id="rId1" xr:uid="{00000000-0004-0000-0F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F00-00000F000000}">
          <x14:colorSeries rgb="FF376092"/>
          <x14:colorNegative rgb="FFD00000"/>
          <x14:colorAxis rgb="FF000000"/>
          <x14:colorMarkers rgb="FFD00000"/>
          <x14:colorFirst rgb="FFD00000"/>
          <x14:colorLast rgb="FFD00000"/>
          <x14:colorHigh rgb="FFD00000"/>
          <x14:colorLow rgb="FFD00000"/>
          <x14:sparklines>
            <x14:sparkline>
              <xm:f>'A 4.18.1.1.2.1'!B38:F38</xm:f>
              <xm:sqref>G38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Q55"/>
  <sheetViews>
    <sheetView showGridLines="0" topLeftCell="A37" zoomScale="98" zoomScaleNormal="98" workbookViewId="0">
      <selection activeCell="B38" sqref="B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189</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47" t="s">
        <v>236</v>
      </c>
      <c r="G11" s="67" t="s">
        <v>234</v>
      </c>
      <c r="H11" s="70"/>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190</v>
      </c>
      <c r="C22" s="160"/>
      <c r="D22" s="160"/>
      <c r="E22" s="160"/>
      <c r="F22" s="160"/>
      <c r="G22" s="160"/>
      <c r="H22" s="161"/>
    </row>
    <row r="23" spans="2:8" ht="15.75" customHeight="1" x14ac:dyDescent="0.35">
      <c r="B23" s="61" t="s">
        <v>36</v>
      </c>
      <c r="C23" s="62"/>
      <c r="D23" s="62"/>
      <c r="E23" s="62"/>
      <c r="F23" s="62"/>
      <c r="G23" s="62"/>
      <c r="H23" s="65"/>
    </row>
    <row r="24" spans="2:8" x14ac:dyDescent="0.35">
      <c r="B24" s="66" t="s">
        <v>191</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1</v>
      </c>
      <c r="C29" s="139"/>
      <c r="D29" s="69">
        <v>2021</v>
      </c>
      <c r="E29" s="68"/>
      <c r="F29" s="8">
        <v>10</v>
      </c>
      <c r="G29" s="13">
        <v>9</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178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c r="C38" s="34"/>
      <c r="D38" s="34"/>
      <c r="E38" s="34"/>
      <c r="F38" s="34">
        <v>0.4</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193</v>
      </c>
      <c r="C41" s="67"/>
      <c r="D41" s="67"/>
      <c r="E41" s="68"/>
      <c r="F41" s="69" t="s">
        <v>192</v>
      </c>
      <c r="G41" s="67"/>
      <c r="H41" s="70"/>
    </row>
    <row r="42" spans="2:9" ht="17.100000000000001" customHeight="1" x14ac:dyDescent="0.35">
      <c r="B42" s="61" t="s">
        <v>58</v>
      </c>
      <c r="C42" s="62"/>
      <c r="D42" s="62"/>
      <c r="E42" s="63"/>
      <c r="F42" s="64" t="s">
        <v>59</v>
      </c>
      <c r="G42" s="62"/>
      <c r="H42" s="65"/>
    </row>
    <row r="43" spans="2:9" ht="21" customHeight="1" x14ac:dyDescent="0.35">
      <c r="B43" s="66" t="s">
        <v>181</v>
      </c>
      <c r="C43" s="67"/>
      <c r="D43" s="67"/>
      <c r="E43" s="68"/>
      <c r="F43" s="69" t="s">
        <v>170</v>
      </c>
      <c r="G43" s="67"/>
      <c r="H43" s="70"/>
    </row>
    <row r="44" spans="2:9" ht="15" customHeight="1" x14ac:dyDescent="0.35">
      <c r="B44" s="61" t="s">
        <v>60</v>
      </c>
      <c r="C44" s="62"/>
      <c r="D44" s="62"/>
      <c r="E44" s="63"/>
      <c r="F44" s="64" t="s">
        <v>61</v>
      </c>
      <c r="G44" s="62"/>
      <c r="H44" s="65"/>
    </row>
    <row r="45" spans="2:9" ht="12.95" customHeight="1" x14ac:dyDescent="0.35">
      <c r="B45" s="66" t="s">
        <v>195</v>
      </c>
      <c r="C45" s="67"/>
      <c r="D45" s="67"/>
      <c r="E45" s="68"/>
      <c r="F45" s="69" t="s">
        <v>194</v>
      </c>
      <c r="G45" s="67"/>
      <c r="H45" s="70"/>
    </row>
    <row r="46" spans="2:9" ht="24" customHeight="1" x14ac:dyDescent="0.35">
      <c r="B46" s="61" t="s">
        <v>62</v>
      </c>
      <c r="C46" s="62"/>
      <c r="D46" s="62"/>
      <c r="E46" s="63"/>
      <c r="F46" s="64" t="s">
        <v>63</v>
      </c>
      <c r="G46" s="62"/>
      <c r="H46" s="65"/>
    </row>
    <row r="47" spans="2:9" ht="29.25" customHeight="1" x14ac:dyDescent="0.35">
      <c r="B47" s="66" t="s">
        <v>181</v>
      </c>
      <c r="C47" s="67"/>
      <c r="D47" s="67"/>
      <c r="E47" s="67"/>
      <c r="F47" s="69" t="s">
        <v>170</v>
      </c>
      <c r="G47" s="67"/>
      <c r="H47" s="70"/>
    </row>
    <row r="48" spans="2:9" ht="14.1" customHeight="1" x14ac:dyDescent="0.35">
      <c r="B48" s="122" t="s">
        <v>64</v>
      </c>
      <c r="C48" s="123"/>
      <c r="D48" s="123"/>
      <c r="E48" s="123"/>
      <c r="F48" s="123"/>
      <c r="G48" s="123"/>
      <c r="H48" s="124"/>
    </row>
    <row r="49" spans="2:8" ht="15.95" customHeight="1" x14ac:dyDescent="0.35">
      <c r="B49" s="66" t="s">
        <v>224</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222</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20" priority="1" operator="containsText" text="NO APLICA">
      <formula>NOT(ISERROR(SEARCH("NO APLICA",B38)))</formula>
    </cfRule>
    <cfRule type="cellIs" dxfId="19" priority="2" operator="greaterThan">
      <formula>1.2</formula>
    </cfRule>
    <cfRule type="cellIs" dxfId="18" priority="3" operator="lessThan">
      <formula>0.5</formula>
    </cfRule>
    <cfRule type="cellIs" dxfId="17" priority="4" operator="between">
      <formula>0.5</formula>
      <formula>0.7</formula>
    </cfRule>
    <cfRule type="cellIs" dxfId="16" priority="5" operator="greaterThan">
      <formula>0.7</formula>
    </cfRule>
  </conditionalFormatting>
  <hyperlinks>
    <hyperlink ref="B53" r:id="rId1" xr:uid="{00000000-0004-0000-10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000-000010000000}">
          <x14:colorSeries rgb="FF376092"/>
          <x14:colorNegative rgb="FFD00000"/>
          <x14:colorAxis rgb="FF000000"/>
          <x14:colorMarkers rgb="FFD00000"/>
          <x14:colorFirst rgb="FFD00000"/>
          <x14:colorLast rgb="FFD00000"/>
          <x14:colorHigh rgb="FFD00000"/>
          <x14:colorLow rgb="FFD00000"/>
          <x14:sparklines>
            <x14:sparkline>
              <xm:f>'A 4.18.1.1.2.2'!B38:F38</xm:f>
              <xm:sqref>G38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55"/>
  <sheetViews>
    <sheetView showGridLines="0" topLeftCell="A33" zoomScale="98" zoomScaleNormal="98" workbookViewId="0">
      <selection activeCell="F40" sqref="F40:H40"/>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197</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47" t="s">
        <v>236</v>
      </c>
      <c r="G11" s="67" t="s">
        <v>234</v>
      </c>
      <c r="H11" s="70"/>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198</v>
      </c>
      <c r="C22" s="160"/>
      <c r="D22" s="160"/>
      <c r="E22" s="160"/>
      <c r="F22" s="160"/>
      <c r="G22" s="160"/>
      <c r="H22" s="161"/>
    </row>
    <row r="23" spans="2:8" ht="15.75" customHeight="1" x14ac:dyDescent="0.35">
      <c r="B23" s="61" t="s">
        <v>36</v>
      </c>
      <c r="C23" s="62"/>
      <c r="D23" s="62"/>
      <c r="E23" s="62"/>
      <c r="F23" s="62"/>
      <c r="G23" s="62"/>
      <c r="H23" s="65"/>
    </row>
    <row r="24" spans="2:8" x14ac:dyDescent="0.35">
      <c r="B24" s="66" t="s">
        <v>199</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254</v>
      </c>
      <c r="C29" s="139"/>
      <c r="D29" s="69">
        <v>2021</v>
      </c>
      <c r="E29" s="68"/>
      <c r="F29" s="8">
        <v>48</v>
      </c>
      <c r="G29" s="13">
        <v>-0.81100000000000005</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178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1.5</v>
      </c>
      <c r="C38" s="34"/>
      <c r="D38" s="34"/>
      <c r="E38" s="34"/>
      <c r="F38" s="34">
        <v>0.4375</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124</v>
      </c>
      <c r="C41" s="67"/>
      <c r="D41" s="67"/>
      <c r="E41" s="68"/>
      <c r="F41" s="69" t="s">
        <v>200</v>
      </c>
      <c r="G41" s="67"/>
      <c r="H41" s="70"/>
    </row>
    <row r="42" spans="2:9" ht="17.100000000000001" customHeight="1" x14ac:dyDescent="0.35">
      <c r="B42" s="61" t="s">
        <v>58</v>
      </c>
      <c r="C42" s="62"/>
      <c r="D42" s="62"/>
      <c r="E42" s="63"/>
      <c r="F42" s="64" t="s">
        <v>59</v>
      </c>
      <c r="G42" s="62"/>
      <c r="H42" s="65"/>
    </row>
    <row r="43" spans="2:9" ht="21" customHeight="1" x14ac:dyDescent="0.35">
      <c r="B43" s="66" t="s">
        <v>181</v>
      </c>
      <c r="C43" s="67"/>
      <c r="D43" s="67"/>
      <c r="E43" s="68"/>
      <c r="F43" s="69" t="s">
        <v>170</v>
      </c>
      <c r="G43" s="67"/>
      <c r="H43" s="70"/>
    </row>
    <row r="44" spans="2:9" ht="15" customHeight="1" x14ac:dyDescent="0.35">
      <c r="B44" s="61" t="s">
        <v>60</v>
      </c>
      <c r="C44" s="62"/>
      <c r="D44" s="62"/>
      <c r="E44" s="63"/>
      <c r="F44" s="64" t="s">
        <v>61</v>
      </c>
      <c r="G44" s="62"/>
      <c r="H44" s="65"/>
    </row>
    <row r="45" spans="2:9" ht="12.95" customHeight="1" x14ac:dyDescent="0.35">
      <c r="B45" s="66" t="s">
        <v>127</v>
      </c>
      <c r="C45" s="67"/>
      <c r="D45" s="67"/>
      <c r="E45" s="68"/>
      <c r="F45" s="69" t="s">
        <v>201</v>
      </c>
      <c r="G45" s="67"/>
      <c r="H45" s="70"/>
    </row>
    <row r="46" spans="2:9" ht="24" customHeight="1" x14ac:dyDescent="0.35">
      <c r="B46" s="61" t="s">
        <v>62</v>
      </c>
      <c r="C46" s="62"/>
      <c r="D46" s="62"/>
      <c r="E46" s="63"/>
      <c r="F46" s="64" t="s">
        <v>63</v>
      </c>
      <c r="G46" s="62"/>
      <c r="H46" s="65"/>
    </row>
    <row r="47" spans="2:9" ht="29.25" customHeight="1" x14ac:dyDescent="0.35">
      <c r="B47" s="66" t="s">
        <v>181</v>
      </c>
      <c r="C47" s="67"/>
      <c r="D47" s="67"/>
      <c r="E47" s="67"/>
      <c r="F47" s="69" t="s">
        <v>170</v>
      </c>
      <c r="G47" s="67"/>
      <c r="H47" s="70"/>
    </row>
    <row r="48" spans="2:9" ht="14.1" customHeight="1" x14ac:dyDescent="0.35">
      <c r="B48" s="122" t="s">
        <v>64</v>
      </c>
      <c r="C48" s="123"/>
      <c r="D48" s="123"/>
      <c r="E48" s="123"/>
      <c r="F48" s="123"/>
      <c r="G48" s="123"/>
      <c r="H48" s="124"/>
    </row>
    <row r="49" spans="2:8" ht="15.95" customHeight="1" x14ac:dyDescent="0.35">
      <c r="B49" s="66" t="s">
        <v>243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244</v>
      </c>
      <c r="C51" s="67"/>
      <c r="D51" s="67"/>
      <c r="E51" s="68"/>
      <c r="F51" s="69" t="s">
        <v>245</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15" priority="1" operator="containsText" text="NO APLICA">
      <formula>NOT(ISERROR(SEARCH("NO APLICA",B38)))</formula>
    </cfRule>
    <cfRule type="cellIs" dxfId="14" priority="2" operator="greaterThan">
      <formula>1.2</formula>
    </cfRule>
    <cfRule type="cellIs" dxfId="13" priority="3" operator="lessThan">
      <formula>0.5</formula>
    </cfRule>
    <cfRule type="cellIs" dxfId="12" priority="4" operator="between">
      <formula>0.5</formula>
      <formula>0.7</formula>
    </cfRule>
    <cfRule type="cellIs" dxfId="11" priority="5" operator="greaterThan">
      <formula>0.7</formula>
    </cfRule>
  </conditionalFormatting>
  <hyperlinks>
    <hyperlink ref="B53" r:id="rId1" xr:uid="{00000000-0004-0000-11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100-000011000000}">
          <x14:colorSeries rgb="FF376092"/>
          <x14:colorNegative rgb="FFD00000"/>
          <x14:colorAxis rgb="FF000000"/>
          <x14:colorMarkers rgb="FFD00000"/>
          <x14:colorFirst rgb="FFD00000"/>
          <x14:colorLast rgb="FFD00000"/>
          <x14:colorHigh rgb="FFD00000"/>
          <x14:colorLow rgb="FFD00000"/>
          <x14:sparklines>
            <x14:sparkline>
              <xm:f>'A 4.18.1.1.2.3'!B38:F38</xm:f>
              <xm:sqref>G38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Q55"/>
  <sheetViews>
    <sheetView showGridLines="0" topLeftCell="A34" zoomScale="98" zoomScaleNormal="98"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202</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47" t="s">
        <v>236</v>
      </c>
      <c r="G11" s="67" t="s">
        <v>234</v>
      </c>
      <c r="H11" s="70"/>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203</v>
      </c>
      <c r="C22" s="160"/>
      <c r="D22" s="160"/>
      <c r="E22" s="160"/>
      <c r="F22" s="160"/>
      <c r="G22" s="160"/>
      <c r="H22" s="161"/>
    </row>
    <row r="23" spans="2:8" ht="15.75" customHeight="1" x14ac:dyDescent="0.35">
      <c r="B23" s="61" t="s">
        <v>36</v>
      </c>
      <c r="C23" s="62"/>
      <c r="D23" s="62"/>
      <c r="E23" s="62"/>
      <c r="F23" s="62"/>
      <c r="G23" s="62"/>
      <c r="H23" s="65"/>
    </row>
    <row r="24" spans="2:8" x14ac:dyDescent="0.35">
      <c r="B24" s="66" t="s">
        <v>204</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50</v>
      </c>
      <c r="C29" s="139"/>
      <c r="D29" s="69">
        <v>2021</v>
      </c>
      <c r="E29" s="68"/>
      <c r="F29" s="8">
        <v>180</v>
      </c>
      <c r="G29" s="13">
        <v>2.6</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178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1.0667</v>
      </c>
      <c r="C38" s="34"/>
      <c r="D38" s="34"/>
      <c r="E38" s="34"/>
      <c r="F38" s="34">
        <v>0.17780000000000001</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206</v>
      </c>
      <c r="C41" s="67"/>
      <c r="D41" s="67"/>
      <c r="E41" s="68"/>
      <c r="F41" s="69" t="s">
        <v>205</v>
      </c>
      <c r="G41" s="67"/>
      <c r="H41" s="70"/>
    </row>
    <row r="42" spans="2:9" ht="17.100000000000001" customHeight="1" x14ac:dyDescent="0.35">
      <c r="B42" s="61" t="s">
        <v>58</v>
      </c>
      <c r="C42" s="62"/>
      <c r="D42" s="62"/>
      <c r="E42" s="63"/>
      <c r="F42" s="64" t="s">
        <v>59</v>
      </c>
      <c r="G42" s="62"/>
      <c r="H42" s="65"/>
    </row>
    <row r="43" spans="2:9" ht="21" customHeight="1" x14ac:dyDescent="0.35">
      <c r="B43" s="66" t="s">
        <v>181</v>
      </c>
      <c r="C43" s="67"/>
      <c r="D43" s="67"/>
      <c r="E43" s="68"/>
      <c r="F43" s="69" t="s">
        <v>207</v>
      </c>
      <c r="G43" s="67"/>
      <c r="H43" s="70"/>
    </row>
    <row r="44" spans="2:9" ht="15" customHeight="1" x14ac:dyDescent="0.35">
      <c r="B44" s="61" t="s">
        <v>60</v>
      </c>
      <c r="C44" s="62"/>
      <c r="D44" s="62"/>
      <c r="E44" s="63"/>
      <c r="F44" s="64" t="s">
        <v>61</v>
      </c>
      <c r="G44" s="62"/>
      <c r="H44" s="65"/>
    </row>
    <row r="45" spans="2:9" ht="12.95" customHeight="1" x14ac:dyDescent="0.35">
      <c r="B45" s="66" t="s">
        <v>209</v>
      </c>
      <c r="C45" s="67"/>
      <c r="D45" s="67"/>
      <c r="E45" s="68"/>
      <c r="F45" s="69" t="s">
        <v>208</v>
      </c>
      <c r="G45" s="67"/>
      <c r="H45" s="70"/>
    </row>
    <row r="46" spans="2:9" ht="24" customHeight="1" x14ac:dyDescent="0.35">
      <c r="B46" s="61" t="s">
        <v>62</v>
      </c>
      <c r="C46" s="62"/>
      <c r="D46" s="62"/>
      <c r="E46" s="63"/>
      <c r="F46" s="64" t="s">
        <v>63</v>
      </c>
      <c r="G46" s="62"/>
      <c r="H46" s="65"/>
    </row>
    <row r="47" spans="2:9" ht="29.25" customHeight="1" x14ac:dyDescent="0.35">
      <c r="B47" s="66" t="s">
        <v>181</v>
      </c>
      <c r="C47" s="67"/>
      <c r="D47" s="67"/>
      <c r="E47" s="67"/>
      <c r="F47" s="69" t="s">
        <v>207</v>
      </c>
      <c r="G47" s="67"/>
      <c r="H47" s="70"/>
    </row>
    <row r="48" spans="2:9" ht="14.1" customHeight="1" x14ac:dyDescent="0.35">
      <c r="B48" s="122" t="s">
        <v>64</v>
      </c>
      <c r="C48" s="123"/>
      <c r="D48" s="123"/>
      <c r="E48" s="123"/>
      <c r="F48" s="123"/>
      <c r="G48" s="123"/>
      <c r="H48" s="124"/>
    </row>
    <row r="49" spans="2:8" ht="15.95" customHeight="1" x14ac:dyDescent="0.35">
      <c r="B49" s="66" t="s">
        <v>246</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247</v>
      </c>
      <c r="C51" s="67"/>
      <c r="D51" s="67"/>
      <c r="E51" s="68"/>
      <c r="F51" s="69" t="s">
        <v>248</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10" priority="1" operator="containsText" text="NO APLICA">
      <formula>NOT(ISERROR(SEARCH("NO APLICA",B38)))</formula>
    </cfRule>
    <cfRule type="cellIs" dxfId="9" priority="2" operator="greaterThan">
      <formula>1.2</formula>
    </cfRule>
    <cfRule type="cellIs" dxfId="8" priority="3" operator="lessThan">
      <formula>0.5</formula>
    </cfRule>
    <cfRule type="cellIs" dxfId="7" priority="4" operator="between">
      <formula>0.5</formula>
      <formula>0.7</formula>
    </cfRule>
    <cfRule type="cellIs" dxfId="6" priority="5" operator="greaterThan">
      <formula>0.7</formula>
    </cfRule>
  </conditionalFormatting>
  <hyperlinks>
    <hyperlink ref="B53" r:id="rId1" xr:uid="{00000000-0004-0000-12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200-000012000000}">
          <x14:colorSeries rgb="FF376092"/>
          <x14:colorNegative rgb="FFD00000"/>
          <x14:colorAxis rgb="FF000000"/>
          <x14:colorMarkers rgb="FFD00000"/>
          <x14:colorFirst rgb="FFD00000"/>
          <x14:colorLast rgb="FFD00000"/>
          <x14:colorHigh rgb="FFD00000"/>
          <x14:colorLow rgb="FFD00000"/>
          <x14:sparklines>
            <x14:sparkline>
              <xm:f>'A 4.18.1.1.2.4'!B38:F38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55"/>
  <sheetViews>
    <sheetView showGridLines="0" zoomScale="98" zoomScaleNormal="98" workbookViewId="0">
      <selection activeCell="I30" sqref="I30"/>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210</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211</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74.25" customHeight="1" x14ac:dyDescent="0.35">
      <c r="B11" s="50">
        <v>4.3</v>
      </c>
      <c r="C11" s="162" t="s">
        <v>228</v>
      </c>
      <c r="D11" s="160"/>
      <c r="E11" s="163"/>
      <c r="F11" s="48">
        <v>4.3</v>
      </c>
      <c r="G11" s="162" t="s">
        <v>228</v>
      </c>
      <c r="H11" s="161"/>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62.25" customHeight="1" x14ac:dyDescent="0.35">
      <c r="B22" s="159" t="s">
        <v>213</v>
      </c>
      <c r="C22" s="160"/>
      <c r="D22" s="160"/>
      <c r="E22" s="160"/>
      <c r="F22" s="160"/>
      <c r="G22" s="160"/>
      <c r="H22" s="161"/>
    </row>
    <row r="23" spans="2:8" ht="15.75" customHeight="1" x14ac:dyDescent="0.35">
      <c r="B23" s="61" t="s">
        <v>36</v>
      </c>
      <c r="C23" s="62"/>
      <c r="D23" s="62"/>
      <c r="E23" s="62"/>
      <c r="F23" s="62"/>
      <c r="G23" s="62"/>
      <c r="H23" s="65"/>
    </row>
    <row r="24" spans="2:8" x14ac:dyDescent="0.35">
      <c r="B24" s="66" t="s">
        <v>214</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1107122</v>
      </c>
      <c r="C29" s="139"/>
      <c r="D29" s="69">
        <v>2021</v>
      </c>
      <c r="E29" s="68"/>
      <c r="F29" s="8">
        <v>1590000</v>
      </c>
      <c r="G29" s="13">
        <v>0.43609999999999999</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53">
        <v>1.0138</v>
      </c>
      <c r="C38" s="34"/>
      <c r="D38" s="34"/>
      <c r="E38" s="34"/>
      <c r="F38" s="53">
        <v>0.34429999999999999</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31.5" customHeight="1" x14ac:dyDescent="0.35">
      <c r="B41" s="66" t="s">
        <v>218</v>
      </c>
      <c r="C41" s="67"/>
      <c r="D41" s="67"/>
      <c r="E41" s="68"/>
      <c r="F41" s="69" t="s">
        <v>219</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216</v>
      </c>
      <c r="G43" s="67"/>
      <c r="H43" s="70"/>
    </row>
    <row r="44" spans="2:9" ht="15" customHeight="1" x14ac:dyDescent="0.35">
      <c r="B44" s="61" t="s">
        <v>60</v>
      </c>
      <c r="C44" s="62"/>
      <c r="D44" s="62"/>
      <c r="E44" s="63"/>
      <c r="F44" s="64" t="s">
        <v>61</v>
      </c>
      <c r="G44" s="62"/>
      <c r="H44" s="65"/>
    </row>
    <row r="45" spans="2:9" ht="12.95" customHeight="1" x14ac:dyDescent="0.35">
      <c r="B45" s="66" t="s">
        <v>215</v>
      </c>
      <c r="C45" s="67"/>
      <c r="D45" s="67"/>
      <c r="E45" s="68"/>
      <c r="F45" s="69" t="s">
        <v>217</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216</v>
      </c>
      <c r="G47" s="67"/>
      <c r="H47" s="70"/>
    </row>
    <row r="48" spans="2:9" ht="14.1" customHeight="1" x14ac:dyDescent="0.35">
      <c r="B48" s="122" t="s">
        <v>64</v>
      </c>
      <c r="C48" s="123"/>
      <c r="D48" s="123"/>
      <c r="E48" s="123"/>
      <c r="F48" s="123"/>
      <c r="G48" s="123"/>
      <c r="H48" s="124"/>
    </row>
    <row r="49" spans="2:8" ht="15.95" customHeight="1" x14ac:dyDescent="0.35">
      <c r="B49" s="66" t="s">
        <v>220</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182</v>
      </c>
      <c r="C51" s="67"/>
      <c r="D51" s="67"/>
      <c r="E51" s="68"/>
      <c r="F51" s="69" t="s">
        <v>221</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B9:E9"/>
    <mergeCell ref="F9:G9"/>
    <mergeCell ref="B5:H5"/>
    <mergeCell ref="B6:H6"/>
    <mergeCell ref="B7:H7"/>
    <mergeCell ref="B8:E8"/>
    <mergeCell ref="F8:G8"/>
    <mergeCell ref="B10:E10"/>
    <mergeCell ref="F10:H10"/>
    <mergeCell ref="C11:E11"/>
    <mergeCell ref="B12:H12"/>
    <mergeCell ref="C13:D13"/>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
    <cfRule type="cellIs" dxfId="102" priority="1" operator="greaterThan">
      <formula>0.7</formula>
    </cfRule>
    <cfRule type="cellIs" dxfId="101" priority="2" operator="greaterThan">
      <formula>2.8245</formula>
    </cfRule>
    <cfRule type="cellIs" dxfId="100" priority="3" operator="greaterThan">
      <formula>0.7</formula>
    </cfRule>
  </conditionalFormatting>
  <conditionalFormatting sqref="B38:F38">
    <cfRule type="containsText" dxfId="99" priority="4" operator="containsText" text="NO APLICA">
      <formula>NOT(ISERROR(SEARCH("NO APLICA",B38)))</formula>
    </cfRule>
    <cfRule type="cellIs" dxfId="98" priority="5" operator="greaterThan">
      <formula>1.2</formula>
    </cfRule>
    <cfRule type="cellIs" dxfId="97" priority="6" operator="lessThan">
      <formula>0.5</formula>
    </cfRule>
    <cfRule type="cellIs" dxfId="96" priority="7" operator="between">
      <formula>0.5</formula>
      <formula>0.7</formula>
    </cfRule>
    <cfRule type="cellIs" dxfId="95" priority="8" operator="greaterThan">
      <formula>0.7</formula>
    </cfRule>
  </conditionalFormatting>
  <hyperlinks>
    <hyperlink ref="B53" r:id="rId1" xr:uid="{00000000-0004-0000-01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'P 4.18.1.1'!B38:F38</xm:f>
              <xm:sqref>G38</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Q55"/>
  <sheetViews>
    <sheetView showGridLines="0" zoomScaleNormal="100" workbookViewId="0">
      <selection activeCell="B23" sqref="B23:H23"/>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0</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c r="C7" s="165"/>
      <c r="D7" s="165"/>
      <c r="E7" s="165"/>
      <c r="F7" s="165"/>
      <c r="G7" s="165"/>
      <c r="H7" s="166"/>
      <c r="J7" s="3"/>
      <c r="K7" s="3"/>
      <c r="L7" s="3"/>
      <c r="M7" s="3"/>
      <c r="N7" s="3"/>
      <c r="O7" s="3"/>
      <c r="P7" s="3"/>
      <c r="Q7" s="3"/>
    </row>
    <row r="8" spans="2:17" ht="22.5"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c r="C9" s="72"/>
      <c r="D9" s="72"/>
      <c r="E9" s="72"/>
      <c r="F9" s="72"/>
      <c r="G9" s="72"/>
      <c r="H9" s="38"/>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35.25" customHeight="1" x14ac:dyDescent="0.35">
      <c r="B11" s="22"/>
      <c r="C11" s="69"/>
      <c r="D11" s="67"/>
      <c r="E11" s="68"/>
      <c r="F11" s="23"/>
      <c r="G11" s="72"/>
      <c r="H11" s="73"/>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12</v>
      </c>
      <c r="C14" s="104" t="s">
        <v>13</v>
      </c>
      <c r="D14" s="103"/>
      <c r="E14" s="21" t="s">
        <v>14</v>
      </c>
      <c r="F14" s="21" t="s">
        <v>14</v>
      </c>
      <c r="G14" s="21" t="s">
        <v>15</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25</v>
      </c>
      <c r="D17" s="68"/>
      <c r="E17" s="18" t="s">
        <v>26</v>
      </c>
      <c r="F17" s="18" t="s">
        <v>27</v>
      </c>
      <c r="G17" s="19" t="s">
        <v>24</v>
      </c>
      <c r="H17" s="24" t="s">
        <v>28</v>
      </c>
    </row>
    <row r="18" spans="2:8" ht="30.95" customHeight="1" x14ac:dyDescent="0.35">
      <c r="B18" s="61" t="s">
        <v>82</v>
      </c>
      <c r="C18" s="62"/>
      <c r="D18" s="62"/>
      <c r="E18" s="63"/>
      <c r="F18" s="64" t="s">
        <v>29</v>
      </c>
      <c r="G18" s="62"/>
      <c r="H18" s="65"/>
    </row>
    <row r="19" spans="2:8" ht="47.1" customHeight="1" x14ac:dyDescent="0.35">
      <c r="B19" s="16" t="s">
        <v>30</v>
      </c>
      <c r="C19" s="17" t="s">
        <v>31</v>
      </c>
      <c r="D19" s="17" t="s">
        <v>70</v>
      </c>
      <c r="E19" s="17" t="s">
        <v>71</v>
      </c>
      <c r="F19" s="81" t="s">
        <v>32</v>
      </c>
      <c r="G19" s="81"/>
      <c r="H19" s="6" t="s">
        <v>33</v>
      </c>
    </row>
    <row r="20" spans="2:8" ht="18" customHeight="1" x14ac:dyDescent="0.35">
      <c r="B20" s="20" t="s">
        <v>34</v>
      </c>
      <c r="C20" s="21" t="s">
        <v>14</v>
      </c>
      <c r="D20" s="21" t="s">
        <v>14</v>
      </c>
      <c r="E20" s="21" t="s">
        <v>14</v>
      </c>
      <c r="F20" s="114" t="s">
        <v>12</v>
      </c>
      <c r="G20" s="114"/>
      <c r="H20" s="5" t="s">
        <v>12</v>
      </c>
    </row>
    <row r="21" spans="2:8" ht="15.75" customHeight="1" x14ac:dyDescent="0.35">
      <c r="B21" s="61" t="s">
        <v>35</v>
      </c>
      <c r="C21" s="62"/>
      <c r="D21" s="62"/>
      <c r="E21" s="62"/>
      <c r="F21" s="62"/>
      <c r="G21" s="62"/>
      <c r="H21" s="65"/>
    </row>
    <row r="22" spans="2:8" ht="48" customHeight="1" x14ac:dyDescent="0.35">
      <c r="B22" s="159"/>
      <c r="C22" s="160"/>
      <c r="D22" s="160"/>
      <c r="E22" s="160"/>
      <c r="F22" s="160"/>
      <c r="G22" s="160"/>
      <c r="H22" s="161"/>
    </row>
    <row r="23" spans="2:8" ht="15.75" customHeight="1" x14ac:dyDescent="0.35">
      <c r="B23" s="61" t="s">
        <v>36</v>
      </c>
      <c r="C23" s="62"/>
      <c r="D23" s="62"/>
      <c r="E23" s="62"/>
      <c r="F23" s="62"/>
      <c r="G23" s="62"/>
      <c r="H23" s="65"/>
    </row>
    <row r="24" spans="2:8" ht="32.25" customHeight="1" x14ac:dyDescent="0.35">
      <c r="B24" s="66"/>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c r="C26" s="67"/>
      <c r="D26" s="67"/>
      <c r="E26" s="68"/>
      <c r="F26" s="69"/>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c r="C29" s="139"/>
      <c r="D29" s="69"/>
      <c r="E29" s="68"/>
      <c r="F29" s="8"/>
      <c r="G29" s="13"/>
      <c r="H29" s="12"/>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30" customHeight="1" thickBot="1" x14ac:dyDescent="0.4">
      <c r="B35" s="150"/>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35" t="s">
        <v>52</v>
      </c>
      <c r="E37" s="11" t="s">
        <v>83</v>
      </c>
      <c r="F37" s="11" t="s">
        <v>53</v>
      </c>
      <c r="G37" s="136" t="s">
        <v>54</v>
      </c>
      <c r="H37" s="137"/>
    </row>
    <row r="38" spans="2:9" ht="38.1" customHeight="1" thickBot="1" x14ac:dyDescent="0.4">
      <c r="B38" s="34" t="s">
        <v>55</v>
      </c>
      <c r="C38" s="34" t="s">
        <v>55</v>
      </c>
      <c r="D38" s="34" t="s">
        <v>55</v>
      </c>
      <c r="E38" s="34" t="s">
        <v>55</v>
      </c>
      <c r="F38" s="34" t="s">
        <v>55</v>
      </c>
      <c r="G38" s="134"/>
      <c r="H38" s="135"/>
    </row>
    <row r="39" spans="2:9" ht="26.25"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c r="C41" s="67"/>
      <c r="D41" s="67"/>
      <c r="E41" s="68"/>
      <c r="F41" s="69"/>
      <c r="G41" s="67"/>
      <c r="H41" s="70"/>
    </row>
    <row r="42" spans="2:9" ht="17.100000000000001" customHeight="1" x14ac:dyDescent="0.35">
      <c r="B42" s="61" t="s">
        <v>58</v>
      </c>
      <c r="C42" s="62"/>
      <c r="D42" s="62"/>
      <c r="E42" s="63"/>
      <c r="F42" s="64" t="s">
        <v>59</v>
      </c>
      <c r="G42" s="62"/>
      <c r="H42" s="65"/>
    </row>
    <row r="43" spans="2:9" ht="21" customHeight="1" x14ac:dyDescent="0.35">
      <c r="B43" s="66"/>
      <c r="C43" s="67"/>
      <c r="D43" s="67"/>
      <c r="E43" s="68"/>
      <c r="F43" s="69"/>
      <c r="G43" s="67"/>
      <c r="H43" s="70"/>
    </row>
    <row r="44" spans="2:9" ht="15" customHeight="1" x14ac:dyDescent="0.35">
      <c r="B44" s="61" t="s">
        <v>60</v>
      </c>
      <c r="C44" s="62"/>
      <c r="D44" s="62"/>
      <c r="E44" s="63"/>
      <c r="F44" s="64" t="s">
        <v>61</v>
      </c>
      <c r="G44" s="62"/>
      <c r="H44" s="65"/>
    </row>
    <row r="45" spans="2:9" ht="12.95" customHeight="1" x14ac:dyDescent="0.35">
      <c r="B45" s="66"/>
      <c r="C45" s="67"/>
      <c r="D45" s="67"/>
      <c r="E45" s="68"/>
      <c r="F45" s="69"/>
      <c r="G45" s="67"/>
      <c r="H45" s="70"/>
    </row>
    <row r="46" spans="2:9" ht="24" customHeight="1" x14ac:dyDescent="0.35">
      <c r="B46" s="61" t="s">
        <v>62</v>
      </c>
      <c r="C46" s="62"/>
      <c r="D46" s="62"/>
      <c r="E46" s="63"/>
      <c r="F46" s="64" t="s">
        <v>63</v>
      </c>
      <c r="G46" s="62"/>
      <c r="H46" s="65"/>
    </row>
    <row r="47" spans="2:9" ht="14.1" customHeight="1" x14ac:dyDescent="0.35">
      <c r="B47" s="69"/>
      <c r="C47" s="67"/>
      <c r="D47" s="67"/>
      <c r="E47" s="67"/>
      <c r="F47" s="69"/>
      <c r="G47" s="67"/>
      <c r="H47" s="70"/>
    </row>
    <row r="48" spans="2:9" ht="14.1" customHeight="1" x14ac:dyDescent="0.35">
      <c r="B48" s="122" t="s">
        <v>64</v>
      </c>
      <c r="C48" s="123"/>
      <c r="D48" s="123"/>
      <c r="E48" s="123"/>
      <c r="F48" s="123"/>
      <c r="G48" s="123"/>
      <c r="H48" s="124"/>
    </row>
    <row r="49" spans="2:8" ht="15.95" customHeight="1" x14ac:dyDescent="0.35">
      <c r="B49" s="66"/>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c r="C51" s="67"/>
      <c r="D51" s="67"/>
      <c r="E51" s="68"/>
      <c r="F51" s="69"/>
      <c r="G51" s="67"/>
      <c r="H51" s="70"/>
    </row>
    <row r="52" spans="2:8" ht="16.5" customHeight="1" x14ac:dyDescent="0.35">
      <c r="B52" s="61" t="s">
        <v>67</v>
      </c>
      <c r="C52" s="62"/>
      <c r="D52" s="62"/>
      <c r="E52" s="63"/>
      <c r="F52" s="64" t="s">
        <v>68</v>
      </c>
      <c r="G52" s="62"/>
      <c r="H52" s="65"/>
    </row>
    <row r="53" spans="2:8" ht="15" customHeight="1" thickBot="1" x14ac:dyDescent="0.4">
      <c r="B53" s="167"/>
      <c r="C53" s="168"/>
      <c r="D53" s="168"/>
      <c r="E53" s="169"/>
      <c r="F53" s="128"/>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B9:E9"/>
    <mergeCell ref="B10:E10"/>
    <mergeCell ref="F10:H10"/>
    <mergeCell ref="C11:E11"/>
    <mergeCell ref="G11:H11"/>
    <mergeCell ref="B12:H12"/>
    <mergeCell ref="F8:G8"/>
    <mergeCell ref="F9:G9"/>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40:E40"/>
    <mergeCell ref="F40:H40"/>
    <mergeCell ref="B41:E41"/>
    <mergeCell ref="F41:H41"/>
    <mergeCell ref="B39:H39"/>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5" priority="1" operator="containsText" text="NO APLICA">
      <formula>NOT(ISERROR(SEARCH("NO APLICA",B38)))</formula>
    </cfRule>
    <cfRule type="cellIs" dxfId="4" priority="2" operator="equal">
      <formula>0</formula>
    </cfRule>
    <cfRule type="cellIs" dxfId="3" priority="3" operator="lessThan">
      <formula>0</formula>
    </cfRule>
    <cfRule type="cellIs" dxfId="2" priority="4" operator="between">
      <formula>0</formula>
      <formula>0.2</formula>
    </cfRule>
    <cfRule type="cellIs" dxfId="1" priority="7" operator="greaterThan">
      <formula>0.2</formula>
    </cfRule>
    <cfRule type="cellIs" dxfId="0" priority="8" operator="equal">
      <formula>0.2</formula>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1300-000013000000}">
          <x14:colorSeries rgb="FF376092"/>
          <x14:colorNegative rgb="FFD00000"/>
          <x14:colorAxis rgb="FF000000"/>
          <x14:colorMarkers rgb="FFD00000"/>
          <x14:colorFirst rgb="FFD00000"/>
          <x14:colorLast rgb="FFD00000"/>
          <x14:colorHigh rgb="FFD00000"/>
          <x14:colorLow rgb="FFD00000"/>
          <x14:sparklines>
            <x14:sparkline>
              <xm:f>'FID DESCENDENTE'!B38:F38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5"/>
  <sheetViews>
    <sheetView showGridLines="0" topLeftCell="A32" zoomScale="98" zoomScaleNormal="98"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107</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86</v>
      </c>
      <c r="C9" s="72"/>
      <c r="D9" s="72"/>
      <c r="E9" s="72"/>
      <c r="F9" s="72" t="s">
        <v>87</v>
      </c>
      <c r="G9" s="72"/>
      <c r="H9" s="38" t="s">
        <v>88</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46" t="s">
        <v>108</v>
      </c>
      <c r="C11" s="162" t="s">
        <v>229</v>
      </c>
      <c r="D11" s="160"/>
      <c r="E11" s="163"/>
      <c r="F11" s="52" t="s">
        <v>212</v>
      </c>
      <c r="G11" s="162" t="s">
        <v>229</v>
      </c>
      <c r="H11" s="161"/>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95</v>
      </c>
      <c r="C22" s="160"/>
      <c r="D22" s="160"/>
      <c r="E22" s="160"/>
      <c r="F22" s="160"/>
      <c r="G22" s="160"/>
      <c r="H22" s="161"/>
    </row>
    <row r="23" spans="2:8" ht="15.75" customHeight="1" x14ac:dyDescent="0.35">
      <c r="B23" s="61" t="s">
        <v>36</v>
      </c>
      <c r="C23" s="62"/>
      <c r="D23" s="62"/>
      <c r="E23" s="62"/>
      <c r="F23" s="62"/>
      <c r="G23" s="62"/>
      <c r="H23" s="65"/>
    </row>
    <row r="24" spans="2:8" x14ac:dyDescent="0.35">
      <c r="B24" s="66" t="s">
        <v>115</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885</v>
      </c>
      <c r="C29" s="139"/>
      <c r="D29" s="69">
        <v>2021</v>
      </c>
      <c r="E29" s="68"/>
      <c r="F29" s="8">
        <v>1639</v>
      </c>
      <c r="G29" s="13">
        <v>0.85189999999999999</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0.94699999999999995</v>
      </c>
      <c r="C38" s="34"/>
      <c r="D38" s="34"/>
      <c r="E38" s="34"/>
      <c r="F38" s="34">
        <v>0.16350000000000001</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99</v>
      </c>
      <c r="C41" s="67"/>
      <c r="D41" s="67"/>
      <c r="E41" s="68"/>
      <c r="F41" s="69" t="s">
        <v>100</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102</v>
      </c>
      <c r="G43" s="67"/>
      <c r="H43" s="70"/>
    </row>
    <row r="44" spans="2:9" ht="15" customHeight="1" x14ac:dyDescent="0.35">
      <c r="B44" s="61" t="s">
        <v>60</v>
      </c>
      <c r="C44" s="62"/>
      <c r="D44" s="62"/>
      <c r="E44" s="63"/>
      <c r="F44" s="64" t="s">
        <v>61</v>
      </c>
      <c r="G44" s="62"/>
      <c r="H44" s="65"/>
    </row>
    <row r="45" spans="2:9" ht="12.95" customHeight="1" x14ac:dyDescent="0.35">
      <c r="B45" s="66" t="s">
        <v>103</v>
      </c>
      <c r="C45" s="67"/>
      <c r="D45" s="67"/>
      <c r="E45" s="68"/>
      <c r="F45" s="69" t="s">
        <v>104</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102</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B54:H54"/>
    <mergeCell ref="B55:H55"/>
    <mergeCell ref="B51:E51"/>
    <mergeCell ref="F51:H51"/>
    <mergeCell ref="B52:E52"/>
    <mergeCell ref="F52:H52"/>
    <mergeCell ref="B53:E53"/>
    <mergeCell ref="F53:H53"/>
    <mergeCell ref="B47:E47"/>
    <mergeCell ref="F47:H47"/>
    <mergeCell ref="B48:H48"/>
    <mergeCell ref="B49:H49"/>
    <mergeCell ref="B50:E50"/>
    <mergeCell ref="F50:H50"/>
    <mergeCell ref="B44:E44"/>
    <mergeCell ref="F44:H44"/>
    <mergeCell ref="B45:E45"/>
    <mergeCell ref="F45:H45"/>
    <mergeCell ref="B46:E46"/>
    <mergeCell ref="F46:H46"/>
    <mergeCell ref="B41:E41"/>
    <mergeCell ref="F41:H41"/>
    <mergeCell ref="B42:E42"/>
    <mergeCell ref="F42:H42"/>
    <mergeCell ref="B43:E43"/>
    <mergeCell ref="F43:H43"/>
    <mergeCell ref="B34:H34"/>
    <mergeCell ref="B35:H35"/>
    <mergeCell ref="B36:H36"/>
    <mergeCell ref="B40:E40"/>
    <mergeCell ref="F40:H40"/>
    <mergeCell ref="G37:H37"/>
    <mergeCell ref="G38:H38"/>
    <mergeCell ref="B39:H39"/>
    <mergeCell ref="B30:H30"/>
    <mergeCell ref="B32:C32"/>
    <mergeCell ref="B31:E31"/>
    <mergeCell ref="F31:H31"/>
    <mergeCell ref="B33:C33"/>
    <mergeCell ref="B29:C29"/>
    <mergeCell ref="B21:H21"/>
    <mergeCell ref="B22:H22"/>
    <mergeCell ref="B23:H23"/>
    <mergeCell ref="B24:H24"/>
    <mergeCell ref="B25:E25"/>
    <mergeCell ref="F25:H25"/>
    <mergeCell ref="B26:E26"/>
    <mergeCell ref="F26:H26"/>
    <mergeCell ref="B27:E27"/>
    <mergeCell ref="F27:H27"/>
    <mergeCell ref="B28:C28"/>
    <mergeCell ref="D29:E29"/>
    <mergeCell ref="B9:E9"/>
    <mergeCell ref="B10:E10"/>
    <mergeCell ref="F10:H10"/>
    <mergeCell ref="B12:H12"/>
    <mergeCell ref="C11:E11"/>
    <mergeCell ref="F9:G9"/>
    <mergeCell ref="G11:H11"/>
    <mergeCell ref="B5:H5"/>
    <mergeCell ref="B6:H6"/>
    <mergeCell ref="B7:H7"/>
    <mergeCell ref="B8:E8"/>
    <mergeCell ref="F8:G8"/>
    <mergeCell ref="C16:D16"/>
    <mergeCell ref="C17:D17"/>
    <mergeCell ref="C13:D13"/>
    <mergeCell ref="C14:D14"/>
    <mergeCell ref="D28:E28"/>
    <mergeCell ref="B15:F15"/>
    <mergeCell ref="B18:E18"/>
    <mergeCell ref="F18:H18"/>
    <mergeCell ref="F19:G19"/>
    <mergeCell ref="F20:G20"/>
    <mergeCell ref="G15:H15"/>
  </mergeCells>
  <conditionalFormatting sqref="B38:F38">
    <cfRule type="containsText" dxfId="94" priority="1" operator="containsText" text="NO APLICA">
      <formula>NOT(ISERROR(SEARCH("NO APLICA",B38)))</formula>
    </cfRule>
    <cfRule type="cellIs" dxfId="93" priority="2" operator="greaterThan">
      <formula>1.2</formula>
    </cfRule>
    <cfRule type="cellIs" dxfId="92" priority="3" operator="lessThan">
      <formula>0.5</formula>
    </cfRule>
    <cfRule type="cellIs" dxfId="91" priority="4" operator="between">
      <formula>0.5</formula>
      <formula>0.7</formula>
    </cfRule>
    <cfRule type="cellIs" dxfId="90" priority="5" operator="greaterThan">
      <formula>0.7</formula>
    </cfRule>
  </conditionalFormatting>
  <hyperlinks>
    <hyperlink ref="B53" r:id="rId1" xr:uid="{00000000-0004-0000-02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'C 4.18.1.1.1 '!B38:F38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55"/>
  <sheetViews>
    <sheetView showGridLines="0" topLeftCell="A35" zoomScale="98" zoomScaleNormal="98" workbookViewId="0">
      <selection activeCell="C38" sqref="C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111</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108</v>
      </c>
      <c r="C11" s="162" t="s">
        <v>229</v>
      </c>
      <c r="D11" s="160"/>
      <c r="E11" s="163"/>
      <c r="F11" s="47" t="s">
        <v>212</v>
      </c>
      <c r="G11" s="162" t="s">
        <v>229</v>
      </c>
      <c r="H11" s="161"/>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113</v>
      </c>
      <c r="C22" s="160"/>
      <c r="D22" s="160"/>
      <c r="E22" s="160"/>
      <c r="F22" s="160"/>
      <c r="G22" s="160"/>
      <c r="H22" s="161"/>
    </row>
    <row r="23" spans="2:8" ht="15.75" customHeight="1" x14ac:dyDescent="0.35">
      <c r="B23" s="61" t="s">
        <v>36</v>
      </c>
      <c r="C23" s="62"/>
      <c r="D23" s="62"/>
      <c r="E23" s="62"/>
      <c r="F23" s="62"/>
      <c r="G23" s="62"/>
      <c r="H23" s="65"/>
    </row>
    <row r="24" spans="2:8" x14ac:dyDescent="0.35">
      <c r="B24" s="66" t="s">
        <v>114</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3</v>
      </c>
      <c r="C29" s="139"/>
      <c r="D29" s="69">
        <v>2021</v>
      </c>
      <c r="E29" s="68"/>
      <c r="F29" s="8">
        <v>64</v>
      </c>
      <c r="G29" s="13">
        <v>20.333300000000001</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0.5333</v>
      </c>
      <c r="C38" s="34"/>
      <c r="D38" s="34"/>
      <c r="E38" s="34"/>
      <c r="F38" s="34">
        <v>0.125</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117</v>
      </c>
      <c r="C41" s="67"/>
      <c r="D41" s="67"/>
      <c r="E41" s="68"/>
      <c r="F41" s="69" t="s">
        <v>116</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118</v>
      </c>
      <c r="G43" s="67"/>
      <c r="H43" s="70"/>
    </row>
    <row r="44" spans="2:9" ht="15" customHeight="1" x14ac:dyDescent="0.35">
      <c r="B44" s="61" t="s">
        <v>60</v>
      </c>
      <c r="C44" s="62"/>
      <c r="D44" s="62"/>
      <c r="E44" s="63"/>
      <c r="F44" s="64" t="s">
        <v>61</v>
      </c>
      <c r="G44" s="62"/>
      <c r="H44" s="65"/>
    </row>
    <row r="45" spans="2:9" ht="12.95" customHeight="1" x14ac:dyDescent="0.35">
      <c r="B45" s="66" t="s">
        <v>120</v>
      </c>
      <c r="C45" s="67"/>
      <c r="D45" s="67"/>
      <c r="E45" s="68"/>
      <c r="F45" s="69" t="s">
        <v>119</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102</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B9:E9"/>
    <mergeCell ref="F9:G9"/>
    <mergeCell ref="B5:H5"/>
    <mergeCell ref="B6:H6"/>
    <mergeCell ref="B7:H7"/>
    <mergeCell ref="B8:E8"/>
    <mergeCell ref="F8:G8"/>
    <mergeCell ref="B10:E10"/>
    <mergeCell ref="F10:H10"/>
    <mergeCell ref="C11:E11"/>
    <mergeCell ref="B12:H12"/>
    <mergeCell ref="C13:D13"/>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89" priority="1" operator="containsText" text="NO APLICA">
      <formula>NOT(ISERROR(SEARCH("NO APLICA",B38)))</formula>
    </cfRule>
    <cfRule type="cellIs" dxfId="88" priority="2" operator="greaterThan">
      <formula>1.2</formula>
    </cfRule>
    <cfRule type="cellIs" dxfId="87" priority="3" operator="lessThan">
      <formula>0.5</formula>
    </cfRule>
    <cfRule type="cellIs" dxfId="86" priority="4" operator="between">
      <formula>0.5</formula>
      <formula>0.7</formula>
    </cfRule>
    <cfRule type="cellIs" dxfId="85" priority="5" operator="greaterThan">
      <formula>0.7</formula>
    </cfRule>
  </conditionalFormatting>
  <hyperlinks>
    <hyperlink ref="B53" r:id="rId1" xr:uid="{00000000-0004-0000-03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300-000003000000}">
          <x14:colorSeries rgb="FF376092"/>
          <x14:colorNegative rgb="FFD00000"/>
          <x14:colorAxis rgb="FF000000"/>
          <x14:colorMarkers rgb="FFD00000"/>
          <x14:colorFirst rgb="FFD00000"/>
          <x14:colorLast rgb="FFD00000"/>
          <x14:colorHigh rgb="FFD00000"/>
          <x14:colorLow rgb="FFD00000"/>
          <x14:sparklines>
            <x14:sparkline>
              <xm:f>'A 4.18.1.1.1.1 '!B38:F38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55"/>
  <sheetViews>
    <sheetView showGridLines="0" topLeftCell="A40"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121</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231</v>
      </c>
      <c r="C11" s="162" t="s">
        <v>230</v>
      </c>
      <c r="D11" s="160"/>
      <c r="E11" s="163"/>
      <c r="F11" s="51" t="s">
        <v>231</v>
      </c>
      <c r="G11" s="90" t="s">
        <v>230</v>
      </c>
      <c r="H11" s="91"/>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122</v>
      </c>
      <c r="C22" s="160"/>
      <c r="D22" s="160"/>
      <c r="E22" s="160"/>
      <c r="F22" s="160"/>
      <c r="G22" s="160"/>
      <c r="H22" s="161"/>
    </row>
    <row r="23" spans="2:8" ht="15.75" customHeight="1" x14ac:dyDescent="0.35">
      <c r="B23" s="61" t="s">
        <v>36</v>
      </c>
      <c r="C23" s="62"/>
      <c r="D23" s="62"/>
      <c r="E23" s="62"/>
      <c r="F23" s="62"/>
      <c r="G23" s="62"/>
      <c r="H23" s="65"/>
    </row>
    <row r="24" spans="2:8" x14ac:dyDescent="0.35">
      <c r="B24" s="66" t="s">
        <v>123</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361</v>
      </c>
      <c r="C29" s="139"/>
      <c r="D29" s="69">
        <v>2021</v>
      </c>
      <c r="E29" s="68"/>
      <c r="F29" s="8">
        <v>673</v>
      </c>
      <c r="G29" s="13">
        <v>0.86419999999999997</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0.84550000000000003</v>
      </c>
      <c r="C38" s="34"/>
      <c r="D38" s="34"/>
      <c r="E38" s="34"/>
      <c r="F38" s="34">
        <v>0.1545</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124</v>
      </c>
      <c r="C41" s="67"/>
      <c r="D41" s="67"/>
      <c r="E41" s="68"/>
      <c r="F41" s="69" t="s">
        <v>125</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128</v>
      </c>
      <c r="G43" s="67"/>
      <c r="H43" s="70"/>
    </row>
    <row r="44" spans="2:9" ht="15" customHeight="1" x14ac:dyDescent="0.35">
      <c r="B44" s="61" t="s">
        <v>60</v>
      </c>
      <c r="C44" s="62"/>
      <c r="D44" s="62"/>
      <c r="E44" s="63"/>
      <c r="F44" s="64" t="s">
        <v>61</v>
      </c>
      <c r="G44" s="62"/>
      <c r="H44" s="65"/>
    </row>
    <row r="45" spans="2:9" ht="12.95" customHeight="1" x14ac:dyDescent="0.35">
      <c r="B45" s="66" t="s">
        <v>127</v>
      </c>
      <c r="C45" s="67"/>
      <c r="D45" s="67"/>
      <c r="E45" s="68"/>
      <c r="F45" s="69" t="s">
        <v>126</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128</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F38">
    <cfRule type="containsText" dxfId="84" priority="1" operator="containsText" text="NO APLICA">
      <formula>NOT(ISERROR(SEARCH("NO APLICA",B38)))</formula>
    </cfRule>
    <cfRule type="cellIs" dxfId="83" priority="2" operator="greaterThan">
      <formula>1.2</formula>
    </cfRule>
    <cfRule type="cellIs" dxfId="82" priority="3" operator="lessThan">
      <formula>0.5</formula>
    </cfRule>
    <cfRule type="cellIs" dxfId="81" priority="4" operator="between">
      <formula>0.5</formula>
      <formula>0.7</formula>
    </cfRule>
    <cfRule type="cellIs" dxfId="80" priority="5" operator="greaterThan">
      <formula>0.7</formula>
    </cfRule>
  </conditionalFormatting>
  <hyperlinks>
    <hyperlink ref="B53" r:id="rId1" xr:uid="{00000000-0004-0000-04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400-000004000000}">
          <x14:colorSeries rgb="FF376092"/>
          <x14:colorNegative rgb="FFD00000"/>
          <x14:colorAxis rgb="FF000000"/>
          <x14:colorMarkers rgb="FFD00000"/>
          <x14:colorFirst rgb="FFD00000"/>
          <x14:colorLast rgb="FFD00000"/>
          <x14:colorHigh rgb="FFD00000"/>
          <x14:colorLow rgb="FFD00000"/>
          <x14:sparklines>
            <x14:sparkline>
              <xm:f>'A 4.18.1.1.1.2'!B38:F38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55"/>
  <sheetViews>
    <sheetView showGridLines="0" topLeftCell="A34" zoomScale="98" zoomScaleNormal="98" workbookViewId="0">
      <selection activeCell="E38" sqref="E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133</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233</v>
      </c>
      <c r="C11" s="162" t="s">
        <v>232</v>
      </c>
      <c r="D11" s="160"/>
      <c r="E11" s="163"/>
      <c r="F11" s="51" t="s">
        <v>233</v>
      </c>
      <c r="G11" s="90" t="s">
        <v>232</v>
      </c>
      <c r="H11" s="91"/>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134</v>
      </c>
      <c r="C22" s="160"/>
      <c r="D22" s="160"/>
      <c r="E22" s="160"/>
      <c r="F22" s="160"/>
      <c r="G22" s="160"/>
      <c r="H22" s="161"/>
    </row>
    <row r="23" spans="2:8" ht="15.75" customHeight="1" x14ac:dyDescent="0.35">
      <c r="B23" s="61" t="s">
        <v>36</v>
      </c>
      <c r="C23" s="62"/>
      <c r="D23" s="62"/>
      <c r="E23" s="62"/>
      <c r="F23" s="62"/>
      <c r="G23" s="62"/>
      <c r="H23" s="65"/>
    </row>
    <row r="24" spans="2:8" x14ac:dyDescent="0.35">
      <c r="B24" s="66" t="s">
        <v>135</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0</v>
      </c>
      <c r="C29" s="139"/>
      <c r="D29" s="69">
        <v>0</v>
      </c>
      <c r="E29" s="68"/>
      <c r="F29" s="8">
        <v>10</v>
      </c>
      <c r="G29" s="13">
        <v>0</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t="s">
        <v>55</v>
      </c>
      <c r="C38" s="34"/>
      <c r="D38" s="34"/>
      <c r="E38" s="34"/>
      <c r="F38" s="34"/>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137</v>
      </c>
      <c r="C41" s="67"/>
      <c r="D41" s="67"/>
      <c r="E41" s="68"/>
      <c r="F41" s="69" t="s">
        <v>136</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128</v>
      </c>
      <c r="G43" s="67"/>
      <c r="H43" s="70"/>
    </row>
    <row r="44" spans="2:9" ht="15" customHeight="1" x14ac:dyDescent="0.35">
      <c r="B44" s="61" t="s">
        <v>60</v>
      </c>
      <c r="C44" s="62"/>
      <c r="D44" s="62"/>
      <c r="E44" s="63"/>
      <c r="F44" s="64" t="s">
        <v>61</v>
      </c>
      <c r="G44" s="62"/>
      <c r="H44" s="65"/>
    </row>
    <row r="45" spans="2:9" ht="12.95" customHeight="1" x14ac:dyDescent="0.35">
      <c r="B45" s="66" t="s">
        <v>138</v>
      </c>
      <c r="C45" s="67"/>
      <c r="D45" s="67"/>
      <c r="E45" s="68"/>
      <c r="F45" s="69" t="s">
        <v>139</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128</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F38">
    <cfRule type="containsText" dxfId="79" priority="1" operator="containsText" text="NO APLICA">
      <formula>NOT(ISERROR(SEARCH("NO APLICA",B38)))</formula>
    </cfRule>
    <cfRule type="cellIs" dxfId="78" priority="2" operator="greaterThan">
      <formula>1.2</formula>
    </cfRule>
    <cfRule type="cellIs" dxfId="77" priority="3" operator="lessThan">
      <formula>0.5</formula>
    </cfRule>
    <cfRule type="cellIs" dxfId="76" priority="4" operator="between">
      <formula>0.5</formula>
      <formula>0.7</formula>
    </cfRule>
    <cfRule type="cellIs" dxfId="75" priority="5" operator="greaterThan">
      <formula>0.7</formula>
    </cfRule>
  </conditionalFormatting>
  <hyperlinks>
    <hyperlink ref="B53" r:id="rId1" xr:uid="{00000000-0004-0000-05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500-000005000000}">
          <x14:colorSeries rgb="FF376092"/>
          <x14:colorNegative rgb="FFD00000"/>
          <x14:colorAxis rgb="FF000000"/>
          <x14:colorMarkers rgb="FFD00000"/>
          <x14:colorFirst rgb="FFD00000"/>
          <x14:colorLast rgb="FFD00000"/>
          <x14:colorHigh rgb="FFD00000"/>
          <x14:colorLow rgb="FFD00000"/>
          <x14:sparklines>
            <x14:sparkline>
              <xm:f>'A 4.18.1.1.1.3'!B38:F38</xm:f>
              <xm:sqref>G38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55"/>
  <sheetViews>
    <sheetView showGridLines="0" topLeftCell="A34" zoomScale="98" zoomScaleNormal="98" workbookViewId="0">
      <selection activeCell="C38" sqref="C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140</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54" t="s">
        <v>235</v>
      </c>
      <c r="G11" s="67" t="s">
        <v>234</v>
      </c>
      <c r="H11" s="70"/>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141</v>
      </c>
      <c r="C22" s="160"/>
      <c r="D22" s="160"/>
      <c r="E22" s="160"/>
      <c r="F22" s="160"/>
      <c r="G22" s="160"/>
      <c r="H22" s="161"/>
    </row>
    <row r="23" spans="2:8" ht="15.75" customHeight="1" x14ac:dyDescent="0.35">
      <c r="B23" s="61" t="s">
        <v>36</v>
      </c>
      <c r="C23" s="62"/>
      <c r="D23" s="62"/>
      <c r="E23" s="62"/>
      <c r="F23" s="62"/>
      <c r="G23" s="62"/>
      <c r="H23" s="65"/>
    </row>
    <row r="24" spans="2:8" x14ac:dyDescent="0.35">
      <c r="B24" s="66" t="s">
        <v>142</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127</v>
      </c>
      <c r="C29" s="139"/>
      <c r="D29" s="69">
        <v>2021</v>
      </c>
      <c r="E29" s="68"/>
      <c r="F29" s="8">
        <v>272</v>
      </c>
      <c r="G29" s="13">
        <v>1.1416999999999999</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t="s">
        <v>55</v>
      </c>
      <c r="C38" s="34"/>
      <c r="D38" s="34"/>
      <c r="E38" s="34"/>
      <c r="F38" s="34"/>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124</v>
      </c>
      <c r="C41" s="67"/>
      <c r="D41" s="67"/>
      <c r="E41" s="68"/>
      <c r="F41" s="69" t="s">
        <v>125</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128</v>
      </c>
      <c r="G43" s="67"/>
      <c r="H43" s="70"/>
    </row>
    <row r="44" spans="2:9" ht="15" customHeight="1" x14ac:dyDescent="0.35">
      <c r="B44" s="61" t="s">
        <v>60</v>
      </c>
      <c r="C44" s="62"/>
      <c r="D44" s="62"/>
      <c r="E44" s="63"/>
      <c r="F44" s="64" t="s">
        <v>61</v>
      </c>
      <c r="G44" s="62"/>
      <c r="H44" s="65"/>
    </row>
    <row r="45" spans="2:9" ht="12.95" customHeight="1" x14ac:dyDescent="0.35">
      <c r="B45" s="66" t="s">
        <v>127</v>
      </c>
      <c r="C45" s="67"/>
      <c r="D45" s="67"/>
      <c r="E45" s="68"/>
      <c r="F45" s="69" t="s">
        <v>126</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128</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B9:E9"/>
    <mergeCell ref="F9:G9"/>
    <mergeCell ref="B5:H5"/>
    <mergeCell ref="B6:H6"/>
    <mergeCell ref="B7:H7"/>
    <mergeCell ref="B8:E8"/>
    <mergeCell ref="F8:G8"/>
    <mergeCell ref="B10:E10"/>
    <mergeCell ref="F10:H10"/>
    <mergeCell ref="C11:E11"/>
    <mergeCell ref="B12:H12"/>
    <mergeCell ref="C13:D13"/>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74" priority="1" operator="containsText" text="NO APLICA">
      <formula>NOT(ISERROR(SEARCH("NO APLICA",B38)))</formula>
    </cfRule>
    <cfRule type="cellIs" dxfId="73" priority="2" operator="greaterThan">
      <formula>1.2</formula>
    </cfRule>
    <cfRule type="cellIs" dxfId="72" priority="3" operator="lessThan">
      <formula>0.5</formula>
    </cfRule>
    <cfRule type="cellIs" dxfId="71" priority="4" operator="between">
      <formula>0.5</formula>
      <formula>0.7</formula>
    </cfRule>
    <cfRule type="cellIs" dxfId="70" priority="5" operator="greaterThan">
      <formula>0.7</formula>
    </cfRule>
  </conditionalFormatting>
  <hyperlinks>
    <hyperlink ref="B53" r:id="rId1" xr:uid="{00000000-0004-0000-06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600-000006000000}">
          <x14:colorSeries rgb="FF376092"/>
          <x14:colorNegative rgb="FFD00000"/>
          <x14:colorAxis rgb="FF000000"/>
          <x14:colorMarkers rgb="FFD00000"/>
          <x14:colorFirst rgb="FFD00000"/>
          <x14:colorLast rgb="FFD00000"/>
          <x14:colorHigh rgb="FFD00000"/>
          <x14:colorLow rgb="FFD00000"/>
          <x14:sparklines>
            <x14:sparkline>
              <xm:f>'A 4.18.1.1.1.4'!B38:F38</xm:f>
              <xm:sqref>G38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55"/>
  <sheetViews>
    <sheetView showGridLines="0" topLeftCell="A37" zoomScale="98" zoomScaleNormal="98"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143</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51" t="s">
        <v>235</v>
      </c>
      <c r="G11" s="67" t="s">
        <v>234</v>
      </c>
      <c r="H11" s="70"/>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144</v>
      </c>
      <c r="C22" s="160"/>
      <c r="D22" s="160"/>
      <c r="E22" s="160"/>
      <c r="F22" s="160"/>
      <c r="G22" s="160"/>
      <c r="H22" s="161"/>
    </row>
    <row r="23" spans="2:8" ht="15.75" customHeight="1" x14ac:dyDescent="0.35">
      <c r="B23" s="61" t="s">
        <v>36</v>
      </c>
      <c r="C23" s="62"/>
      <c r="D23" s="62"/>
      <c r="E23" s="62"/>
      <c r="F23" s="62"/>
      <c r="G23" s="62"/>
      <c r="H23" s="65"/>
    </row>
    <row r="24" spans="2:8" x14ac:dyDescent="0.35">
      <c r="B24" s="66" t="s">
        <v>145</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76</v>
      </c>
      <c r="C29" s="139"/>
      <c r="D29" s="69">
        <v>2021</v>
      </c>
      <c r="E29" s="68"/>
      <c r="F29" s="8">
        <v>9</v>
      </c>
      <c r="G29" s="13">
        <v>-0.88149999999999995</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v>5.4286000000000003</v>
      </c>
      <c r="C38" s="34"/>
      <c r="D38" s="34"/>
      <c r="E38" s="34"/>
      <c r="F38" s="34">
        <v>4.2222</v>
      </c>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124</v>
      </c>
      <c r="C41" s="67"/>
      <c r="D41" s="67"/>
      <c r="E41" s="68"/>
      <c r="F41" s="69" t="s">
        <v>125</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128</v>
      </c>
      <c r="G43" s="67"/>
      <c r="H43" s="70"/>
    </row>
    <row r="44" spans="2:9" ht="15" customHeight="1" x14ac:dyDescent="0.35">
      <c r="B44" s="61" t="s">
        <v>60</v>
      </c>
      <c r="C44" s="62"/>
      <c r="D44" s="62"/>
      <c r="E44" s="63"/>
      <c r="F44" s="64" t="s">
        <v>61</v>
      </c>
      <c r="G44" s="62"/>
      <c r="H44" s="65"/>
    </row>
    <row r="45" spans="2:9" ht="12.95" customHeight="1" x14ac:dyDescent="0.35">
      <c r="B45" s="66" t="s">
        <v>127</v>
      </c>
      <c r="C45" s="67"/>
      <c r="D45" s="67"/>
      <c r="E45" s="68"/>
      <c r="F45" s="69" t="s">
        <v>126</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128</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
    <cfRule type="cellIs" dxfId="69" priority="1" operator="greaterThan">
      <formula>0.7</formula>
    </cfRule>
  </conditionalFormatting>
  <conditionalFormatting sqref="B38:F38">
    <cfRule type="containsText" dxfId="68" priority="2" operator="containsText" text="NO APLICA">
      <formula>NOT(ISERROR(SEARCH("NO APLICA",B38)))</formula>
    </cfRule>
    <cfRule type="cellIs" dxfId="67" priority="3" operator="greaterThan">
      <formula>1.2</formula>
    </cfRule>
    <cfRule type="cellIs" dxfId="66" priority="4" operator="lessThan">
      <formula>0.5</formula>
    </cfRule>
    <cfRule type="cellIs" dxfId="65" priority="5" operator="between">
      <formula>0.5</formula>
      <formula>0.7</formula>
    </cfRule>
    <cfRule type="cellIs" dxfId="64" priority="6" operator="greaterThan">
      <formula>0.7</formula>
    </cfRule>
  </conditionalFormatting>
  <hyperlinks>
    <hyperlink ref="B53" r:id="rId1" xr:uid="{00000000-0004-0000-07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700-000007000000}">
          <x14:colorSeries rgb="FF376092"/>
          <x14:colorNegative rgb="FFD00000"/>
          <x14:colorAxis rgb="FF000000"/>
          <x14:colorMarkers rgb="FFD00000"/>
          <x14:colorFirst rgb="FFD00000"/>
          <x14:colorLast rgb="FFD00000"/>
          <x14:colorHigh rgb="FFD00000"/>
          <x14:colorLow rgb="FFD00000"/>
          <x14:sparklines>
            <x14:sparkline>
              <xm:f>'A 4.18.1.1.1.5'!B38:F38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55"/>
  <sheetViews>
    <sheetView showGridLines="0" topLeftCell="A34" zoomScale="98" zoomScaleNormal="98" workbookViewId="0">
      <selection activeCell="C38" sqref="C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05" t="s">
        <v>226</v>
      </c>
      <c r="C5" s="106"/>
      <c r="D5" s="106"/>
      <c r="E5" s="106"/>
      <c r="F5" s="106"/>
      <c r="G5" s="106"/>
      <c r="H5" s="107"/>
      <c r="J5" s="2"/>
      <c r="K5" s="2"/>
      <c r="L5" s="2"/>
      <c r="M5" s="2"/>
      <c r="N5" s="2"/>
      <c r="O5" s="2"/>
      <c r="P5" s="2"/>
      <c r="Q5" s="2"/>
    </row>
    <row r="6" spans="2:17" ht="18.95" customHeight="1" x14ac:dyDescent="0.35">
      <c r="B6" s="61" t="s">
        <v>1</v>
      </c>
      <c r="C6" s="62"/>
      <c r="D6" s="62"/>
      <c r="E6" s="62"/>
      <c r="F6" s="62"/>
      <c r="G6" s="62"/>
      <c r="H6" s="65"/>
      <c r="J6" s="2"/>
      <c r="K6" s="2"/>
      <c r="L6" s="2"/>
      <c r="M6" s="2"/>
      <c r="N6" s="2"/>
      <c r="O6" s="2"/>
      <c r="P6" s="2"/>
      <c r="Q6" s="2"/>
    </row>
    <row r="7" spans="2:17" ht="18.95" customHeight="1" x14ac:dyDescent="0.35">
      <c r="B7" s="164" t="s">
        <v>146</v>
      </c>
      <c r="C7" s="165"/>
      <c r="D7" s="165"/>
      <c r="E7" s="165"/>
      <c r="F7" s="165"/>
      <c r="G7" s="165"/>
      <c r="H7" s="166"/>
      <c r="J7" s="3"/>
      <c r="K7" s="3"/>
      <c r="L7" s="3"/>
      <c r="M7" s="3"/>
      <c r="N7" s="3"/>
      <c r="O7" s="3"/>
      <c r="P7" s="3"/>
      <c r="Q7" s="3"/>
    </row>
    <row r="8" spans="2:17" ht="27" customHeight="1" x14ac:dyDescent="0.35">
      <c r="B8" s="80" t="s">
        <v>73</v>
      </c>
      <c r="C8" s="81"/>
      <c r="D8" s="81"/>
      <c r="E8" s="81"/>
      <c r="F8" s="64" t="s">
        <v>85</v>
      </c>
      <c r="G8" s="63"/>
      <c r="H8" s="6" t="s">
        <v>2</v>
      </c>
      <c r="J8" s="4"/>
      <c r="K8" s="4"/>
      <c r="L8" s="4"/>
      <c r="M8" s="4"/>
      <c r="N8" s="4"/>
      <c r="O8" s="4"/>
      <c r="P8" s="4"/>
      <c r="Q8" s="4"/>
    </row>
    <row r="9" spans="2:17" ht="17.100000000000001" customHeight="1" x14ac:dyDescent="0.35">
      <c r="B9" s="71" t="s">
        <v>227</v>
      </c>
      <c r="C9" s="72"/>
      <c r="D9" s="72"/>
      <c r="E9" s="72"/>
      <c r="F9" s="72" t="s">
        <v>87</v>
      </c>
      <c r="G9" s="72"/>
      <c r="H9" s="38" t="s">
        <v>112</v>
      </c>
      <c r="J9" s="3"/>
      <c r="K9" s="3"/>
      <c r="L9" s="3"/>
      <c r="M9" s="3"/>
      <c r="N9" s="3"/>
      <c r="O9" s="3"/>
      <c r="P9" s="3"/>
      <c r="Q9" s="3"/>
    </row>
    <row r="10" spans="2:17" ht="24" customHeight="1" x14ac:dyDescent="0.35">
      <c r="B10" s="61" t="s">
        <v>3</v>
      </c>
      <c r="C10" s="62"/>
      <c r="D10" s="62"/>
      <c r="E10" s="63"/>
      <c r="F10" s="64" t="s">
        <v>4</v>
      </c>
      <c r="G10" s="62"/>
      <c r="H10" s="65"/>
      <c r="J10" s="4"/>
      <c r="K10" s="4"/>
      <c r="L10" s="4"/>
      <c r="M10" s="4"/>
      <c r="N10" s="4"/>
      <c r="O10" s="4"/>
      <c r="P10" s="4"/>
      <c r="Q10" s="4"/>
    </row>
    <row r="11" spans="2:17" ht="48.75" customHeight="1" x14ac:dyDescent="0.35">
      <c r="B11" s="51" t="s">
        <v>235</v>
      </c>
      <c r="C11" s="162" t="s">
        <v>234</v>
      </c>
      <c r="D11" s="160"/>
      <c r="E11" s="163"/>
      <c r="F11" s="51" t="s">
        <v>235</v>
      </c>
      <c r="G11" s="67" t="s">
        <v>234</v>
      </c>
      <c r="H11" s="70"/>
    </row>
    <row r="12" spans="2:17" ht="17.100000000000001" customHeight="1" x14ac:dyDescent="0.35">
      <c r="B12" s="61" t="s">
        <v>5</v>
      </c>
      <c r="C12" s="62"/>
      <c r="D12" s="62"/>
      <c r="E12" s="62"/>
      <c r="F12" s="62"/>
      <c r="G12" s="62"/>
      <c r="H12" s="65"/>
    </row>
    <row r="13" spans="2:17" ht="25.5" customHeight="1" x14ac:dyDescent="0.35">
      <c r="B13" s="16" t="s">
        <v>6</v>
      </c>
      <c r="C13" s="64" t="s">
        <v>7</v>
      </c>
      <c r="D13" s="63"/>
      <c r="E13" s="17" t="s">
        <v>8</v>
      </c>
      <c r="F13" s="17" t="s">
        <v>9</v>
      </c>
      <c r="G13" s="17" t="s">
        <v>10</v>
      </c>
      <c r="H13" s="6" t="s">
        <v>11</v>
      </c>
    </row>
    <row r="14" spans="2:17" ht="18.95" customHeight="1" x14ac:dyDescent="0.35">
      <c r="B14" s="20" t="s">
        <v>89</v>
      </c>
      <c r="C14" s="104" t="s">
        <v>90</v>
      </c>
      <c r="D14" s="103"/>
      <c r="E14" s="21" t="s">
        <v>91</v>
      </c>
      <c r="F14" s="21" t="s">
        <v>92</v>
      </c>
      <c r="G14" s="21" t="s">
        <v>93</v>
      </c>
      <c r="H14" s="5" t="s">
        <v>16</v>
      </c>
    </row>
    <row r="15" spans="2:17" ht="16.5" customHeight="1" x14ac:dyDescent="0.35">
      <c r="B15" s="154" t="s">
        <v>17</v>
      </c>
      <c r="C15" s="155"/>
      <c r="D15" s="155"/>
      <c r="E15" s="155"/>
      <c r="F15" s="156"/>
      <c r="G15" s="64" t="s">
        <v>18</v>
      </c>
      <c r="H15" s="65"/>
    </row>
    <row r="16" spans="2:17" ht="16.5" customHeight="1" x14ac:dyDescent="0.35">
      <c r="B16" s="9" t="s">
        <v>19</v>
      </c>
      <c r="C16" s="157" t="s">
        <v>20</v>
      </c>
      <c r="D16" s="158"/>
      <c r="E16" s="10" t="s">
        <v>21</v>
      </c>
      <c r="F16" s="17" t="s">
        <v>8</v>
      </c>
      <c r="G16" s="14" t="s">
        <v>22</v>
      </c>
      <c r="H16" s="6" t="s">
        <v>23</v>
      </c>
    </row>
    <row r="17" spans="2:8" ht="21" customHeight="1" x14ac:dyDescent="0.35">
      <c r="B17" s="7" t="s">
        <v>24</v>
      </c>
      <c r="C17" s="69" t="s">
        <v>105</v>
      </c>
      <c r="D17" s="68"/>
      <c r="E17" s="18" t="s">
        <v>26</v>
      </c>
      <c r="F17" s="18" t="s">
        <v>27</v>
      </c>
      <c r="G17" s="19" t="s">
        <v>24</v>
      </c>
      <c r="H17" s="24" t="s">
        <v>106</v>
      </c>
    </row>
    <row r="18" spans="2:8" ht="30.95" customHeight="1" x14ac:dyDescent="0.35">
      <c r="B18" s="61" t="s">
        <v>72</v>
      </c>
      <c r="C18" s="62"/>
      <c r="D18" s="62"/>
      <c r="E18" s="63"/>
      <c r="F18" s="64" t="s">
        <v>29</v>
      </c>
      <c r="G18" s="62"/>
      <c r="H18" s="65"/>
    </row>
    <row r="19" spans="2:8" ht="47.1" customHeight="1" x14ac:dyDescent="0.35">
      <c r="B19" s="16" t="s">
        <v>30</v>
      </c>
      <c r="C19" s="17" t="s">
        <v>31</v>
      </c>
      <c r="D19" s="37" t="s">
        <v>110</v>
      </c>
      <c r="E19" s="17" t="s">
        <v>71</v>
      </c>
      <c r="F19" s="81" t="s">
        <v>32</v>
      </c>
      <c r="G19" s="81"/>
      <c r="H19" s="6" t="s">
        <v>33</v>
      </c>
    </row>
    <row r="20" spans="2:8" ht="18" customHeight="1" x14ac:dyDescent="0.35">
      <c r="B20" s="20" t="s">
        <v>109</v>
      </c>
      <c r="C20" s="21" t="s">
        <v>14</v>
      </c>
      <c r="D20" s="21" t="s">
        <v>34</v>
      </c>
      <c r="E20" s="21" t="s">
        <v>14</v>
      </c>
      <c r="F20" s="114" t="s">
        <v>94</v>
      </c>
      <c r="G20" s="114"/>
      <c r="H20" s="5" t="s">
        <v>94</v>
      </c>
    </row>
    <row r="21" spans="2:8" ht="15.75" customHeight="1" x14ac:dyDescent="0.35">
      <c r="B21" s="61" t="s">
        <v>35</v>
      </c>
      <c r="C21" s="62"/>
      <c r="D21" s="62"/>
      <c r="E21" s="62"/>
      <c r="F21" s="62"/>
      <c r="G21" s="62"/>
      <c r="H21" s="65"/>
    </row>
    <row r="22" spans="2:8" ht="48" customHeight="1" x14ac:dyDescent="0.35">
      <c r="B22" s="159" t="s">
        <v>147</v>
      </c>
      <c r="C22" s="160"/>
      <c r="D22" s="160"/>
      <c r="E22" s="160"/>
      <c r="F22" s="160"/>
      <c r="G22" s="160"/>
      <c r="H22" s="161"/>
    </row>
    <row r="23" spans="2:8" ht="15.75" customHeight="1" x14ac:dyDescent="0.35">
      <c r="B23" s="61" t="s">
        <v>36</v>
      </c>
      <c r="C23" s="62"/>
      <c r="D23" s="62"/>
      <c r="E23" s="62"/>
      <c r="F23" s="62"/>
      <c r="G23" s="62"/>
      <c r="H23" s="65"/>
    </row>
    <row r="24" spans="2:8" x14ac:dyDescent="0.35">
      <c r="B24" s="66" t="s">
        <v>148</v>
      </c>
      <c r="C24" s="67"/>
      <c r="D24" s="67"/>
      <c r="E24" s="67"/>
      <c r="F24" s="67"/>
      <c r="G24" s="67"/>
      <c r="H24" s="70"/>
    </row>
    <row r="25" spans="2:8" ht="15.75" customHeight="1" x14ac:dyDescent="0.35">
      <c r="B25" s="61" t="s">
        <v>37</v>
      </c>
      <c r="C25" s="62"/>
      <c r="D25" s="62"/>
      <c r="E25" s="63"/>
      <c r="F25" s="64" t="s">
        <v>38</v>
      </c>
      <c r="G25" s="62"/>
      <c r="H25" s="65"/>
    </row>
    <row r="26" spans="2:8" ht="24.75" customHeight="1" x14ac:dyDescent="0.35">
      <c r="B26" s="66" t="s">
        <v>96</v>
      </c>
      <c r="C26" s="67"/>
      <c r="D26" s="67"/>
      <c r="E26" s="68"/>
      <c r="F26" s="69" t="s">
        <v>97</v>
      </c>
      <c r="G26" s="67"/>
      <c r="H26" s="70"/>
    </row>
    <row r="27" spans="2:8" x14ac:dyDescent="0.35">
      <c r="B27" s="61" t="s">
        <v>39</v>
      </c>
      <c r="C27" s="62"/>
      <c r="D27" s="62"/>
      <c r="E27" s="63"/>
      <c r="F27" s="64" t="s">
        <v>40</v>
      </c>
      <c r="G27" s="62"/>
      <c r="H27" s="65"/>
    </row>
    <row r="28" spans="2:8" ht="15.95" customHeight="1" x14ac:dyDescent="0.35">
      <c r="B28" s="61" t="s">
        <v>41</v>
      </c>
      <c r="C28" s="63"/>
      <c r="D28" s="64" t="s">
        <v>42</v>
      </c>
      <c r="E28" s="63"/>
      <c r="F28" s="17" t="s">
        <v>41</v>
      </c>
      <c r="G28" s="17" t="s">
        <v>43</v>
      </c>
      <c r="H28" s="15" t="s">
        <v>42</v>
      </c>
    </row>
    <row r="29" spans="2:8" x14ac:dyDescent="0.35">
      <c r="B29" s="138">
        <v>6</v>
      </c>
      <c r="C29" s="139"/>
      <c r="D29" s="69">
        <v>2021</v>
      </c>
      <c r="E29" s="68"/>
      <c r="F29" s="8">
        <v>3</v>
      </c>
      <c r="G29" s="13">
        <v>-0.5</v>
      </c>
      <c r="H29" s="12">
        <v>2024</v>
      </c>
    </row>
    <row r="30" spans="2:8" ht="19.5" customHeight="1" x14ac:dyDescent="0.35">
      <c r="B30" s="140" t="s">
        <v>44</v>
      </c>
      <c r="C30" s="141"/>
      <c r="D30" s="141"/>
      <c r="E30" s="141"/>
      <c r="F30" s="141"/>
      <c r="G30" s="141"/>
      <c r="H30" s="142"/>
    </row>
    <row r="31" spans="2:8" ht="19.5" customHeight="1" x14ac:dyDescent="0.35">
      <c r="B31" s="80" t="s">
        <v>74</v>
      </c>
      <c r="C31" s="81"/>
      <c r="D31" s="81"/>
      <c r="E31" s="81"/>
      <c r="F31" s="81" t="s">
        <v>75</v>
      </c>
      <c r="G31" s="81"/>
      <c r="H31" s="82"/>
    </row>
    <row r="32" spans="2:8" ht="26.1" customHeight="1" x14ac:dyDescent="0.35">
      <c r="B32" s="143" t="s">
        <v>45</v>
      </c>
      <c r="C32" s="144"/>
      <c r="D32" s="39" t="s">
        <v>46</v>
      </c>
      <c r="E32" s="40" t="s">
        <v>47</v>
      </c>
      <c r="F32" s="41" t="s">
        <v>45</v>
      </c>
      <c r="G32" s="39" t="s">
        <v>46</v>
      </c>
      <c r="H32" s="42" t="s">
        <v>47</v>
      </c>
    </row>
    <row r="33" spans="2:9" ht="45.95" customHeight="1" x14ac:dyDescent="0.35">
      <c r="B33" s="145" t="s">
        <v>81</v>
      </c>
      <c r="C33" s="146"/>
      <c r="D33" s="43" t="s">
        <v>80</v>
      </c>
      <c r="E33" s="43" t="s">
        <v>79</v>
      </c>
      <c r="F33" s="44" t="s">
        <v>76</v>
      </c>
      <c r="G33" s="43" t="s">
        <v>77</v>
      </c>
      <c r="H33" s="45" t="s">
        <v>78</v>
      </c>
      <c r="I33" s="36"/>
    </row>
    <row r="34" spans="2:9" ht="15" customHeight="1" x14ac:dyDescent="0.35">
      <c r="B34" s="147" t="s">
        <v>48</v>
      </c>
      <c r="C34" s="148"/>
      <c r="D34" s="148"/>
      <c r="E34" s="148"/>
      <c r="F34" s="148"/>
      <c r="G34" s="148"/>
      <c r="H34" s="149"/>
    </row>
    <row r="35" spans="2:9" ht="150" customHeight="1" thickBot="1" x14ac:dyDescent="0.4">
      <c r="B35" s="150" t="s">
        <v>98</v>
      </c>
      <c r="C35" s="151"/>
      <c r="D35" s="151"/>
      <c r="E35" s="151"/>
      <c r="F35" s="151"/>
      <c r="G35" s="151"/>
      <c r="H35" s="152"/>
    </row>
    <row r="36" spans="2:9" ht="20.100000000000001" customHeight="1" thickBot="1" x14ac:dyDescent="0.4">
      <c r="B36" s="136" t="s">
        <v>49</v>
      </c>
      <c r="C36" s="153"/>
      <c r="D36" s="153"/>
      <c r="E36" s="153"/>
      <c r="F36" s="153"/>
      <c r="G36" s="153"/>
      <c r="H36" s="137"/>
    </row>
    <row r="37" spans="2:9" ht="27.95" customHeight="1" thickBot="1" x14ac:dyDescent="0.4">
      <c r="B37" s="11" t="s">
        <v>50</v>
      </c>
      <c r="C37" s="11" t="s">
        <v>51</v>
      </c>
      <c r="D37" s="49" t="s">
        <v>52</v>
      </c>
      <c r="E37" s="11" t="s">
        <v>83</v>
      </c>
      <c r="F37" s="11" t="s">
        <v>53</v>
      </c>
      <c r="G37" s="136" t="s">
        <v>54</v>
      </c>
      <c r="H37" s="137"/>
    </row>
    <row r="38" spans="2:9" ht="38.1" customHeight="1" thickBot="1" x14ac:dyDescent="0.4">
      <c r="B38" s="34" t="s">
        <v>55</v>
      </c>
      <c r="C38" s="34"/>
      <c r="D38" s="34"/>
      <c r="E38" s="34"/>
      <c r="F38" s="34"/>
      <c r="G38" s="134"/>
      <c r="H38" s="135"/>
    </row>
    <row r="39" spans="2:9" ht="27" customHeight="1" x14ac:dyDescent="0.35">
      <c r="B39" s="122" t="s">
        <v>84</v>
      </c>
      <c r="C39" s="123"/>
      <c r="D39" s="123"/>
      <c r="E39" s="123"/>
      <c r="F39" s="123"/>
      <c r="G39" s="123"/>
      <c r="H39" s="124"/>
    </row>
    <row r="40" spans="2:9" ht="14.1" customHeight="1" x14ac:dyDescent="0.35">
      <c r="B40" s="61" t="s">
        <v>56</v>
      </c>
      <c r="C40" s="62"/>
      <c r="D40" s="62"/>
      <c r="E40" s="63"/>
      <c r="F40" s="64" t="s">
        <v>57</v>
      </c>
      <c r="G40" s="62"/>
      <c r="H40" s="65"/>
    </row>
    <row r="41" spans="2:9" ht="14.1" customHeight="1" x14ac:dyDescent="0.35">
      <c r="B41" s="66" t="s">
        <v>124</v>
      </c>
      <c r="C41" s="67"/>
      <c r="D41" s="67"/>
      <c r="E41" s="68"/>
      <c r="F41" s="69" t="s">
        <v>125</v>
      </c>
      <c r="G41" s="67"/>
      <c r="H41" s="70"/>
    </row>
    <row r="42" spans="2:9" ht="17.100000000000001" customHeight="1" x14ac:dyDescent="0.35">
      <c r="B42" s="61" t="s">
        <v>58</v>
      </c>
      <c r="C42" s="62"/>
      <c r="D42" s="62"/>
      <c r="E42" s="63"/>
      <c r="F42" s="64" t="s">
        <v>59</v>
      </c>
      <c r="G42" s="62"/>
      <c r="H42" s="65"/>
    </row>
    <row r="43" spans="2:9" ht="21" customHeight="1" x14ac:dyDescent="0.35">
      <c r="B43" s="66" t="s">
        <v>101</v>
      </c>
      <c r="C43" s="67"/>
      <c r="D43" s="67"/>
      <c r="E43" s="68"/>
      <c r="F43" s="69" t="s">
        <v>128</v>
      </c>
      <c r="G43" s="67"/>
      <c r="H43" s="70"/>
    </row>
    <row r="44" spans="2:9" ht="15" customHeight="1" x14ac:dyDescent="0.35">
      <c r="B44" s="61" t="s">
        <v>60</v>
      </c>
      <c r="C44" s="62"/>
      <c r="D44" s="62"/>
      <c r="E44" s="63"/>
      <c r="F44" s="64" t="s">
        <v>61</v>
      </c>
      <c r="G44" s="62"/>
      <c r="H44" s="65"/>
    </row>
    <row r="45" spans="2:9" ht="12.95" customHeight="1" x14ac:dyDescent="0.35">
      <c r="B45" s="66" t="s">
        <v>127</v>
      </c>
      <c r="C45" s="67"/>
      <c r="D45" s="67"/>
      <c r="E45" s="68"/>
      <c r="F45" s="69" t="s">
        <v>126</v>
      </c>
      <c r="G45" s="67"/>
      <c r="H45" s="70"/>
    </row>
    <row r="46" spans="2:9" ht="24" customHeight="1" x14ac:dyDescent="0.35">
      <c r="B46" s="61" t="s">
        <v>62</v>
      </c>
      <c r="C46" s="62"/>
      <c r="D46" s="62"/>
      <c r="E46" s="63"/>
      <c r="F46" s="64" t="s">
        <v>63</v>
      </c>
      <c r="G46" s="62"/>
      <c r="H46" s="65"/>
    </row>
    <row r="47" spans="2:9" ht="14.1" customHeight="1" x14ac:dyDescent="0.35">
      <c r="B47" s="66" t="s">
        <v>225</v>
      </c>
      <c r="C47" s="67"/>
      <c r="D47" s="67"/>
      <c r="E47" s="67"/>
      <c r="F47" s="69" t="s">
        <v>128</v>
      </c>
      <c r="G47" s="67"/>
      <c r="H47" s="70"/>
    </row>
    <row r="48" spans="2:9" ht="14.1" customHeight="1" x14ac:dyDescent="0.35">
      <c r="B48" s="122" t="s">
        <v>64</v>
      </c>
      <c r="C48" s="123"/>
      <c r="D48" s="123"/>
      <c r="E48" s="123"/>
      <c r="F48" s="123"/>
      <c r="G48" s="123"/>
      <c r="H48" s="124"/>
    </row>
    <row r="49" spans="2:8" ht="15.95" customHeight="1" x14ac:dyDescent="0.35">
      <c r="B49" s="66" t="s">
        <v>223</v>
      </c>
      <c r="C49" s="67"/>
      <c r="D49" s="67"/>
      <c r="E49" s="67"/>
      <c r="F49" s="67"/>
      <c r="G49" s="67"/>
      <c r="H49" s="70"/>
    </row>
    <row r="50" spans="2:8" ht="16.5" customHeight="1" x14ac:dyDescent="0.35">
      <c r="B50" s="61" t="s">
        <v>65</v>
      </c>
      <c r="C50" s="62"/>
      <c r="D50" s="62"/>
      <c r="E50" s="63"/>
      <c r="F50" s="64" t="s">
        <v>66</v>
      </c>
      <c r="G50" s="62"/>
      <c r="H50" s="65"/>
    </row>
    <row r="51" spans="2:8" ht="18.95" customHeight="1" x14ac:dyDescent="0.35">
      <c r="B51" s="66" t="s">
        <v>129</v>
      </c>
      <c r="C51" s="67"/>
      <c r="D51" s="67"/>
      <c r="E51" s="68"/>
      <c r="F51" s="69" t="s">
        <v>130</v>
      </c>
      <c r="G51" s="67"/>
      <c r="H51" s="70"/>
    </row>
    <row r="52" spans="2:8" ht="16.5" customHeight="1" x14ac:dyDescent="0.35">
      <c r="B52" s="61" t="s">
        <v>67</v>
      </c>
      <c r="C52" s="62"/>
      <c r="D52" s="62"/>
      <c r="E52" s="63"/>
      <c r="F52" s="64" t="s">
        <v>68</v>
      </c>
      <c r="G52" s="62"/>
      <c r="H52" s="65"/>
    </row>
    <row r="53" spans="2:8" ht="15" customHeight="1" thickBot="1" x14ac:dyDescent="0.4">
      <c r="B53" s="125" t="s">
        <v>131</v>
      </c>
      <c r="C53" s="126"/>
      <c r="D53" s="126"/>
      <c r="E53" s="127"/>
      <c r="F53" s="128" t="s">
        <v>132</v>
      </c>
      <c r="G53" s="129"/>
      <c r="H53" s="130"/>
    </row>
    <row r="54" spans="2:8" ht="38.25" customHeight="1" thickBot="1" x14ac:dyDescent="0.4">
      <c r="B54" s="131"/>
      <c r="C54" s="132"/>
      <c r="D54" s="132"/>
      <c r="E54" s="132"/>
      <c r="F54" s="132"/>
      <c r="G54" s="132"/>
      <c r="H54" s="133"/>
    </row>
    <row r="55" spans="2:8" ht="18" customHeight="1" thickBot="1" x14ac:dyDescent="0.4">
      <c r="B55" s="119" t="s">
        <v>69</v>
      </c>
      <c r="C55" s="120"/>
      <c r="D55" s="120"/>
      <c r="E55" s="120"/>
      <c r="F55" s="120"/>
      <c r="G55" s="120"/>
      <c r="H55" s="121"/>
    </row>
  </sheetData>
  <mergeCells count="75">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63" priority="1" operator="containsText" text="NO APLICA">
      <formula>NOT(ISERROR(SEARCH("NO APLICA",B38)))</formula>
    </cfRule>
    <cfRule type="cellIs" dxfId="62" priority="2" operator="greaterThan">
      <formula>1.2</formula>
    </cfRule>
    <cfRule type="cellIs" dxfId="61" priority="3" operator="lessThan">
      <formula>0.5</formula>
    </cfRule>
    <cfRule type="cellIs" dxfId="60" priority="4" operator="between">
      <formula>0.5</formula>
      <formula>0.7</formula>
    </cfRule>
    <cfRule type="cellIs" dxfId="59" priority="5" operator="greaterThan">
      <formula>0.7</formula>
    </cfRule>
  </conditionalFormatting>
  <hyperlinks>
    <hyperlink ref="B53" r:id="rId1" xr:uid="{00000000-0004-0000-0800-000000000000}"/>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800-000008000000}">
          <x14:colorSeries rgb="FF376092"/>
          <x14:colorNegative rgb="FFD00000"/>
          <x14:colorAxis rgb="FF000000"/>
          <x14:colorMarkers rgb="FFD00000"/>
          <x14:colorFirst rgb="FFD00000"/>
          <x14:colorLast rgb="FFD00000"/>
          <x14:colorHigh rgb="FFD00000"/>
          <x14:colorLow rgb="FFD00000"/>
          <x14:sparklines>
            <x14:sparkline>
              <xm:f>'A 4.18.1.1.1.6'!B38:F38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20</vt:i4>
      </vt:variant>
    </vt:vector>
  </HeadingPairs>
  <TitlesOfParts>
    <vt:vector size="40" baseType="lpstr">
      <vt:lpstr>FIn</vt:lpstr>
      <vt:lpstr>P 4.18.1.1</vt:lpstr>
      <vt:lpstr>C 4.18.1.1.1 </vt:lpstr>
      <vt:lpstr>A 4.18.1.1.1.1 </vt:lpstr>
      <vt:lpstr>A 4.18.1.1.1.2</vt:lpstr>
      <vt:lpstr>A 4.18.1.1.1.3</vt:lpstr>
      <vt:lpstr>A 4.18.1.1.1.4</vt:lpstr>
      <vt:lpstr>A 4.18.1.1.1.5</vt:lpstr>
      <vt:lpstr>A 4.18.1.1.1.6</vt:lpstr>
      <vt:lpstr>A 4.18.1.1.1.7</vt:lpstr>
      <vt:lpstr>A 4.18.1.1.1.8</vt:lpstr>
      <vt:lpstr>A 4.18.1.1.1.9</vt:lpstr>
      <vt:lpstr>A 4.18.1.1.1.10</vt:lpstr>
      <vt:lpstr>A 4.18.1.1.1.11</vt:lpstr>
      <vt:lpstr>C 4.18.1.1.2</vt:lpstr>
      <vt:lpstr>A 4.18.1.1.2.1</vt:lpstr>
      <vt:lpstr>A 4.18.1.1.2.2</vt:lpstr>
      <vt:lpstr>A 4.18.1.1.2.3</vt:lpstr>
      <vt:lpstr>A 4.18.1.1.2.4</vt:lpstr>
      <vt:lpstr>FID DESCENDENTE</vt:lpstr>
      <vt:lpstr>'A 4.18.1.1.1.1 '!Área_de_impresión</vt:lpstr>
      <vt:lpstr>'A 4.18.1.1.1.10'!Área_de_impresión</vt:lpstr>
      <vt:lpstr>'A 4.18.1.1.1.11'!Área_de_impresión</vt:lpstr>
      <vt:lpstr>'A 4.18.1.1.1.2'!Área_de_impresión</vt:lpstr>
      <vt:lpstr>'A 4.18.1.1.1.3'!Área_de_impresión</vt:lpstr>
      <vt:lpstr>'A 4.18.1.1.1.4'!Área_de_impresión</vt:lpstr>
      <vt:lpstr>'A 4.18.1.1.1.5'!Área_de_impresión</vt:lpstr>
      <vt:lpstr>'A 4.18.1.1.1.6'!Área_de_impresión</vt:lpstr>
      <vt:lpstr>'A 4.18.1.1.1.7'!Área_de_impresión</vt:lpstr>
      <vt:lpstr>'A 4.18.1.1.1.8'!Área_de_impresión</vt:lpstr>
      <vt:lpstr>'A 4.18.1.1.1.9'!Área_de_impresión</vt:lpstr>
      <vt:lpstr>'A 4.18.1.1.2.1'!Área_de_impresión</vt:lpstr>
      <vt:lpstr>'A 4.18.1.1.2.2'!Área_de_impresión</vt:lpstr>
      <vt:lpstr>'A 4.18.1.1.2.3'!Área_de_impresión</vt:lpstr>
      <vt:lpstr>'A 4.18.1.1.2.4'!Área_de_impresión</vt:lpstr>
      <vt:lpstr>'C 4.18.1.1.1 '!Área_de_impresión</vt:lpstr>
      <vt:lpstr>'C 4.18.1.1.2'!Área_de_impresión</vt:lpstr>
      <vt:lpstr>'FID DESCENDENTE'!Área_de_impresión</vt:lpstr>
      <vt:lpstr>FIn!Área_de_impresión</vt:lpstr>
      <vt:lpstr>'P 4.18.1.1'!Área_de_impresión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2024-04-09T19:36:29Z</cp:lastPrinted>
  <dcterms:created xsi:type="dcterms:W3CDTF">2021-02-17T19:36:04Z</dcterms:created>
  <dcterms:modified xsi:type="dcterms:W3CDTF">2024-04-11T14:59:33Z</dcterms:modified>
  <cp:category/>
  <cp:contentStatus/>
</cp:coreProperties>
</file>