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pietario\Documents\CARLOS\Descargas\WORK SHEET-2025 MIR 2026-2027 10-04\WORK SHEET-2025 MIR 2026-2027 V10\"/>
    </mc:Choice>
  </mc:AlternateContent>
  <xr:revisionPtr revIDLastSave="0" documentId="13_ncr:1_{6C1A4D84-4F73-46E3-A8A0-CFED1A87E06E}" xr6:coauthVersionLast="47" xr6:coauthVersionMax="47" xr10:uidLastSave="{00000000-0000-0000-0000-000000000000}"/>
  <bookViews>
    <workbookView xWindow="-120" yWindow="-120" windowWidth="29040" windowHeight="15720" firstSheet="25" activeTab="28" xr2:uid="{00000000-000D-0000-FFFF-FFFF00000000}"/>
  </bookViews>
  <sheets>
    <sheet name="FID PROPÓSITO" sheetId="2" r:id="rId1"/>
    <sheet name="FID PROPÓSITO (2)" sheetId="35" r:id="rId2"/>
    <sheet name="INGRESOS-C" sheetId="36" r:id="rId3"/>
    <sheet name="INGRESOS-A1" sheetId="37" r:id="rId4"/>
    <sheet name="INGRESOS-A2" sheetId="38" r:id="rId5"/>
    <sheet name="INGRESOS-A3" sheetId="39" r:id="rId6"/>
    <sheet name="CATASTRO-C" sheetId="40" r:id="rId7"/>
    <sheet name="CATASTRO-A1" sheetId="41" r:id="rId8"/>
    <sheet name="CATASTRO-A2" sheetId="42" r:id="rId9"/>
    <sheet name="COMERCIO-C" sheetId="43" r:id="rId10"/>
    <sheet name="COMERCIO-A1" sheetId="44" r:id="rId11"/>
    <sheet name="COMERCIO-A2" sheetId="45" r:id="rId12"/>
    <sheet name="C_1.3.1.1.4" sheetId="47" r:id="rId13"/>
    <sheet name="A_1.3.1.1.4.1" sheetId="48" r:id="rId14"/>
    <sheet name="A_1.3.1.1.4.2" sheetId="49" r:id="rId15"/>
    <sheet name="A_1.3.1.1.4.3" sheetId="50" r:id="rId16"/>
    <sheet name="C.1.03.1.1.5 Asc" sheetId="51" r:id="rId17"/>
    <sheet name="A.1.03.1.1.5.1 Asc" sheetId="52" r:id="rId18"/>
    <sheet name="A.1.03.1.1.5.2 Asc " sheetId="53" r:id="rId19"/>
    <sheet name="A.1.03.1.1.5.3 Asc" sheetId="54" r:id="rId20"/>
    <sheet name="ZOFEMAT-C" sheetId="55" r:id="rId21"/>
    <sheet name="ZOFEMAT-A1" sheetId="56" r:id="rId22"/>
    <sheet name="FISCALIZACION-C" sheetId="57" r:id="rId23"/>
    <sheet name="FISCALIZACION-A1" sheetId="58" r:id="rId24"/>
    <sheet name="ING COOR-C" sheetId="59" r:id="rId25"/>
    <sheet name="ING COOR-A1" sheetId="60" r:id="rId26"/>
    <sheet name="ING COORD-A2" sheetId="61" r:id="rId27"/>
    <sheet name="EGRESOS-C" sheetId="62" r:id="rId28"/>
    <sheet name="EGRESOS-A1" sheetId="63" r:id="rId29"/>
    <sheet name="Hoja11" sheetId="46" r:id="rId30"/>
  </sheets>
  <definedNames>
    <definedName name="_3" localSheetId="17">#REF!</definedName>
    <definedName name="_3" localSheetId="18">#REF!</definedName>
    <definedName name="_3" localSheetId="19">#REF!</definedName>
    <definedName name="_3" localSheetId="13">#REF!</definedName>
    <definedName name="_3" localSheetId="14">#REF!</definedName>
    <definedName name="_3" localSheetId="15">#REF!</definedName>
    <definedName name="_3" localSheetId="12">#REF!</definedName>
    <definedName name="_3" localSheetId="25">#REF!</definedName>
    <definedName name="_3" localSheetId="24">#REF!</definedName>
    <definedName name="_3" localSheetId="26">#REF!</definedName>
    <definedName name="_3">#REF!</definedName>
    <definedName name="adadad" localSheetId="17">#REF!</definedName>
    <definedName name="adadad" localSheetId="18">#REF!</definedName>
    <definedName name="adadad" localSheetId="19">#REF!</definedName>
    <definedName name="adadad" localSheetId="13">#REF!</definedName>
    <definedName name="adadad" localSheetId="14">#REF!</definedName>
    <definedName name="adadad" localSheetId="15">#REF!</definedName>
    <definedName name="adadad" localSheetId="12">#REF!</definedName>
    <definedName name="adadad" localSheetId="25">#REF!</definedName>
    <definedName name="adadad" localSheetId="24">#REF!</definedName>
    <definedName name="adadad" localSheetId="26">#REF!</definedName>
    <definedName name="adadad">#REF!</definedName>
    <definedName name="adadgtd" localSheetId="17">#REF!</definedName>
    <definedName name="adadgtd" localSheetId="18">#REF!</definedName>
    <definedName name="adadgtd" localSheetId="19">#REF!</definedName>
    <definedName name="adadgtd" localSheetId="13">#REF!</definedName>
    <definedName name="adadgtd" localSheetId="14">#REF!</definedName>
    <definedName name="adadgtd" localSheetId="15">#REF!</definedName>
    <definedName name="adadgtd" localSheetId="12">#REF!</definedName>
    <definedName name="adadgtd" localSheetId="25">#REF!</definedName>
    <definedName name="adadgtd" localSheetId="24">#REF!</definedName>
    <definedName name="adadgtd" localSheetId="26">#REF!</definedName>
    <definedName name="adadgtd">#REF!</definedName>
    <definedName name="ADFASDF" localSheetId="17">#REF!</definedName>
    <definedName name="ADFASDF" localSheetId="18">#REF!</definedName>
    <definedName name="ADFASDF" localSheetId="19">#REF!</definedName>
    <definedName name="ADFASDF" localSheetId="13">#REF!</definedName>
    <definedName name="ADFASDF" localSheetId="14">#REF!</definedName>
    <definedName name="ADFASDF" localSheetId="12">#REF!</definedName>
    <definedName name="ADFASDF" localSheetId="26">#REF!</definedName>
    <definedName name="ADFASDF">#REF!</definedName>
    <definedName name="_xlnm.Print_Area" localSheetId="17">'A.1.03.1.1.5.1 Asc'!$B$2:$H$54</definedName>
    <definedName name="averiguar" localSheetId="17">#REF!</definedName>
    <definedName name="averiguar" localSheetId="18">#REF!</definedName>
    <definedName name="averiguar" localSheetId="19">#REF!</definedName>
    <definedName name="averiguar" localSheetId="13">#REF!</definedName>
    <definedName name="averiguar" localSheetId="14">#REF!</definedName>
    <definedName name="averiguar" localSheetId="15">#REF!</definedName>
    <definedName name="averiguar" localSheetId="12">#REF!</definedName>
    <definedName name="averiguar" localSheetId="25">#REF!</definedName>
    <definedName name="averiguar" localSheetId="24">#REF!</definedName>
    <definedName name="averiguar" localSheetId="26">#REF!</definedName>
    <definedName name="averiguar">#REF!</definedName>
    <definedName name="averiguar2" localSheetId="17">#REF!</definedName>
    <definedName name="averiguar2" localSheetId="18">#REF!</definedName>
    <definedName name="averiguar2" localSheetId="19">#REF!</definedName>
    <definedName name="averiguar2" localSheetId="13">#REF!</definedName>
    <definedName name="averiguar2" localSheetId="14">#REF!</definedName>
    <definedName name="averiguar2" localSheetId="15">#REF!</definedName>
    <definedName name="averiguar2" localSheetId="12">#REF!</definedName>
    <definedName name="averiguar2" localSheetId="25">#REF!</definedName>
    <definedName name="averiguar2" localSheetId="24">#REF!</definedName>
    <definedName name="averiguar2" localSheetId="26">#REF!</definedName>
    <definedName name="averiguar2">#REF!</definedName>
    <definedName name="averiguar3" localSheetId="17">#REF!</definedName>
    <definedName name="averiguar3" localSheetId="18">#REF!</definedName>
    <definedName name="averiguar3" localSheetId="19">#REF!</definedName>
    <definedName name="averiguar3" localSheetId="13">#REF!</definedName>
    <definedName name="averiguar3" localSheetId="14">#REF!</definedName>
    <definedName name="averiguar3" localSheetId="15">#REF!</definedName>
    <definedName name="averiguar3" localSheetId="12">#REF!</definedName>
    <definedName name="averiguar3" localSheetId="25">#REF!</definedName>
    <definedName name="averiguar3" localSheetId="24">#REF!</definedName>
    <definedName name="averiguar3" localSheetId="26">#REF!</definedName>
    <definedName name="averiguar3">#REF!</definedName>
    <definedName name="cfdfda" localSheetId="17">#REF!</definedName>
    <definedName name="cfdfda" localSheetId="18">#REF!</definedName>
    <definedName name="cfdfda" localSheetId="19">#REF!</definedName>
    <definedName name="cfdfda" localSheetId="13">#REF!</definedName>
    <definedName name="cfdfda" localSheetId="14">#REF!</definedName>
    <definedName name="cfdfda" localSheetId="12">#REF!</definedName>
    <definedName name="cfdfda" localSheetId="26">#REF!</definedName>
    <definedName name="cfdfda">#REF!</definedName>
    <definedName name="d" localSheetId="17">#REF!</definedName>
    <definedName name="d" localSheetId="18">#REF!</definedName>
    <definedName name="d" localSheetId="19">#REF!</definedName>
    <definedName name="d" localSheetId="13">#REF!</definedName>
    <definedName name="d" localSheetId="14">#REF!</definedName>
    <definedName name="d" localSheetId="12">#REF!</definedName>
    <definedName name="d" localSheetId="26">#REF!</definedName>
    <definedName name="d">#REF!</definedName>
    <definedName name="ddddddd" localSheetId="17">#REF!</definedName>
    <definedName name="ddddddd" localSheetId="18">#REF!</definedName>
    <definedName name="ddddddd" localSheetId="19">#REF!</definedName>
    <definedName name="ddddddd" localSheetId="13">#REF!</definedName>
    <definedName name="ddddddd" localSheetId="14">#REF!</definedName>
    <definedName name="ddddddd" localSheetId="12">#REF!</definedName>
    <definedName name="ddddddd" localSheetId="26">#REF!</definedName>
    <definedName name="ddddddd">#REF!</definedName>
    <definedName name="e" localSheetId="17">#REF!</definedName>
    <definedName name="e" localSheetId="18">#REF!</definedName>
    <definedName name="e" localSheetId="19">#REF!</definedName>
    <definedName name="e" localSheetId="13">#REF!</definedName>
    <definedName name="e" localSheetId="14">#REF!</definedName>
    <definedName name="e" localSheetId="12">#REF!</definedName>
    <definedName name="e" localSheetId="26">#REF!</definedName>
    <definedName name="e">#REF!</definedName>
    <definedName name="ELI" localSheetId="17">#REF!</definedName>
    <definedName name="ELI" localSheetId="18">#REF!</definedName>
    <definedName name="ELI" localSheetId="19">#REF!</definedName>
    <definedName name="ELI" localSheetId="13">#REF!</definedName>
    <definedName name="ELI" localSheetId="14">#REF!</definedName>
    <definedName name="ELI" localSheetId="12">#REF!</definedName>
    <definedName name="ELI" localSheetId="26">#REF!</definedName>
    <definedName name="ELI">#REF!</definedName>
    <definedName name="fin" localSheetId="17">#REF!</definedName>
    <definedName name="fin" localSheetId="18">#REF!</definedName>
    <definedName name="fin" localSheetId="19">#REF!</definedName>
    <definedName name="fin" localSheetId="13">#REF!</definedName>
    <definedName name="fin" localSheetId="14">#REF!</definedName>
    <definedName name="fin" localSheetId="12">#REF!</definedName>
    <definedName name="fin" localSheetId="26">#REF!</definedName>
    <definedName name="fin">#REF!</definedName>
    <definedName name="final" localSheetId="17">#REF!</definedName>
    <definedName name="final" localSheetId="18">#REF!</definedName>
    <definedName name="final" localSheetId="19">#REF!</definedName>
    <definedName name="final" localSheetId="13">#REF!</definedName>
    <definedName name="final" localSheetId="14">#REF!</definedName>
    <definedName name="final" localSheetId="12">#REF!</definedName>
    <definedName name="final" localSheetId="26">#REF!</definedName>
    <definedName name="final">#REF!</definedName>
    <definedName name="finalidad" localSheetId="17">#REF!</definedName>
    <definedName name="finalidad" localSheetId="18">#REF!</definedName>
    <definedName name="finalidad" localSheetId="19">#REF!</definedName>
    <definedName name="finalidad" localSheetId="13">#REF!</definedName>
    <definedName name="finalidad" localSheetId="14">#REF!</definedName>
    <definedName name="finalidad" localSheetId="12">#REF!</definedName>
    <definedName name="finalidad" localSheetId="26">#REF!</definedName>
    <definedName name="finalidad">#REF!</definedName>
    <definedName name="finalidad10000" localSheetId="17">#REF!</definedName>
    <definedName name="finalidad10000" localSheetId="18">#REF!</definedName>
    <definedName name="finalidad10000" localSheetId="19">#REF!</definedName>
    <definedName name="finalidad10000" localSheetId="13">#REF!</definedName>
    <definedName name="finalidad10000" localSheetId="14">#REF!</definedName>
    <definedName name="finalidad10000" localSheetId="12">#REF!</definedName>
    <definedName name="finalidad10000" localSheetId="26">#REF!</definedName>
    <definedName name="finalidad10000">#REF!</definedName>
    <definedName name="finalidad10001" localSheetId="17">#REF!</definedName>
    <definedName name="finalidad10001" localSheetId="18">#REF!</definedName>
    <definedName name="finalidad10001" localSheetId="19">#REF!</definedName>
    <definedName name="finalidad10001" localSheetId="13">#REF!</definedName>
    <definedName name="finalidad10001" localSheetId="14">#REF!</definedName>
    <definedName name="finalidad10001" localSheetId="12">#REF!</definedName>
    <definedName name="finalidad10001" localSheetId="26">#REF!</definedName>
    <definedName name="finalidad10001">#REF!</definedName>
    <definedName name="FINALIDAD3" localSheetId="17">#REF!</definedName>
    <definedName name="FINALIDAD3" localSheetId="18">#REF!</definedName>
    <definedName name="FINALIDAD3" localSheetId="19">#REF!</definedName>
    <definedName name="FINALIDAD3" localSheetId="13">#REF!</definedName>
    <definedName name="FINALIDAD3" localSheetId="14">#REF!</definedName>
    <definedName name="FINALIDAD3" localSheetId="12">#REF!</definedName>
    <definedName name="FINALIDAD3" localSheetId="26">#REF!</definedName>
    <definedName name="FINALIDAD3">#REF!</definedName>
    <definedName name="FINALIDAD4" localSheetId="17">#REF!</definedName>
    <definedName name="FINALIDAD4" localSheetId="18">#REF!</definedName>
    <definedName name="FINALIDAD4" localSheetId="19">#REF!</definedName>
    <definedName name="FINALIDAD4" localSheetId="13">#REF!</definedName>
    <definedName name="FINALIDAD4" localSheetId="14">#REF!</definedName>
    <definedName name="FINALIDAD4" localSheetId="12">#REF!</definedName>
    <definedName name="FINALIDAD4" localSheetId="26">#REF!</definedName>
    <definedName name="FINALIDAD4">#REF!</definedName>
    <definedName name="finalidad82" localSheetId="17">#REF!</definedName>
    <definedName name="finalidad82" localSheetId="18">#REF!</definedName>
    <definedName name="finalidad82" localSheetId="19">#REF!</definedName>
    <definedName name="finalidad82" localSheetId="13">#REF!</definedName>
    <definedName name="finalidad82" localSheetId="14">#REF!</definedName>
    <definedName name="finalidad82" localSheetId="12">#REF!</definedName>
    <definedName name="finalidad82" localSheetId="26">#REF!</definedName>
    <definedName name="finalidad82">#REF!</definedName>
    <definedName name="formato2" localSheetId="17">#REF!</definedName>
    <definedName name="formato2" localSheetId="18">#REF!</definedName>
    <definedName name="formato2" localSheetId="19">#REF!</definedName>
    <definedName name="formato2" localSheetId="13">#REF!</definedName>
    <definedName name="formato2" localSheetId="14">#REF!</definedName>
    <definedName name="formato2" localSheetId="12">#REF!</definedName>
    <definedName name="formato2" localSheetId="26">#REF!</definedName>
    <definedName name="formato2">#REF!</definedName>
    <definedName name="fun" localSheetId="17">#REF!</definedName>
    <definedName name="fun" localSheetId="18">#REF!</definedName>
    <definedName name="fun" localSheetId="19">#REF!</definedName>
    <definedName name="fun" localSheetId="13">#REF!</definedName>
    <definedName name="fun" localSheetId="14">#REF!</definedName>
    <definedName name="fun" localSheetId="12">#REF!</definedName>
    <definedName name="fun" localSheetId="26">#REF!</definedName>
    <definedName name="fun">#REF!</definedName>
    <definedName name="funcion" localSheetId="17">#REF!</definedName>
    <definedName name="funcion" localSheetId="18">#REF!</definedName>
    <definedName name="funcion" localSheetId="19">#REF!</definedName>
    <definedName name="funcion" localSheetId="13">#REF!</definedName>
    <definedName name="funcion" localSheetId="14">#REF!</definedName>
    <definedName name="funcion" localSheetId="12">#REF!</definedName>
    <definedName name="funcion" localSheetId="26">#REF!</definedName>
    <definedName name="funcion">#REF!</definedName>
    <definedName name="funcion0" localSheetId="17">#REF!</definedName>
    <definedName name="funcion0" localSheetId="18">#REF!</definedName>
    <definedName name="funcion0" localSheetId="19">#REF!</definedName>
    <definedName name="funcion0" localSheetId="13">#REF!</definedName>
    <definedName name="funcion0" localSheetId="14">#REF!</definedName>
    <definedName name="funcion0" localSheetId="12">#REF!</definedName>
    <definedName name="funcion0" localSheetId="26">#REF!</definedName>
    <definedName name="funcion0">#REF!</definedName>
    <definedName name="FUNCION09" localSheetId="17">#REF!</definedName>
    <definedName name="FUNCION09" localSheetId="18">#REF!</definedName>
    <definedName name="FUNCION09" localSheetId="19">#REF!</definedName>
    <definedName name="FUNCION09" localSheetId="13">#REF!</definedName>
    <definedName name="FUNCION09" localSheetId="14">#REF!</definedName>
    <definedName name="FUNCION09" localSheetId="12">#REF!</definedName>
    <definedName name="FUNCION09" localSheetId="26">#REF!</definedName>
    <definedName name="FUNCION09">#REF!</definedName>
    <definedName name="funcion1" localSheetId="17">#REF!</definedName>
    <definedName name="funcion1" localSheetId="18">#REF!</definedName>
    <definedName name="funcion1" localSheetId="19">#REF!</definedName>
    <definedName name="funcion1" localSheetId="13">#REF!</definedName>
    <definedName name="funcion1" localSheetId="14">#REF!</definedName>
    <definedName name="funcion1" localSheetId="12">#REF!</definedName>
    <definedName name="funcion1" localSheetId="26">#REF!</definedName>
    <definedName name="funcion1">#REF!</definedName>
    <definedName name="funcion10" localSheetId="17">#REF!</definedName>
    <definedName name="funcion10" localSheetId="18">#REF!</definedName>
    <definedName name="funcion10" localSheetId="19">#REF!</definedName>
    <definedName name="funcion10" localSheetId="13">#REF!</definedName>
    <definedName name="funcion10" localSheetId="14">#REF!</definedName>
    <definedName name="funcion10" localSheetId="12">#REF!</definedName>
    <definedName name="funcion10" localSheetId="26">#REF!</definedName>
    <definedName name="funcion10">#REF!</definedName>
    <definedName name="funcion121" localSheetId="17">#REF!</definedName>
    <definedName name="funcion121" localSheetId="18">#REF!</definedName>
    <definedName name="funcion121" localSheetId="19">#REF!</definedName>
    <definedName name="funcion121" localSheetId="13">#REF!</definedName>
    <definedName name="funcion121" localSheetId="14">#REF!</definedName>
    <definedName name="funcion121" localSheetId="12">#REF!</definedName>
    <definedName name="funcion121" localSheetId="26">#REF!</definedName>
    <definedName name="funcion121">#REF!</definedName>
    <definedName name="funcion2" localSheetId="17">#REF!</definedName>
    <definedName name="funcion2" localSheetId="18">#REF!</definedName>
    <definedName name="funcion2" localSheetId="19">#REF!</definedName>
    <definedName name="funcion2" localSheetId="13">#REF!</definedName>
    <definedName name="funcion2" localSheetId="14">#REF!</definedName>
    <definedName name="funcion2" localSheetId="12">#REF!</definedName>
    <definedName name="funcion2" localSheetId="26">#REF!</definedName>
    <definedName name="funcion2">#REF!</definedName>
    <definedName name="funcion2000" localSheetId="17">#REF!</definedName>
    <definedName name="funcion2000" localSheetId="18">#REF!</definedName>
    <definedName name="funcion2000" localSheetId="19">#REF!</definedName>
    <definedName name="funcion2000" localSheetId="13">#REF!</definedName>
    <definedName name="funcion2000" localSheetId="14">#REF!</definedName>
    <definedName name="funcion2000" localSheetId="12">#REF!</definedName>
    <definedName name="funcion2000" localSheetId="26">#REF!</definedName>
    <definedName name="funcion2000">#REF!</definedName>
    <definedName name="funcion3" localSheetId="17">#REF!</definedName>
    <definedName name="funcion3" localSheetId="18">#REF!</definedName>
    <definedName name="funcion3" localSheetId="19">#REF!</definedName>
    <definedName name="funcion3" localSheetId="13">#REF!</definedName>
    <definedName name="funcion3" localSheetId="14">#REF!</definedName>
    <definedName name="funcion3" localSheetId="12">#REF!</definedName>
    <definedName name="funcion3" localSheetId="26">#REF!</definedName>
    <definedName name="funcion3">#REF!</definedName>
    <definedName name="funcion4" localSheetId="17">#REF!</definedName>
    <definedName name="funcion4" localSheetId="18">#REF!</definedName>
    <definedName name="funcion4" localSheetId="19">#REF!</definedName>
    <definedName name="funcion4" localSheetId="13">#REF!</definedName>
    <definedName name="funcion4" localSheetId="14">#REF!</definedName>
    <definedName name="funcion4" localSheetId="12">#REF!</definedName>
    <definedName name="funcion4" localSheetId="26">#REF!</definedName>
    <definedName name="funcion4">#REF!</definedName>
    <definedName name="funcion5" localSheetId="17">#REF!</definedName>
    <definedName name="funcion5" localSheetId="18">#REF!</definedName>
    <definedName name="funcion5" localSheetId="19">#REF!</definedName>
    <definedName name="funcion5" localSheetId="13">#REF!</definedName>
    <definedName name="funcion5" localSheetId="14">#REF!</definedName>
    <definedName name="funcion5" localSheetId="12">#REF!</definedName>
    <definedName name="funcion5" localSheetId="26">#REF!</definedName>
    <definedName name="funcion5">#REF!</definedName>
    <definedName name="funcion7842" localSheetId="17">#REF!</definedName>
    <definedName name="funcion7842" localSheetId="18">#REF!</definedName>
    <definedName name="funcion7842" localSheetId="19">#REF!</definedName>
    <definedName name="funcion7842" localSheetId="13">#REF!</definedName>
    <definedName name="funcion7842" localSheetId="14">#REF!</definedName>
    <definedName name="funcion7842" localSheetId="12">#REF!</definedName>
    <definedName name="funcion7842" localSheetId="26">#REF!</definedName>
    <definedName name="funcion7842">#REF!</definedName>
    <definedName name="FUNCION787" localSheetId="17">#REF!</definedName>
    <definedName name="FUNCION787" localSheetId="18">#REF!</definedName>
    <definedName name="FUNCION787" localSheetId="19">#REF!</definedName>
    <definedName name="FUNCION787" localSheetId="13">#REF!</definedName>
    <definedName name="FUNCION787" localSheetId="14">#REF!</definedName>
    <definedName name="FUNCION787" localSheetId="12">#REF!</definedName>
    <definedName name="FUNCION787" localSheetId="26">#REF!</definedName>
    <definedName name="FUNCION787">#REF!</definedName>
    <definedName name="FUNCION7894" localSheetId="17">#REF!</definedName>
    <definedName name="FUNCION7894" localSheetId="18">#REF!</definedName>
    <definedName name="FUNCION7894" localSheetId="19">#REF!</definedName>
    <definedName name="FUNCION7894" localSheetId="13">#REF!</definedName>
    <definedName name="FUNCION7894" localSheetId="14">#REF!</definedName>
    <definedName name="FUNCION7894" localSheetId="12">#REF!</definedName>
    <definedName name="FUNCION7894" localSheetId="26">#REF!</definedName>
    <definedName name="FUNCION7894">#REF!</definedName>
    <definedName name="funcion9" localSheetId="17">#REF!</definedName>
    <definedName name="funcion9" localSheetId="18">#REF!</definedName>
    <definedName name="funcion9" localSheetId="19">#REF!</definedName>
    <definedName name="funcion9" localSheetId="13">#REF!</definedName>
    <definedName name="funcion9" localSheetId="14">#REF!</definedName>
    <definedName name="funcion9" localSheetId="12">#REF!</definedName>
    <definedName name="funcion9" localSheetId="26">#REF!</definedName>
    <definedName name="funcion9">#REF!</definedName>
    <definedName name="g" localSheetId="17">#REF!</definedName>
    <definedName name="g" localSheetId="18">#REF!</definedName>
    <definedName name="g" localSheetId="19">#REF!</definedName>
    <definedName name="g" localSheetId="13">#REF!</definedName>
    <definedName name="g" localSheetId="14">#REF!</definedName>
    <definedName name="g" localSheetId="12">#REF!</definedName>
    <definedName name="g" localSheetId="26">#REF!</definedName>
    <definedName name="g">#REF!</definedName>
    <definedName name="jjj" localSheetId="17">#REF!</definedName>
    <definedName name="jjj" localSheetId="18">#REF!</definedName>
    <definedName name="jjj" localSheetId="19">#REF!</definedName>
    <definedName name="jjj" localSheetId="13">#REF!</definedName>
    <definedName name="jjj" localSheetId="14">#REF!</definedName>
    <definedName name="jjj" localSheetId="12">#REF!</definedName>
    <definedName name="jjj" localSheetId="26">#REF!</definedName>
    <definedName name="jjj">#REF!</definedName>
    <definedName name="jjjjjjjjjjjjjjjjjjjjjjjjjjjjjjjjjjjjjjjjjjjjjjj" localSheetId="17">#REF!</definedName>
    <definedName name="jjjjjjjjjjjjjjjjjjjjjjjjjjjjjjjjjjjjjjjjjjjjjjj" localSheetId="18">#REF!</definedName>
    <definedName name="jjjjjjjjjjjjjjjjjjjjjjjjjjjjjjjjjjjjjjjjjjjjjjj" localSheetId="19">#REF!</definedName>
    <definedName name="jjjjjjjjjjjjjjjjjjjjjjjjjjjjjjjjjjjjjjjjjjjjjjj" localSheetId="13">#REF!</definedName>
    <definedName name="jjjjjjjjjjjjjjjjjjjjjjjjjjjjjjjjjjjjjjjjjjjjjjj" localSheetId="14">#REF!</definedName>
    <definedName name="jjjjjjjjjjjjjjjjjjjjjjjjjjjjjjjjjjjjjjjjjjjjjjj" localSheetId="12">#REF!</definedName>
    <definedName name="jjjjjjjjjjjjjjjjjjjjjjjjjjjjjjjjjjjjjjjjjjjjjjj" localSheetId="26">#REF!</definedName>
    <definedName name="jjjjjjjjjjjjjjjjjjjjjjjjjjjjjjjjjjjjjjjjjjjjjjj">#REF!</definedName>
    <definedName name="jyutyutyu" localSheetId="17">#REF!</definedName>
    <definedName name="jyutyutyu" localSheetId="18">#REF!</definedName>
    <definedName name="jyutyutyu" localSheetId="19">#REF!</definedName>
    <definedName name="jyutyutyu" localSheetId="13">#REF!</definedName>
    <definedName name="jyutyutyu" localSheetId="14">#REF!</definedName>
    <definedName name="jyutyutyu" localSheetId="12">#REF!</definedName>
    <definedName name="jyutyutyu" localSheetId="26">#REF!</definedName>
    <definedName name="jyutyutyu">#REF!</definedName>
    <definedName name="M" localSheetId="17">#REF!</definedName>
    <definedName name="M" localSheetId="18">#REF!</definedName>
    <definedName name="M" localSheetId="19">#REF!</definedName>
    <definedName name="M" localSheetId="13">#REF!</definedName>
    <definedName name="M" localSheetId="14">#REF!</definedName>
    <definedName name="M" localSheetId="12">#REF!</definedName>
    <definedName name="M" localSheetId="26">#REF!</definedName>
    <definedName name="M">#REF!</definedName>
    <definedName name="MIRPRUEBA" localSheetId="17">#REF!</definedName>
    <definedName name="MIRPRUEBA" localSheetId="18">#REF!</definedName>
    <definedName name="MIRPRUEBA" localSheetId="19">#REF!</definedName>
    <definedName name="MIRPRUEBA" localSheetId="13">#REF!</definedName>
    <definedName name="MIRPRUEBA" localSheetId="14">#REF!</definedName>
    <definedName name="MIRPRUEBA" localSheetId="12">#REF!</definedName>
    <definedName name="MIRPRUEBA" localSheetId="26">#REF!</definedName>
    <definedName name="MIRPRUEBA">#REF!</definedName>
    <definedName name="programa" localSheetId="17">#REF!</definedName>
    <definedName name="programa" localSheetId="18">#REF!</definedName>
    <definedName name="programa" localSheetId="19">#REF!</definedName>
    <definedName name="programa" localSheetId="13">#REF!</definedName>
    <definedName name="programa" localSheetId="14">#REF!</definedName>
    <definedName name="programa" localSheetId="12">#REF!</definedName>
    <definedName name="programa" localSheetId="26">#REF!</definedName>
    <definedName name="programa">#REF!</definedName>
    <definedName name="programa7" localSheetId="17">#REF!</definedName>
    <definedName name="programa7" localSheetId="18">#REF!</definedName>
    <definedName name="programa7" localSheetId="19">#REF!</definedName>
    <definedName name="programa7" localSheetId="13">#REF!</definedName>
    <definedName name="programa7" localSheetId="14">#REF!</definedName>
    <definedName name="programa7" localSheetId="12">#REF!</definedName>
    <definedName name="programa7" localSheetId="26">#REF!</definedName>
    <definedName name="programa7">#REF!</definedName>
    <definedName name="programa8" localSheetId="17">#REF!</definedName>
    <definedName name="programa8" localSheetId="18">#REF!</definedName>
    <definedName name="programa8" localSheetId="19">#REF!</definedName>
    <definedName name="programa8" localSheetId="13">#REF!</definedName>
    <definedName name="programa8" localSheetId="14">#REF!</definedName>
    <definedName name="programa8" localSheetId="12">#REF!</definedName>
    <definedName name="programa8" localSheetId="26">#REF!</definedName>
    <definedName name="programa8">#REF!</definedName>
    <definedName name="Rfinalidad" localSheetId="17">#REF!</definedName>
    <definedName name="Rfinalidad" localSheetId="18">#REF!</definedName>
    <definedName name="Rfinalidad" localSheetId="19">#REF!</definedName>
    <definedName name="Rfinalidad" localSheetId="13">#REF!</definedName>
    <definedName name="Rfinalidad" localSheetId="14">#REF!</definedName>
    <definedName name="Rfinalidad" localSheetId="12">#REF!</definedName>
    <definedName name="Rfinalidad" localSheetId="26">#REF!</definedName>
    <definedName name="Rfinalidad">#REF!</definedName>
    <definedName name="Rfinalidad2" localSheetId="17">#REF!</definedName>
    <definedName name="Rfinalidad2" localSheetId="18">#REF!</definedName>
    <definedName name="Rfinalidad2" localSheetId="19">#REF!</definedName>
    <definedName name="Rfinalidad2" localSheetId="13">#REF!</definedName>
    <definedName name="Rfinalidad2" localSheetId="14">#REF!</definedName>
    <definedName name="Rfinalidad2" localSheetId="12">#REF!</definedName>
    <definedName name="Rfinalidad2" localSheetId="26">#REF!</definedName>
    <definedName name="Rfinalidad2">#REF!</definedName>
    <definedName name="Rfinalidad5" localSheetId="17">#REF!</definedName>
    <definedName name="Rfinalidad5" localSheetId="18">#REF!</definedName>
    <definedName name="Rfinalidad5" localSheetId="19">#REF!</definedName>
    <definedName name="Rfinalidad5" localSheetId="13">#REF!</definedName>
    <definedName name="Rfinalidad5" localSheetId="14">#REF!</definedName>
    <definedName name="Rfinalidad5" localSheetId="12">#REF!</definedName>
    <definedName name="Rfinalidad5" localSheetId="26">#REF!</definedName>
    <definedName name="Rfinalidad5">#REF!</definedName>
    <definedName name="rFINALIDAD6" localSheetId="17">#REF!</definedName>
    <definedName name="rFINALIDAD6" localSheetId="18">#REF!</definedName>
    <definedName name="rFINALIDAD6" localSheetId="19">#REF!</definedName>
    <definedName name="rFINALIDAD6" localSheetId="13">#REF!</definedName>
    <definedName name="rFINALIDAD6" localSheetId="14">#REF!</definedName>
    <definedName name="rFINALIDAD6" localSheetId="12">#REF!</definedName>
    <definedName name="rFINALIDAD6" localSheetId="26">#REF!</definedName>
    <definedName name="rFINALIDAD6">#REF!</definedName>
    <definedName name="rfinalidad98" localSheetId="17">#REF!</definedName>
    <definedName name="rfinalidad98" localSheetId="18">#REF!</definedName>
    <definedName name="rfinalidad98" localSheetId="19">#REF!</definedName>
    <definedName name="rfinalidad98" localSheetId="13">#REF!</definedName>
    <definedName name="rfinalidad98" localSheetId="14">#REF!</definedName>
    <definedName name="rfinalidad98" localSheetId="12">#REF!</definedName>
    <definedName name="rfinalidad98" localSheetId="26">#REF!</definedName>
    <definedName name="rfinalidad98">#REF!</definedName>
    <definedName name="rfuncio4" localSheetId="17">#REF!</definedName>
    <definedName name="rfuncio4" localSheetId="18">#REF!</definedName>
    <definedName name="rfuncio4" localSheetId="19">#REF!</definedName>
    <definedName name="rfuncio4" localSheetId="13">#REF!</definedName>
    <definedName name="rfuncio4" localSheetId="14">#REF!</definedName>
    <definedName name="rfuncio4" localSheetId="12">#REF!</definedName>
    <definedName name="rfuncio4" localSheetId="26">#REF!</definedName>
    <definedName name="rfuncio4">#REF!</definedName>
    <definedName name="Rfuncion1" localSheetId="17">#REF!</definedName>
    <definedName name="Rfuncion1" localSheetId="18">#REF!</definedName>
    <definedName name="Rfuncion1" localSheetId="19">#REF!</definedName>
    <definedName name="Rfuncion1" localSheetId="13">#REF!</definedName>
    <definedName name="Rfuncion1" localSheetId="14">#REF!</definedName>
    <definedName name="Rfuncion1" localSheetId="12">#REF!</definedName>
    <definedName name="Rfuncion1" localSheetId="26">#REF!</definedName>
    <definedName name="Rfuncion1">#REF!</definedName>
    <definedName name="Rfuncion3" localSheetId="17">#REF!</definedName>
    <definedName name="Rfuncion3" localSheetId="18">#REF!</definedName>
    <definedName name="Rfuncion3" localSheetId="19">#REF!</definedName>
    <definedName name="Rfuncion3" localSheetId="13">#REF!</definedName>
    <definedName name="Rfuncion3" localSheetId="14">#REF!</definedName>
    <definedName name="Rfuncion3" localSheetId="12">#REF!</definedName>
    <definedName name="Rfuncion3" localSheetId="26">#REF!</definedName>
    <definedName name="Rfuncion3">#REF!</definedName>
    <definedName name="runcion" localSheetId="17">#REF!</definedName>
    <definedName name="runcion" localSheetId="18">#REF!</definedName>
    <definedName name="runcion" localSheetId="19">#REF!</definedName>
    <definedName name="runcion" localSheetId="13">#REF!</definedName>
    <definedName name="runcion" localSheetId="14">#REF!</definedName>
    <definedName name="runcion" localSheetId="12">#REF!</definedName>
    <definedName name="runcion" localSheetId="26">#REF!</definedName>
    <definedName name="runcion">#REF!</definedName>
    <definedName name="SN_S" localSheetId="17">#REF!</definedName>
    <definedName name="SN_S" localSheetId="18">#REF!</definedName>
    <definedName name="SN_S" localSheetId="19">#REF!</definedName>
    <definedName name="SN_S" localSheetId="13">#REF!</definedName>
    <definedName name="SN_S" localSheetId="14">#REF!</definedName>
    <definedName name="SN_S" localSheetId="12">#REF!</definedName>
    <definedName name="SN_S" localSheetId="26">#REF!</definedName>
    <definedName name="SN_S">#REF!</definedName>
    <definedName name="twgtdg" localSheetId="17">#REF!</definedName>
    <definedName name="twgtdg" localSheetId="18">#REF!</definedName>
    <definedName name="twgtdg" localSheetId="19">#REF!</definedName>
    <definedName name="twgtdg" localSheetId="13">#REF!</definedName>
    <definedName name="twgtdg" localSheetId="14">#REF!</definedName>
    <definedName name="twgtdg" localSheetId="12">#REF!</definedName>
    <definedName name="twgtdg" localSheetId="26">#REF!</definedName>
    <definedName name="twgtdg">#REF!</definedName>
    <definedName name="uimv" localSheetId="17">#REF!</definedName>
    <definedName name="uimv" localSheetId="18">#REF!</definedName>
    <definedName name="uimv" localSheetId="19">#REF!</definedName>
    <definedName name="uimv" localSheetId="13">#REF!</definedName>
    <definedName name="uimv" localSheetId="14">#REF!</definedName>
    <definedName name="uimv" localSheetId="12">#REF!</definedName>
    <definedName name="uimv" localSheetId="26">#REF!</definedName>
    <definedName name="uimv">#REF!</definedName>
    <definedName name="ya" localSheetId="17">#REF!</definedName>
    <definedName name="ya" localSheetId="18">#REF!</definedName>
    <definedName name="ya" localSheetId="19">#REF!</definedName>
    <definedName name="ya" localSheetId="13">#REF!</definedName>
    <definedName name="ya" localSheetId="14">#REF!</definedName>
    <definedName name="ya" localSheetId="12">#REF!</definedName>
    <definedName name="ya" localSheetId="26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8" roundtripDataChecksum="VL5YHh+6QanigveH0wH6BuoUeBETb7ad9PZaOXGiwG0="/>
    </ext>
  </extLst>
</workbook>
</file>

<file path=xl/calcChain.xml><?xml version="1.0" encoding="utf-8"?>
<calcChain xmlns="http://schemas.openxmlformats.org/spreadsheetml/2006/main">
  <c r="G24" i="63" l="1"/>
  <c r="G24" i="62"/>
  <c r="G24" i="61"/>
  <c r="G24" i="60" l="1"/>
  <c r="G24" i="59"/>
  <c r="G24" i="58"/>
  <c r="G24" i="57"/>
  <c r="G24" i="54"/>
  <c r="G24" i="53"/>
  <c r="G24" i="52"/>
  <c r="G24" i="51"/>
  <c r="G24" i="45" l="1"/>
  <c r="G24" i="44"/>
  <c r="G24" i="43"/>
  <c r="G24" i="42" l="1"/>
  <c r="G24" i="41"/>
  <c r="G24" i="40"/>
  <c r="G24" i="39" l="1"/>
  <c r="G24" i="38"/>
  <c r="G24" i="37"/>
  <c r="G24" i="36"/>
  <c r="H23" i="35" l="1"/>
  <c r="H23" i="2" l="1"/>
</calcChain>
</file>

<file path=xl/sharedStrings.xml><?xml version="1.0" encoding="utf-8"?>
<sst xmlns="http://schemas.openxmlformats.org/spreadsheetml/2006/main" count="3387" uniqueCount="520">
  <si>
    <t>CLAVE Y NOMBRE DEL INDICADOR</t>
  </si>
  <si>
    <t>UNIDAD RESPONSABLE</t>
  </si>
  <si>
    <t>NIVEL DE LA MIR QUE ATIENDE EL INDICADOR</t>
  </si>
  <si>
    <t>Tesorería Municipal</t>
  </si>
  <si>
    <t>Seleccionar los Criterios CREMAA que cumple el Indicador.</t>
  </si>
  <si>
    <t>Claridad.</t>
  </si>
  <si>
    <t>Relevancia.</t>
  </si>
  <si>
    <t>Economía.</t>
  </si>
  <si>
    <t>Monitoreable</t>
  </si>
  <si>
    <t>Adecuado.</t>
  </si>
  <si>
    <t>Aportación Marginal.</t>
  </si>
  <si>
    <t>Seleccionar una de las Dimensiones que mide el Indicador.</t>
  </si>
  <si>
    <t>Seleccionar el Tipo de indicador.</t>
  </si>
  <si>
    <t>Eficiencia.</t>
  </si>
  <si>
    <t>Eficacia.</t>
  </si>
  <si>
    <t>Calidad.</t>
  </si>
  <si>
    <t xml:space="preserve">Estratégico.                </t>
  </si>
  <si>
    <t xml:space="preserve"> Gestión.</t>
  </si>
  <si>
    <t xml:space="preserve"> (     )</t>
  </si>
  <si>
    <t xml:space="preserve"> (         )</t>
  </si>
  <si>
    <t xml:space="preserve"> (   )</t>
  </si>
  <si>
    <t>Tipo de valor de la meta.</t>
  </si>
  <si>
    <t>Ascendente</t>
  </si>
  <si>
    <t>Descendente</t>
  </si>
  <si>
    <t>Definición del indicador.</t>
  </si>
  <si>
    <t>Ecuación del Método de cálculo del indicador.</t>
  </si>
  <si>
    <t>Unidad de medida del Indicador</t>
  </si>
  <si>
    <t>Frecuencia de medición del Indicador</t>
  </si>
  <si>
    <t>Porcentaje</t>
  </si>
  <si>
    <t>Anual</t>
  </si>
  <si>
    <t>Línea base</t>
  </si>
  <si>
    <t>Meta</t>
  </si>
  <si>
    <t>Valor Absoluto</t>
  </si>
  <si>
    <t>Año</t>
  </si>
  <si>
    <t>Valor Relativo</t>
  </si>
  <si>
    <t>Parámetros de semaforización</t>
  </si>
  <si>
    <t>verde
(aceptable)</t>
  </si>
  <si>
    <t>amarillo
(con riesgo)</t>
  </si>
  <si>
    <t>rojo
(crítico)</t>
  </si>
  <si>
    <t>mayor o igual a 70%</t>
  </si>
  <si>
    <t>Medio de Verificación del Indicador</t>
  </si>
  <si>
    <t>SEGUIMIENTO TRIMESTRAL Y ACUMULADO ANUAL DE AVANCE EN CUMPLIMIENTO DE METAS (%)</t>
  </si>
  <si>
    <t>TRIMESTRE 1</t>
  </si>
  <si>
    <t>TRIMESTRE 2</t>
  </si>
  <si>
    <t>TRIMESTRE 3</t>
  </si>
  <si>
    <t>TRIMESTRE 4</t>
  </si>
  <si>
    <t>ANUAL</t>
  </si>
  <si>
    <t>Características de las Variables del indicador</t>
  </si>
  <si>
    <t>Fuente de Información del denominador</t>
  </si>
  <si>
    <t>Unidad de Medida del denominador</t>
  </si>
  <si>
    <t>Unidad administrativa del responsable</t>
  </si>
  <si>
    <t>Puesto del responsable</t>
  </si>
  <si>
    <t>Correo electrónico del responsable</t>
  </si>
  <si>
    <t>Teléfono del responsable</t>
  </si>
  <si>
    <t xml:space="preserve">Firma del Responsable </t>
  </si>
  <si>
    <t xml:space="preserve">TVFI: Tasa de Variación del Fortalecimiento de los Ingresos. </t>
  </si>
  <si>
    <t>Propósito</t>
  </si>
  <si>
    <t>(  X   )</t>
  </si>
  <si>
    <t>(   X    )</t>
  </si>
  <si>
    <t>(    X     )</t>
  </si>
  <si>
    <t>(            )</t>
  </si>
  <si>
    <t xml:space="preserve"> (   X    )</t>
  </si>
  <si>
    <t xml:space="preserve"> (        )</t>
  </si>
  <si>
    <t>(    X    )</t>
  </si>
  <si>
    <t>Vigilar el flujo de ingresos, mediante la cuenta pública para llevar a cabo una buena administración de los egresos.</t>
  </si>
  <si>
    <t xml:space="preserve">TVFI= (I25-I24)/I24*100 </t>
  </si>
  <si>
    <t>Trimestral</t>
  </si>
  <si>
    <t>I25</t>
  </si>
  <si>
    <t>Ingresos del año 2025</t>
  </si>
  <si>
    <t>Estado de Actividades.</t>
  </si>
  <si>
    <t>Variación de los ingresos.</t>
  </si>
  <si>
    <t>I24</t>
  </si>
  <si>
    <t>Ingresos del año 2024</t>
  </si>
  <si>
    <t>Responsable del diseño del Indicador</t>
  </si>
  <si>
    <t>M.F.P. JOSÉ ALAN HERRERA BORGES</t>
  </si>
  <si>
    <t>Tesorero Municipal</t>
  </si>
  <si>
    <t>tesoreriamunicipal.bj@gmail.com</t>
  </si>
  <si>
    <t>(998) 881 28 00</t>
  </si>
  <si>
    <t xml:space="preserve"> (  X  )</t>
  </si>
  <si>
    <t xml:space="preserve"> (    X     )</t>
  </si>
  <si>
    <t xml:space="preserve"> (  X   )</t>
  </si>
  <si>
    <t>(   x      )</t>
  </si>
  <si>
    <t>(      )</t>
  </si>
  <si>
    <t>IPR</t>
  </si>
  <si>
    <t>Ficha de Indicador de Desempeño 
FID 2026</t>
  </si>
  <si>
    <t>NOMBRE DEL PROGRAMA PRESUPUESTARIO</t>
  </si>
  <si>
    <t>Sentido del Indicador</t>
  </si>
  <si>
    <t>Constante</t>
  </si>
  <si>
    <t>Absoluta.</t>
  </si>
  <si>
    <t>Relativa.</t>
  </si>
  <si>
    <t>(     )</t>
  </si>
  <si>
    <t>(   x    )</t>
  </si>
  <si>
    <t>(  x    )</t>
  </si>
  <si>
    <t>entre 50%  y 69.99%</t>
  </si>
  <si>
    <t xml:space="preserve"> menor o igual  a 49.99%</t>
  </si>
  <si>
    <t>N/A</t>
  </si>
  <si>
    <t>Nombre de la variable 1</t>
  </si>
  <si>
    <t>Descripción de la variable 1</t>
  </si>
  <si>
    <t>Fuente de Información de la variable 1</t>
  </si>
  <si>
    <t>Unidad de Medida de la variable 1</t>
  </si>
  <si>
    <t>Frecuencia de medición de la variable 1</t>
  </si>
  <si>
    <t>Método de recopilación de datos de la variable 1</t>
  </si>
  <si>
    <t>Registros administrativos</t>
  </si>
  <si>
    <t>Nombre de la variable 2</t>
  </si>
  <si>
    <t>Descripción de la variable 2</t>
  </si>
  <si>
    <t>Frecuencia de medición de la variable 2</t>
  </si>
  <si>
    <t>Método de recopilación de datos de la variable 2</t>
  </si>
  <si>
    <t xml:space="preserve">M-PPA 1.3  Programa de consolidación de las finanzas públicas </t>
  </si>
  <si>
    <t>PIPTI: Porcentaje de Ingresos Propios respecto al total de los Ingresos Municipales.</t>
  </si>
  <si>
    <t>Este indicador permite evaluar la capacidad del municipio para generar ingresos propios y fortalecer su autonomía financiera, con el fin de asegurar una gestión eficiente de los recursos económicos destinados al desarrollo de proyectos, la prestación de servicios públicos y al impulso de la dinámica económica municipal.</t>
  </si>
  <si>
    <t>PIPTI = (CRT/IPR)*100</t>
  </si>
  <si>
    <t>CRT</t>
  </si>
  <si>
    <t xml:space="preserve"> Contribuciones tributarias recaudadas en el Trimestre i</t>
  </si>
  <si>
    <t xml:space="preserve"> Ingresos propios por recaudar en el Trimestre i
</t>
  </si>
  <si>
    <t>Ingresos propios municipales</t>
  </si>
  <si>
    <t>Resultado de ingresos - LDF.</t>
  </si>
  <si>
    <r>
      <t>Nombre del Documento:</t>
    </r>
    <r>
      <rPr>
        <sz val="9"/>
        <color theme="1"/>
        <rFont val="Aptos Narrow"/>
        <family val="2"/>
      </rPr>
      <t xml:space="preserve"> Estado de Actividades.</t>
    </r>
    <r>
      <rPr>
        <b/>
        <sz val="9"/>
        <color theme="1"/>
        <rFont val="Aptos Narrow"/>
        <family val="2"/>
      </rPr>
      <t xml:space="preserve">
Nombre de quien genera la información: </t>
    </r>
    <r>
      <rPr>
        <sz val="9"/>
        <color theme="1"/>
        <rFont val="Aptos Narrow"/>
        <family val="2"/>
      </rPr>
      <t>Amornización Contable.</t>
    </r>
    <r>
      <rPr>
        <b/>
        <sz val="9"/>
        <color theme="1"/>
        <rFont val="Aptos Narrow"/>
        <family val="2"/>
      </rPr>
      <t xml:space="preserve">
Periodicidad con que se genera la información: </t>
    </r>
    <r>
      <rPr>
        <sz val="9"/>
        <color theme="1"/>
        <rFont val="Aptos Narrow"/>
        <family val="2"/>
      </rPr>
      <t>Trimestral</t>
    </r>
    <r>
      <rPr>
        <b/>
        <sz val="9"/>
        <color theme="1"/>
        <rFont val="Aptos Narrow"/>
        <family val="2"/>
      </rPr>
      <t xml:space="preserve">
Liga de la página donde se localiza la información si es el caso o ubicación:</t>
    </r>
    <r>
      <rPr>
        <sz val="9"/>
        <color theme="1"/>
        <rFont val="Aptos Narrow"/>
        <family val="2"/>
      </rPr>
      <t xml:space="preserve"> https://transparencia.cancun.gob.mx/trm/web/armonizacion</t>
    </r>
  </si>
  <si>
    <r>
      <t>Nombre del Documento:</t>
    </r>
    <r>
      <rPr>
        <sz val="9"/>
        <color theme="1"/>
        <rFont val="Aptos Narrow"/>
        <family val="2"/>
      </rPr>
      <t xml:space="preserve"> Estado de Actividades.</t>
    </r>
    <r>
      <rPr>
        <b/>
        <sz val="9"/>
        <color theme="1"/>
        <rFont val="Aptos Narrow"/>
        <family val="2"/>
      </rPr>
      <t xml:space="preserve">
Nombre de quien genera la información: </t>
    </r>
    <r>
      <rPr>
        <sz val="9"/>
        <color theme="1"/>
        <rFont val="Aptos Narrow"/>
        <family val="2"/>
      </rPr>
      <t>Disciplina Financiera</t>
    </r>
    <r>
      <rPr>
        <b/>
        <sz val="9"/>
        <color theme="1"/>
        <rFont val="Aptos Narrow"/>
        <family val="2"/>
      </rPr>
      <t xml:space="preserve">
Periodicidad con que se genera la información: </t>
    </r>
    <r>
      <rPr>
        <sz val="9"/>
        <color theme="1"/>
        <rFont val="Aptos Narrow"/>
        <family val="2"/>
      </rPr>
      <t>Trimestral</t>
    </r>
    <r>
      <rPr>
        <b/>
        <sz val="9"/>
        <color theme="1"/>
        <rFont val="Aptos Narrow"/>
        <family val="2"/>
      </rPr>
      <t xml:space="preserve">
Liga de la página donde se localiza la información si es el caso o ubicación:</t>
    </r>
    <r>
      <rPr>
        <sz val="9"/>
        <color theme="1"/>
        <rFont val="Aptos Narrow"/>
        <family val="2"/>
      </rPr>
      <t xml:space="preserve"> https://transparencia.cancun.gob.mx/trm/web/disciplina</t>
    </r>
  </si>
  <si>
    <t>(998) 8945498, (998) 1470509</t>
  </si>
  <si>
    <t>dep.glosa.ingresos@gmail.com, admivoingresos@gmail.com</t>
  </si>
  <si>
    <t>Directora de Ingresos</t>
  </si>
  <si>
    <t>Dirección de Ingresos</t>
  </si>
  <si>
    <t>Mtra. Polaris Dessiré Tenorio Cardona</t>
  </si>
  <si>
    <t>(Balanza de comprobacion )</t>
  </si>
  <si>
    <t>(Trimestral, Semestral, Anual)</t>
  </si>
  <si>
    <t>Unidad de Medida de la variable 2</t>
  </si>
  <si>
    <t>Fuente de Información de la variable 2</t>
  </si>
  <si>
    <r>
      <t xml:space="preserve">Nombre del Documento:
</t>
    </r>
    <r>
      <rPr>
        <sz val="9"/>
        <color theme="1"/>
        <rFont val="Calibri"/>
        <family val="2"/>
        <scheme val="minor"/>
      </rPr>
      <t xml:space="preserve">Balanza de Comprobación 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 xml:space="preserve">
Nombre de quien genera la información: 
</t>
    </r>
    <r>
      <rPr>
        <sz val="9"/>
        <color theme="1"/>
        <rFont val="Calibri"/>
        <family val="2"/>
        <scheme val="minor"/>
      </rPr>
      <t>Dirección de Contabilidad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  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scheme val="minor"/>
      </rPr>
      <t xml:space="preserve">https://transparencia.cancun.gob.mx/trm/web
</t>
    </r>
  </si>
  <si>
    <t>8,253,401,057</t>
  </si>
  <si>
    <t>PCT= (CTR/TCTR)*100</t>
  </si>
  <si>
    <t>Este indicador permite conocer el avance de la recaudación de los Ingresos Propios.</t>
  </si>
  <si>
    <t>(   X  )</t>
  </si>
  <si>
    <t>(        )</t>
  </si>
  <si>
    <t>(   X   )</t>
  </si>
  <si>
    <t xml:space="preserve"> (    X    )</t>
  </si>
  <si>
    <t xml:space="preserve"> (      )</t>
  </si>
  <si>
    <t xml:space="preserve"> (   X  )</t>
  </si>
  <si>
    <t xml:space="preserve"> Gestión</t>
  </si>
  <si>
    <t xml:space="preserve">Estratégico           </t>
  </si>
  <si>
    <t>Economía</t>
  </si>
  <si>
    <t>Calidad</t>
  </si>
  <si>
    <t>Eficacia</t>
  </si>
  <si>
    <t>Eficiencia</t>
  </si>
  <si>
    <t>(         )</t>
  </si>
  <si>
    <t>(     X    )</t>
  </si>
  <si>
    <t>(     X      )</t>
  </si>
  <si>
    <t>(       )</t>
  </si>
  <si>
    <t>Aportación Marginal</t>
  </si>
  <si>
    <t>Adecuado</t>
  </si>
  <si>
    <t>Relevancia</t>
  </si>
  <si>
    <t>Claridad</t>
  </si>
  <si>
    <t>COMPONENTE</t>
  </si>
  <si>
    <t>Tesorería Municipal - Dirección de Ingresos</t>
  </si>
  <si>
    <t>PCT: Porcentaje de Contribuciones Tributarias.</t>
  </si>
  <si>
    <t>1,190,409,400</t>
  </si>
  <si>
    <t xml:space="preserve">      PIPR= IPC/IPR)*100 </t>
  </si>
  <si>
    <t>Este indicador permitirá conocer el importe cobrado del Impuesto Predial.</t>
  </si>
  <si>
    <t>(    X       )</t>
  </si>
  <si>
    <t>Actividad</t>
  </si>
  <si>
    <t>PIPR:  Porcentaje de Impuesto Predial Recaudado.</t>
  </si>
  <si>
    <t>(Reportes de Opergob, Cancundigital)</t>
  </si>
  <si>
    <t>(Reportes de Opergob, Cancundigital )</t>
  </si>
  <si>
    <r>
      <t xml:space="preserve">Nombre del Documento:
</t>
    </r>
    <r>
      <rPr>
        <sz val="9"/>
        <color theme="1"/>
        <rFont val="Calibri"/>
        <family val="2"/>
        <scheme val="minor"/>
      </rPr>
      <t>Reportes de Opergob, Cancundigital</t>
    </r>
    <r>
      <rPr>
        <b/>
        <sz val="9"/>
        <color theme="1"/>
        <rFont val="Calibri"/>
        <family val="2"/>
        <scheme val="minor"/>
      </rPr>
      <t xml:space="preserve">
Nombre de quien genera la información: 
</t>
    </r>
    <r>
      <rPr>
        <sz val="9"/>
        <color theme="1"/>
        <rFont val="Calibri"/>
        <family val="2"/>
        <scheme val="minor"/>
      </rPr>
      <t>Dirección de Ingresos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  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scheme val="minor"/>
      </rPr>
      <t xml:space="preserve">https://transparencia.cancun.gob.mx/trm/web
</t>
    </r>
  </si>
  <si>
    <t>18,000</t>
  </si>
  <si>
    <t xml:space="preserve">    PTLFCSACA= (NTLFCA/TNFCA)*100    </t>
  </si>
  <si>
    <t>Este indicador permitirá conocer el Padrón Comercial Activo,  Trámites de las Licencias de Funcionamiento Comercial y Suspensiones de Actividades comerciales aprobadas.</t>
  </si>
  <si>
    <t>PTLFCSACA: Porcentaje  de Trámites Licencias  de Funcionamiento comercial y Suspensiones de actividades comerciales aprobadas.</t>
  </si>
  <si>
    <t>8</t>
  </si>
  <si>
    <t xml:space="preserve">PPCBCR= (NJRR/TJR)*100 </t>
  </si>
  <si>
    <t>Este indicador permitirá conocer los beneficios brindados a los propietarios de predios con adeudo del Impuesto predial, asi como los trámites regularizados de las licencias de funcionamiento comercial.</t>
  </si>
  <si>
    <t>PPCBCR: Porcentaje de predios y comercios beneficiados en las  Campañas de recaudación anual  del Impuesto Predial, Jornadas de Regularización de trámites y Servcios y Programa Anual del Refrendo Declarativo de la Licencia de Funcionamiento comercial.</t>
  </si>
  <si>
    <t>catastroadmon2025@gmail.com</t>
  </si>
  <si>
    <t>Auxiliar</t>
  </si>
  <si>
    <t>Dirección de Catastro</t>
  </si>
  <si>
    <t>Juan Diego Cruz García</t>
  </si>
  <si>
    <t>Valor Catastral</t>
  </si>
  <si>
    <t xml:space="preserve"> Expediente de los Bienes Inmuebles.</t>
  </si>
  <si>
    <t>Total de los Valores catastrales registrados</t>
  </si>
  <si>
    <t xml:space="preserve">TVCR </t>
  </si>
  <si>
    <t>Valor catastral</t>
  </si>
  <si>
    <t>Expedientes de los bienes inmuebles que se encuentran en los archivos de la Dirección de Catastro</t>
  </si>
  <si>
    <t>Número de los valores catastrales de los bienes inmuebles actualizados</t>
  </si>
  <si>
    <t>NVCBIMA</t>
  </si>
  <si>
    <r>
      <t xml:space="preserve">Nombre del Documento:
</t>
    </r>
    <r>
      <rPr>
        <sz val="9"/>
        <color theme="1"/>
        <rFont val="Calibri"/>
        <family val="2"/>
        <scheme val="minor"/>
      </rPr>
      <t>Expendientes de los bienes inmuebles</t>
    </r>
    <r>
      <rPr>
        <b/>
        <sz val="9"/>
        <color theme="1"/>
        <rFont val="Calibri"/>
        <family val="2"/>
        <scheme val="minor"/>
      </rPr>
      <t xml:space="preserve">
Nombre de quien genera la información: 
</t>
    </r>
    <r>
      <rPr>
        <sz val="9"/>
        <color theme="1"/>
        <rFont val="Calibri"/>
        <family val="2"/>
        <scheme val="minor"/>
      </rPr>
      <t xml:space="preserve">Unidad Operativa
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>Anaqueles de la Dirección de Catastro</t>
    </r>
  </si>
  <si>
    <t>PVCBIA= (NVCBIMA/TVCR)*100</t>
  </si>
  <si>
    <t>Este indicador mostrará el avance en la actualización de la información de los predios de la base de datos Catastral.</t>
  </si>
  <si>
    <t>(  x  )</t>
  </si>
  <si>
    <t>(     x    )</t>
  </si>
  <si>
    <t>(  x   )</t>
  </si>
  <si>
    <t xml:space="preserve"> (    x    )</t>
  </si>
  <si>
    <t xml:space="preserve"> (       )</t>
  </si>
  <si>
    <t xml:space="preserve"> (    )</t>
  </si>
  <si>
    <t xml:space="preserve"> (  )</t>
  </si>
  <si>
    <t xml:space="preserve"> (   x  )</t>
  </si>
  <si>
    <t>(    x     )</t>
  </si>
  <si>
    <t>(     x      )</t>
  </si>
  <si>
    <t>(      x     )</t>
  </si>
  <si>
    <t>(   x   )</t>
  </si>
  <si>
    <t>Componente</t>
  </si>
  <si>
    <t>Tesorería Municipal - Catastro Municipal</t>
  </si>
  <si>
    <t>PVCBIA: Porcentaje de los Valores Catastrales de los Bienes Inmuebles Actualizados.</t>
  </si>
  <si>
    <t>Predios</t>
  </si>
  <si>
    <t>Total de Predios que Generan Impuesto Predial.</t>
  </si>
  <si>
    <t xml:space="preserve">TPGIP </t>
  </si>
  <si>
    <t>Número de Predios que tienen Modificaciones.</t>
  </si>
  <si>
    <t>NPTM</t>
  </si>
  <si>
    <r>
      <t xml:space="preserve">Nombre del Documento:
</t>
    </r>
    <r>
      <rPr>
        <sz val="9"/>
        <color theme="1"/>
        <rFont val="Calibri"/>
        <family val="2"/>
        <scheme val="minor"/>
      </rPr>
      <t>Expendientes de los bienes inmuebles</t>
    </r>
    <r>
      <rPr>
        <b/>
        <sz val="9"/>
        <color theme="1"/>
        <rFont val="Calibri"/>
        <family val="2"/>
        <scheme val="minor"/>
      </rPr>
      <t xml:space="preserve">
Nombre de quien genera la información: 
</t>
    </r>
    <r>
      <rPr>
        <sz val="9"/>
        <color theme="1"/>
        <rFont val="Calibri"/>
        <family val="2"/>
        <scheme val="minor"/>
      </rPr>
      <t>Unidad Operativa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>Anaqueles de la Dirección de Catastro</t>
    </r>
  </si>
  <si>
    <t>PPTM=( NPTM/TPGIP)*100</t>
  </si>
  <si>
    <t>Este indicador mostrará la actualización de la base de datos Catastral, con base al estatus predial.</t>
  </si>
  <si>
    <t>PPTM: Porcentaje de Predios que Tienen Modificaciones.</t>
  </si>
  <si>
    <t>Servicios</t>
  </si>
  <si>
    <t>Número total de Solicitudes de Servicios</t>
  </si>
  <si>
    <t xml:space="preserve">NTS </t>
  </si>
  <si>
    <t>Número de Servicios que Cumplen con el Tiempo Establecido.</t>
  </si>
  <si>
    <t>NSCTE</t>
  </si>
  <si>
    <t>PSCTE= (NSCTE/NTS)*100</t>
  </si>
  <si>
    <t>El indicador muestra el mejoramiento de los servicios al cumplir con el tiempo establecido de respuesta a las solicitudes.</t>
  </si>
  <si>
    <t>PSCTE: Porcentaje de servicios que cumplen con el tiempo establecido para su atención.</t>
  </si>
  <si>
    <t>(998) 8812800 Ext. 6100</t>
  </si>
  <si>
    <t>John.comercioviapublica@gmail.com</t>
  </si>
  <si>
    <t>Coordinación de Supervisión de Procedimiento</t>
  </si>
  <si>
    <t>Dirección de Comercio y Servicios en la Vía Pública</t>
  </si>
  <si>
    <t>C. Jonhatan Carrouche Morales</t>
  </si>
  <si>
    <t>Actas</t>
  </si>
  <si>
    <t>Visitas</t>
  </si>
  <si>
    <t>Actas de Inspección</t>
  </si>
  <si>
    <t>Número de Actas de Inspección Estimadas a Levantar</t>
  </si>
  <si>
    <t>NAIEL</t>
  </si>
  <si>
    <t>Inspecciones</t>
  </si>
  <si>
    <t>Número de Actas de Inspección Levantadas</t>
  </si>
  <si>
    <t>NAIL</t>
  </si>
  <si>
    <r>
      <t xml:space="preserve">Nombre del Documento: </t>
    </r>
    <r>
      <rPr>
        <sz val="9"/>
        <color theme="1"/>
        <rFont val="Calibri"/>
        <family val="2"/>
        <scheme val="minor"/>
      </rPr>
      <t>Actas de inspección</t>
    </r>
    <r>
      <rPr>
        <b/>
        <sz val="9"/>
        <color theme="1"/>
        <rFont val="Calibri"/>
        <family val="2"/>
        <scheme val="minor"/>
      </rPr>
      <t xml:space="preserve">
Nombre de quien genera la información: 
</t>
    </r>
    <r>
      <rPr>
        <sz val="9"/>
        <color theme="1"/>
        <rFont val="Calibri"/>
        <family val="2"/>
        <scheme val="minor"/>
      </rPr>
      <t>Dirección de Comercio y Servicios en la Vía Pública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>Archivo de la Dirección de Comercio y Servicios en la Vía Pública</t>
    </r>
  </si>
  <si>
    <t xml:space="preserve">
PCIV= (NAIL/NAIEL)*100          
</t>
  </si>
  <si>
    <t xml:space="preserve">El indiocador muestra el porcentaje de actas de verificación realizadas a comercios informales en la vía pública. </t>
  </si>
  <si>
    <t>(   X      )</t>
  </si>
  <si>
    <t xml:space="preserve"> (   X)</t>
  </si>
  <si>
    <t>(       X    )</t>
  </si>
  <si>
    <t>(     X  )</t>
  </si>
  <si>
    <t>Tesorería Municipal - Dirección de Comercio y Servicios en la Vía Pública</t>
  </si>
  <si>
    <t>PCIV: Porcentaje de actas realizadas a comerciantes informales</t>
  </si>
  <si>
    <t>Fotografías</t>
  </si>
  <si>
    <t>Operativos</t>
  </si>
  <si>
    <t>Total de Operativos a Comercios en Vía Pública</t>
  </si>
  <si>
    <t>TOCVP</t>
  </si>
  <si>
    <t>Fotografias</t>
  </si>
  <si>
    <t>Número de Operativos a Comercios en Via Publica Realizados</t>
  </si>
  <si>
    <t>NOCVPR</t>
  </si>
  <si>
    <t xml:space="preserve">POCVPR=(NOCVPR/TOCVPP)*100
</t>
  </si>
  <si>
    <t>Este indicador nos permite medir el porcentaje de operativos realizados en zonas detectadas como conflictivas.</t>
  </si>
  <si>
    <t xml:space="preserve"> (   X     )</t>
  </si>
  <si>
    <t>POCVPR: Porcentaje de operativos a comercios en la via publica realizados</t>
  </si>
  <si>
    <t>Actas de Verificación</t>
  </si>
  <si>
    <t>Quejas</t>
  </si>
  <si>
    <t>Quejas Atendidas</t>
  </si>
  <si>
    <t>Número de Quejas Atendidas</t>
  </si>
  <si>
    <t>NQR</t>
  </si>
  <si>
    <t>NQA</t>
  </si>
  <si>
    <t xml:space="preserve">PQCA= (NQA/NQR)*100
</t>
  </si>
  <si>
    <t>Este indicador nos permite medir el porcentaje de las quejas recibidas por los diversos medios de reporte con el objetivo de brindar pronta respuesta a la ciudadanía.</t>
  </si>
  <si>
    <t>PQCA: Porcentaje de Quejas Ciudadanas Atendidas</t>
  </si>
  <si>
    <t>(998) 881 2800 Ext.6203</t>
  </si>
  <si>
    <t>dirconta.titularglosa@gmail.com</t>
  </si>
  <si>
    <t>Titular de la Unidad de Glosa</t>
  </si>
  <si>
    <t>Dirección de Contabilidad</t>
  </si>
  <si>
    <t>C. Claudia María Ake Ake</t>
  </si>
  <si>
    <t>Entregas de Cuenta Pública</t>
  </si>
  <si>
    <t>Cuenta Pública Integrada</t>
  </si>
  <si>
    <t>Total de Estados Financieros, presupuestales y contables, programada y entregada</t>
  </si>
  <si>
    <t>TEFPCPE</t>
  </si>
  <si>
    <t>Cuenta Pública por Integrar</t>
  </si>
  <si>
    <t>Estados Financieros, presupuestales y contables por Integrar</t>
  </si>
  <si>
    <t>EFPCI</t>
  </si>
  <si>
    <r>
      <t xml:space="preserve">Nombre del Documento:
</t>
    </r>
    <r>
      <rPr>
        <sz val="9"/>
        <color theme="1"/>
        <rFont val="Calibri"/>
        <family val="2"/>
        <scheme val="minor"/>
      </rPr>
      <t xml:space="preserve">Oficios de entrega de la Cuenta Pública
</t>
    </r>
    <r>
      <rPr>
        <b/>
        <sz val="9"/>
        <color theme="1"/>
        <rFont val="Calibri"/>
        <family val="2"/>
        <scheme val="minor"/>
      </rPr>
      <t xml:space="preserve">
Nombre de quien genera la información: 
</t>
    </r>
    <r>
      <rPr>
        <sz val="9"/>
        <color theme="1"/>
        <rFont val="Calibri"/>
        <family val="2"/>
        <scheme val="minor"/>
      </rPr>
      <t>Titular de la Glosa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 xml:space="preserve">Trimestral
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>Disco duro en la Dirección de Contabilidad.</t>
    </r>
  </si>
  <si>
    <t>12</t>
  </si>
  <si>
    <t>EFPCI= (EFPCI/TEFPCPE)*100</t>
  </si>
  <si>
    <t>Este indicador nos permite conocer el avance en el cumplimiento de la Ley de Fiscalización y Rendición de Cuentas mediante la entrega de la Cuenta Pública Integrada</t>
  </si>
  <si>
    <t>(   X )</t>
  </si>
  <si>
    <t>(  X    )</t>
  </si>
  <si>
    <t>(     X     )</t>
  </si>
  <si>
    <t>(   X     )</t>
  </si>
  <si>
    <t>Tesorería Municipal- Contabilidad</t>
  </si>
  <si>
    <t>PEFPCI: Porcentaje de Estados Financieros y demás información presupuestal y contable Integrada.</t>
  </si>
  <si>
    <t>(998) 881 2800 Ext.6202</t>
  </si>
  <si>
    <t>dirconta.titularcuentapublica@gmail.com</t>
  </si>
  <si>
    <t>Titular de la Unidad de Cuenta Pública</t>
  </si>
  <si>
    <t>L.C. Alma Begonia Martinez Vera</t>
  </si>
  <si>
    <t>Reportes Financieros</t>
  </si>
  <si>
    <t xml:space="preserve"> https://transparencia.cancun.gob.mx/trm/web/armonizacion</t>
  </si>
  <si>
    <t>Total de Reportes Financieros Publicados</t>
  </si>
  <si>
    <t>TRFP</t>
  </si>
  <si>
    <t>Estados Financieros emitidos</t>
  </si>
  <si>
    <t>Número de Reportes Financieros por Publicar</t>
  </si>
  <si>
    <t>NRFP</t>
  </si>
  <si>
    <r>
      <t xml:space="preserve">Nombre del Documento:
</t>
    </r>
    <r>
      <rPr>
        <sz val="9"/>
        <color theme="1"/>
        <rFont val="Calibri"/>
        <family val="2"/>
        <scheme val="minor"/>
      </rPr>
      <t xml:space="preserve">Estados Financieros
</t>
    </r>
    <r>
      <rPr>
        <b/>
        <sz val="9"/>
        <color theme="1"/>
        <rFont val="Calibri"/>
        <family val="2"/>
        <scheme val="minor"/>
      </rPr>
      <t xml:space="preserve">
Nombre de quien genera la información: 
</t>
    </r>
    <r>
      <rPr>
        <sz val="9"/>
        <color theme="1"/>
        <rFont val="Calibri"/>
        <family val="2"/>
        <scheme val="minor"/>
      </rPr>
      <t>Jefatura del departamento de Estados Financieros y registros contables de operaciones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 xml:space="preserve">Trimestral
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 xml:space="preserve"> https://transparencia.cancun.gob.mx/trm/web/armonizacion</t>
    </r>
  </si>
  <si>
    <t>108</t>
  </si>
  <si>
    <t>PRFP= (NRFP/TRFP)*100</t>
  </si>
  <si>
    <t>Este indicador nos permite conocer el avance en el cumplimiento de la ley General de Contabilidad Gubernamental (LGCG) y el Consejo Nacional de Armonización Contable (CONAC) mediante la presentación de los Reportes Financieros</t>
  </si>
  <si>
    <r>
      <t xml:space="preserve">PRFP: </t>
    </r>
    <r>
      <rPr>
        <sz val="9"/>
        <color theme="1"/>
        <rFont val="Calibri"/>
        <family val="2"/>
        <scheme val="minor"/>
      </rPr>
      <t>Porcentaje de Reportes Financieros Publicados.</t>
    </r>
  </si>
  <si>
    <t>Gestión Financiera</t>
  </si>
  <si>
    <t>Total de Archivos de Gestión Financiera Presentados.</t>
  </si>
  <si>
    <t>TAGFP</t>
  </si>
  <si>
    <t>Archivos que integran la Información de la Gestión Financiera</t>
  </si>
  <si>
    <t xml:space="preserve">Archivos de Gestión Financiera por Presentar. </t>
  </si>
  <si>
    <t>AGFP</t>
  </si>
  <si>
    <r>
      <t xml:space="preserve">Nombre del Documento:
</t>
    </r>
    <r>
      <rPr>
        <sz val="9"/>
        <color theme="1"/>
        <rFont val="Calibri"/>
        <family val="2"/>
        <scheme val="minor"/>
      </rPr>
      <t xml:space="preserve">Oficios de la entrega de la Información del Avance de Gestión Financiera
</t>
    </r>
    <r>
      <rPr>
        <b/>
        <sz val="9"/>
        <color theme="1"/>
        <rFont val="Calibri"/>
        <family val="2"/>
        <scheme val="minor"/>
      </rPr>
      <t xml:space="preserve">
Nombre de quien genera la información: 
</t>
    </r>
    <r>
      <rPr>
        <sz val="9"/>
        <color theme="1"/>
        <rFont val="Calibri"/>
        <family val="2"/>
        <scheme val="minor"/>
      </rPr>
      <t>Titular de la Unidad de Cuenta Pública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 xml:space="preserve">Trimestral
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 xml:space="preserve"> En el archivo de la Unidad de Cuenta Pública en la Dirección de Contabilidad</t>
    </r>
  </si>
  <si>
    <t>4</t>
  </si>
  <si>
    <t>PAGFP= (AGFP/TAGFP)*100</t>
  </si>
  <si>
    <t>Este indicador nos permite conocer e identificar el avance de la gestión financiera presentada de acuerdo a los lineamientos de la Auditoría Superior del Estado de Quintana Roo (ASEQROO).</t>
  </si>
  <si>
    <r>
      <t>PAGFP:</t>
    </r>
    <r>
      <rPr>
        <sz val="9"/>
        <color theme="1"/>
        <rFont val="Calibri"/>
        <family val="2"/>
        <scheme val="minor"/>
      </rPr>
      <t>Número de Avances de Gestión Financiera Presentados ante la ASEQROO</t>
    </r>
  </si>
  <si>
    <t xml:space="preserve">Periodo Contables </t>
  </si>
  <si>
    <t>Oficio de recepción en la Auditoría Superior del Estado de Quintana Roo</t>
  </si>
  <si>
    <t>Total de Periodos Contables Entregados</t>
  </si>
  <si>
    <t>TPCE</t>
  </si>
  <si>
    <t>Periodos contables cerrados</t>
  </si>
  <si>
    <t>Periodos Contables por Integrar.</t>
  </si>
  <si>
    <t>PCI</t>
  </si>
  <si>
    <r>
      <t xml:space="preserve">Nombre del Documento:
</t>
    </r>
    <r>
      <rPr>
        <sz val="9"/>
        <color theme="1"/>
        <rFont val="Calibri"/>
        <family val="2"/>
        <scheme val="minor"/>
      </rPr>
      <t xml:space="preserve">Escaner de la glosa de la Cuenta Pública.
</t>
    </r>
    <r>
      <rPr>
        <b/>
        <sz val="9"/>
        <color theme="1"/>
        <rFont val="Calibri"/>
        <family val="2"/>
        <scheme val="minor"/>
      </rPr>
      <t xml:space="preserve">
Nombre de quien genera la información: 
</t>
    </r>
    <r>
      <rPr>
        <sz val="9"/>
        <color theme="1"/>
        <rFont val="Calibri"/>
        <family val="2"/>
        <scheme val="minor"/>
      </rPr>
      <t>Titular de la Glosa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 xml:space="preserve">Trimestral
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>Disco duro en la Dirección de Contabilidad.</t>
    </r>
  </si>
  <si>
    <t>PPCE= (PCI/TPCE)*100</t>
  </si>
  <si>
    <t>Este indicador nos permite conocer el avance de la glosa entregada a la Auditoría Superior del Estado de Quintana Roo.</t>
  </si>
  <si>
    <t>PPCE: Porcentaje de los Periodos Contables Entregados</t>
  </si>
  <si>
    <t>998-8812800 ext. 6402</t>
  </si>
  <si>
    <t>controlpptalcancun@gmail.com</t>
  </si>
  <si>
    <t>Titular de la Unidad de Control Presupuestal</t>
  </si>
  <si>
    <t>Dirección Financiera</t>
  </si>
  <si>
    <t>José Manuel Loría Cámara</t>
  </si>
  <si>
    <t xml:space="preserve">Informes Trimestrales </t>
  </si>
  <si>
    <t>Presupuesto</t>
  </si>
  <si>
    <t>Informes Trimestrales</t>
  </si>
  <si>
    <t>Presupuesto Devengado</t>
  </si>
  <si>
    <t>PD</t>
  </si>
  <si>
    <t>Presupuesto de Egresos publicado en la Gaceta Municipal</t>
  </si>
  <si>
    <t>Presupuesto Autorizado</t>
  </si>
  <si>
    <t>PA</t>
  </si>
  <si>
    <r>
      <t xml:space="preserve">Nombre del Documento:
</t>
    </r>
    <r>
      <rPr>
        <sz val="9"/>
        <color theme="1"/>
        <rFont val="Calibri"/>
        <family val="2"/>
        <scheme val="minor"/>
      </rPr>
      <t xml:space="preserve">Estado Analítico del Ejercicio del Presupuesto de Egresos - AC 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 xml:space="preserve">Nombre de quien genera la información: 
</t>
    </r>
    <r>
      <rPr>
        <sz val="9"/>
        <color theme="1"/>
        <rFont val="Calibri"/>
        <family val="2"/>
        <scheme val="minor"/>
      </rPr>
      <t>Unidad de Control Presupuestal, Dirección Financiera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>Portal de Transparencia https://transparencia.cancun.gob.mx/uploads/43/21/B1.%20Ogdic-2025.Pdf</t>
    </r>
  </si>
  <si>
    <t>PAEP=(PA/PD)*100</t>
  </si>
  <si>
    <t>Este indicador nos permitirá conocer en qué medida los recursos financieros se ejecutan adecuadamente.</t>
  </si>
  <si>
    <t>Tesorería Municipal - Dirección Financiera</t>
  </si>
  <si>
    <t>PAEP: Porcentaje de avance en la ejecución del presupuesto.</t>
  </si>
  <si>
    <t>998-8812800 ext. 6405</t>
  </si>
  <si>
    <t>dirfinancieracancun@gmail.com</t>
  </si>
  <si>
    <t>Directora Financiera</t>
  </si>
  <si>
    <t>Perla Evanely Aguilar Marfil</t>
  </si>
  <si>
    <t>Presentación de Informes. Reuniones</t>
  </si>
  <si>
    <t>Calificaciones Crediticias</t>
  </si>
  <si>
    <t>Informe de Calificación de emisor en moneda local a largo plazo. Municipio de Benito Juárez</t>
  </si>
  <si>
    <t>Número de Calificaciones Estimadas a Obtener</t>
  </si>
  <si>
    <t>NCEO</t>
  </si>
  <si>
    <t>Número de Calificaciones Obtenidas</t>
  </si>
  <si>
    <t>NCO</t>
  </si>
  <si>
    <r>
      <t xml:space="preserve">Nombre del Documento:
</t>
    </r>
    <r>
      <rPr>
        <sz val="9"/>
        <color theme="1"/>
        <rFont val="Calibri"/>
        <family val="2"/>
        <scheme val="minor"/>
      </rPr>
      <t>Informe de Calificación de emisor en moneda local a largo plazo al Municipio de Benito Juárez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 xml:space="preserve">Nombre de quien genera la información: 
</t>
    </r>
    <r>
      <rPr>
        <sz val="9"/>
        <color theme="1"/>
        <rFont val="Calibri"/>
        <family val="2"/>
        <scheme val="minor"/>
      </rPr>
      <t>Moody's de México y Fitch Ratings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Anual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>Portal de las páginas oficiales de las calificadoras Moody's de México y Fitch Ratings.
https://moodyslocal.com.mx/reporte/rating-action/moodys-local-mexico-sube-la-calificacion-de-emisor-del-municipio-de-benito-juarez-a-a-mx-manteniendo-la-perspectiva-positiva-y-sube-dos-calificaciones-de-deuda-a-aaa-mx/
y Fitch Ratings https://www.fitchratings.com/site/pr/10323258</t>
    </r>
  </si>
  <si>
    <t>PCCMBJO=(NCO/NCEO)*100</t>
  </si>
  <si>
    <t>Este indicador nos permitirá conocer si las finanzas municipales se manejan de manera equilibrada.</t>
  </si>
  <si>
    <t>PCCMBJO:  Porcentaje de Calificaciones Crediticias para el Municipio de Benito Juárez Obtenidas.</t>
  </si>
  <si>
    <t>998-8812800 ext. 6403</t>
  </si>
  <si>
    <t>deppresupuestocancun@gmail.com</t>
  </si>
  <si>
    <t>Jefe del Departamento de Presupuesto</t>
  </si>
  <si>
    <t>Jorge Ángel Sosa Vela</t>
  </si>
  <si>
    <t>Archivos electrónicos de techos presupuestales en formato excel</t>
  </si>
  <si>
    <t>Anteproyectos</t>
  </si>
  <si>
    <t>Formato digital de Layout de techos presupuestales del Anteproyecto del Presupuesto de Egresos presentado por las Unidades Administrativas</t>
  </si>
  <si>
    <t>Porcentaje de Anteproyectos Presentados de los PPA</t>
  </si>
  <si>
    <t>PAP</t>
  </si>
  <si>
    <t>Sistema de Contabilidad Gubernamental</t>
  </si>
  <si>
    <t>Formato digital de Layout del Anteproyecto del Presupuesto de Egresos de cada PPA de las Dependencias.</t>
  </si>
  <si>
    <t>Porcentaje de Anteproyectos Aprobados de los PPA</t>
  </si>
  <si>
    <t>PAA</t>
  </si>
  <si>
    <r>
      <t xml:space="preserve">Nombre del Documento:
</t>
    </r>
    <r>
      <rPr>
        <sz val="9"/>
        <color theme="1"/>
        <rFont val="Calibri"/>
        <family val="2"/>
        <scheme val="minor"/>
      </rPr>
      <t xml:space="preserve">Formato digital de Layout del Anteproyecto del Presupuesto de Egresos de cada PPA de las Dependencias y entidades trabajado con sus techos presupuestales y aprobado para el Presupuesto de Egresos Municipal. 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 xml:space="preserve">Nombre de quien genera la información: 
</t>
    </r>
    <r>
      <rPr>
        <sz val="9"/>
        <color theme="1"/>
        <rFont val="Calibri"/>
        <family val="2"/>
        <scheme val="minor"/>
      </rPr>
      <t>Departamento de Presupuesto, Unidad de Control Presupuestal, Dirección Financiera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Anual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 xml:space="preserve"> https://transparencia.cancun.gob.mx/uploads/43/21/Gaceta%20Presupuesto%20De%20Egresos%202025.Pdf</t>
    </r>
  </si>
  <si>
    <t>PAPE= (PAA/PAP) *100</t>
  </si>
  <si>
    <t>Este indicador nos permite integrar el Proyecto del Presupuesto de Egresos del siguiente ejercicio.</t>
  </si>
  <si>
    <t>PAPE:   Porcentaje de Anteproyectos de Presupuesto de Egresos de los PPA presentados por las Dependencias y entidades municipales.</t>
  </si>
  <si>
    <t>998-8812800 ext. 6401</t>
  </si>
  <si>
    <t>viclea.deuda@gmail.com</t>
  </si>
  <si>
    <t>Jefe del Área de Deuda Pública</t>
  </si>
  <si>
    <t>Vicente Clemente Aguirre</t>
  </si>
  <si>
    <t>Análisis de Información Financiera</t>
  </si>
  <si>
    <t>Pagos</t>
  </si>
  <si>
    <t>Pagos Estimados</t>
  </si>
  <si>
    <t>PE</t>
  </si>
  <si>
    <t>Registros Administrativos y Formularios</t>
  </si>
  <si>
    <t>Informe Analítico de la Deuda Pública y Otros Pasivos - LDF</t>
  </si>
  <si>
    <t>Pagos Realizados</t>
  </si>
  <si>
    <t>PR</t>
  </si>
  <si>
    <r>
      <t xml:space="preserve">Nombre del Documento:
</t>
    </r>
    <r>
      <rPr>
        <sz val="9"/>
        <color theme="1"/>
        <rFont val="Calibri"/>
        <family val="2"/>
        <scheme val="minor"/>
      </rPr>
      <t>Informe Analítico de la Deuda Pública y Otros Pasivos - LDF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 xml:space="preserve">Nombre de quien genera la información: 
</t>
    </r>
    <r>
      <rPr>
        <sz val="9"/>
        <color theme="1"/>
        <rFont val="Calibri"/>
        <family val="2"/>
        <scheme val="minor"/>
      </rPr>
      <t>Unidad de Control Presupuestal, Dirección Financiera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>https://transparencia.cancun.gob.mx/uploads/43/21/Ldf%20Oct%20-%20Dic%202025.Pdf</t>
    </r>
  </si>
  <si>
    <t>PCADPE= (PR/PE)*100</t>
  </si>
  <si>
    <t>Este indicador nos permitirá conocer el pago de las obligaciones contractuales y buscar una mejor calificación crediticia.</t>
  </si>
  <si>
    <t>PCADPE:  Porcentaje de Cumplimiento Anual de la Deuda Pública Estimada.</t>
  </si>
  <si>
    <t>9988844028 ext. 107</t>
  </si>
  <si>
    <t>zofemat.certificacion@hotmail.com</t>
  </si>
  <si>
    <t>Jefa</t>
  </si>
  <si>
    <t>Jefatura de Área de Certificación de Playas</t>
  </si>
  <si>
    <t>Lic. Karla María Hernández Guerra</t>
  </si>
  <si>
    <t>(Registros administrativos, escutionaripos, formularios, entrevistas, presentacion de informes, censos, encuestas,actas, etc)</t>
  </si>
  <si>
    <t>Certificados y Galardones</t>
  </si>
  <si>
    <t>Playas a Certificadar y Galardonadar</t>
  </si>
  <si>
    <t>PCG</t>
  </si>
  <si>
    <t>Total de Playas Certificadas y Galardonas</t>
  </si>
  <si>
    <t>TPCG</t>
  </si>
  <si>
    <r>
      <t xml:space="preserve">Nombre del Documento: 
</t>
    </r>
    <r>
      <rPr>
        <sz val="9"/>
        <color theme="1"/>
        <rFont val="Calibri"/>
        <family val="2"/>
        <scheme val="minor"/>
      </rPr>
      <t>Informe Trimestral al Director</t>
    </r>
    <r>
      <rPr>
        <b/>
        <sz val="9"/>
        <color theme="1"/>
        <rFont val="Calibri"/>
        <family val="2"/>
        <scheme val="minor"/>
      </rPr>
      <t xml:space="preserve">
Nombre de quien genera la información: Lic. Karla M. Hernández Guerra
</t>
    </r>
    <r>
      <rPr>
        <sz val="9"/>
        <color theme="1"/>
        <rFont val="Calibri"/>
        <family val="2"/>
        <scheme val="minor"/>
      </rPr>
      <t>Dirección de Zona Federal Marítimo Terrestre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 
</t>
    </r>
    <r>
      <rPr>
        <sz val="9"/>
        <color theme="1"/>
        <rFont val="Calibri"/>
        <family val="2"/>
        <scheme val="minor"/>
      </rPr>
      <t>Oficina del Director de ZOFEMAT</t>
    </r>
  </si>
  <si>
    <t>PPCG= (TPCG/PCG)*100</t>
  </si>
  <si>
    <t>Este indicador nos permite conocer, cuántas playas mantienen sus certificaciones y sus galardones.</t>
  </si>
  <si>
    <t xml:space="preserve"> (    X   )</t>
  </si>
  <si>
    <t>(    X   )</t>
  </si>
  <si>
    <t>Componente.</t>
  </si>
  <si>
    <t>Tesorería Municipal - ZOFEMAT</t>
  </si>
  <si>
    <r>
      <t xml:space="preserve">PPCG: </t>
    </r>
    <r>
      <rPr>
        <sz val="9"/>
        <color theme="1"/>
        <rFont val="Calibri"/>
        <family val="2"/>
        <scheme val="minor"/>
      </rPr>
      <t>Porcentaje de Playas Certificadas y Galardonadas</t>
    </r>
  </si>
  <si>
    <t>Informes al Director</t>
  </si>
  <si>
    <t>Días (Porcentaje)</t>
  </si>
  <si>
    <t>Informe Trimestral al Director</t>
  </si>
  <si>
    <t>Días Programados de Retiro de Desechos</t>
  </si>
  <si>
    <t>DPRD</t>
  </si>
  <si>
    <r>
      <t xml:space="preserve">Nombre del Documento: 
</t>
    </r>
    <r>
      <rPr>
        <sz val="9"/>
        <color theme="1"/>
        <rFont val="Calibri"/>
        <family val="2"/>
        <scheme val="minor"/>
      </rPr>
      <t xml:space="preserve">Informe Trimestral al Director
</t>
    </r>
    <r>
      <rPr>
        <b/>
        <sz val="9"/>
        <color theme="1"/>
        <rFont val="Calibri"/>
        <family val="2"/>
        <scheme val="minor"/>
      </rPr>
      <t xml:space="preserve">
Nombre de quien genera la información: Lic. Karla M. Hernández Guerra
</t>
    </r>
    <r>
      <rPr>
        <sz val="9"/>
        <color theme="1"/>
        <rFont val="Calibri"/>
        <family val="2"/>
        <scheme val="minor"/>
      </rPr>
      <t>Dirección de Zona Federal Marítimo Terrestre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 
</t>
    </r>
    <r>
      <rPr>
        <sz val="9"/>
        <color theme="1"/>
        <rFont val="Calibri"/>
        <family val="2"/>
        <scheme val="minor"/>
      </rPr>
      <t>Oficina del Director de ZOFEMAT</t>
    </r>
  </si>
  <si>
    <t>PDRDP= (DPRD/DRD)*100</t>
  </si>
  <si>
    <t>Este indicador nos pérmite conocer la cantidad de días que los desechos, tanto basura como sargazo, son recolectados y retirados de las 7 playas públicas certificadas, dando así cumplimiento a los criterios establecidos por Blue Flag, las condiciones de Bandera Platino y los requisitos de Bandera Blanca.</t>
  </si>
  <si>
    <r>
      <t xml:space="preserve">PDRDP: </t>
    </r>
    <r>
      <rPr>
        <sz val="9"/>
        <color theme="1"/>
        <rFont val="Calibri"/>
        <family val="2"/>
        <scheme val="minor"/>
      </rPr>
      <t>Porcentaje de Días de Recolección de Desechos de las 7 playas Públicas Certificadas.</t>
    </r>
  </si>
  <si>
    <t>(998) 8812800 Ext. 6500</t>
  </si>
  <si>
    <t>direccionfiscalizacion.bj1821@gmail.com</t>
  </si>
  <si>
    <t>Coordinador de Logística</t>
  </si>
  <si>
    <t>Coordinación de Logística</t>
  </si>
  <si>
    <t>Lic. José Luis De la Cruz Ventura</t>
  </si>
  <si>
    <t>Número de Establecimientos Programados a Visitar</t>
  </si>
  <si>
    <t>NEPV</t>
  </si>
  <si>
    <t>Establecimientos</t>
  </si>
  <si>
    <t>Número de Actas realizadas</t>
  </si>
  <si>
    <t>NAR</t>
  </si>
  <si>
    <r>
      <t xml:space="preserve">Nombre del Documento: </t>
    </r>
    <r>
      <rPr>
        <sz val="9"/>
        <color theme="1"/>
        <rFont val="Calibri"/>
        <family val="2"/>
        <scheme val="minor"/>
      </rPr>
      <t>Actas de inspección</t>
    </r>
    <r>
      <rPr>
        <b/>
        <sz val="9"/>
        <color theme="1"/>
        <rFont val="Calibri"/>
        <family val="2"/>
        <scheme val="minor"/>
      </rPr>
      <t xml:space="preserve">
Nombre de quien genera la información: 
</t>
    </r>
    <r>
      <rPr>
        <sz val="9"/>
        <color theme="1"/>
        <rFont val="Calibri"/>
        <family val="2"/>
        <scheme val="minor"/>
      </rPr>
      <t>Dirección de Fiscalización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>Estante de coordinación de logística</t>
    </r>
  </si>
  <si>
    <t xml:space="preserve">
PEV= (NAR/NEPV)*100           
</t>
  </si>
  <si>
    <t>La finalidad de este indicador es verificar el número  de comercios del Municipio de Benito Juárez; al igual, nos permite identificar los negocios no inscritos al padrón de comercios municipal.</t>
  </si>
  <si>
    <t>Tesorería Municipal - Dirección de Fiscalización</t>
  </si>
  <si>
    <t>PEV: Porcentaje de establecimientos Visitados</t>
  </si>
  <si>
    <t>Coordinación de Logistica</t>
  </si>
  <si>
    <t xml:space="preserve">Formato de quejas </t>
  </si>
  <si>
    <t>Número de Quejas Ciudadanas Recibidas.</t>
  </si>
  <si>
    <t>NQCR</t>
  </si>
  <si>
    <t xml:space="preserve">Actas de Inspección y Base de datos </t>
  </si>
  <si>
    <t xml:space="preserve"> Número de Quejas Ciudadanas Atendidas.</t>
  </si>
  <si>
    <t>NQCA</t>
  </si>
  <si>
    <r>
      <t xml:space="preserve">Nombre del Documento: </t>
    </r>
    <r>
      <rPr>
        <sz val="9"/>
        <color theme="1"/>
        <rFont val="Calibri"/>
        <family val="2"/>
        <scheme val="minor"/>
      </rPr>
      <t xml:space="preserve">Actas de Inspección </t>
    </r>
    <r>
      <rPr>
        <b/>
        <sz val="9"/>
        <color theme="1"/>
        <rFont val="Calibri"/>
        <family val="2"/>
        <scheme val="minor"/>
      </rPr>
      <t xml:space="preserve">
Nombre de quien genera la información: 
</t>
    </r>
    <r>
      <rPr>
        <sz val="9"/>
        <color theme="1"/>
        <rFont val="Calibri"/>
        <family val="2"/>
        <scheme val="minor"/>
      </rPr>
      <t>Dirección de Fiscalización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>Estante de coordinador de logistica</t>
    </r>
  </si>
  <si>
    <t xml:space="preserve">Porcentaje </t>
  </si>
  <si>
    <t xml:space="preserve">
PQCA=(NQCA/NQCR)*100                                   
</t>
  </si>
  <si>
    <t>Con este indicador se pretende medir el número de denuncias atendidas de los contribuyentes hacia los negocios comerciales y solucionar la inconformidad entre quejoso y el dueño del comercio.</t>
  </si>
  <si>
    <t>M-PPA 1.3  Programa de consoliación de las finanzas públicas</t>
  </si>
  <si>
    <t>PQCA: Porcentaje de Quejas Ciudadanas Atendidas.</t>
  </si>
  <si>
    <t>ingresoscoordinados@cancun.gob.mx</t>
  </si>
  <si>
    <t>Directora</t>
  </si>
  <si>
    <t>Dirección de Ingresos Coordinados y Cobranza</t>
  </si>
  <si>
    <t>Mayra Margarita Novelo Leyva</t>
  </si>
  <si>
    <t>Registros administrativos, Presentación de informes.</t>
  </si>
  <si>
    <t>Notificaciones y Diligencias</t>
  </si>
  <si>
    <t>Reporte de Documentos Programados</t>
  </si>
  <si>
    <t>Número de Notificaciones y Diligencias Programadas</t>
  </si>
  <si>
    <t>NNDP</t>
  </si>
  <si>
    <t>Reporte de Documentos Entregados</t>
  </si>
  <si>
    <t>Número de Notificaciones  y Diligenciadas Realizadas</t>
  </si>
  <si>
    <t>NNDR</t>
  </si>
  <si>
    <r>
      <t xml:space="preserve">Nombre del Documento:
</t>
    </r>
    <r>
      <rPr>
        <sz val="9"/>
        <color theme="1"/>
        <rFont val="Calibri"/>
        <family val="2"/>
        <scheme val="minor"/>
      </rPr>
      <t xml:space="preserve">- Tomo unico del reporte trimestral de contribuyentes morosos notificados y multas diligenciadas 
 </t>
    </r>
    <r>
      <rPr>
        <b/>
        <sz val="9"/>
        <color theme="1"/>
        <rFont val="Calibri"/>
        <family val="2"/>
        <scheme val="minor"/>
      </rPr>
      <t xml:space="preserve">Nombre de quien genera la información: 
</t>
    </r>
    <r>
      <rPr>
        <sz val="9"/>
        <color theme="1"/>
        <rFont val="Calibri"/>
        <family val="2"/>
        <scheme val="minor"/>
      </rPr>
      <t>Dirección de Ingresos Coordinados y Cobranza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>Carpeta Lefort ubicado en el archivero de la Unidad de Cobranza y la Unidad de Multas Federales No Fiscalizables.</t>
    </r>
  </si>
  <si>
    <t>95,663</t>
  </si>
  <si>
    <t>PNRD = ( NNDR / NNDP ) * 100</t>
  </si>
  <si>
    <t>Este indicador nos permite conocer el numero de requerimientos, notificaciones realizadas y diigenciadas</t>
  </si>
  <si>
    <t xml:space="preserve"> (   X   )</t>
  </si>
  <si>
    <t>Tesorería Municipal - Dirección de Ingresos Coordinados y Cobranza</t>
  </si>
  <si>
    <r>
      <rPr>
        <b/>
        <sz val="9"/>
        <color theme="1"/>
        <rFont val="Calibri"/>
        <family val="2"/>
        <scheme val="minor"/>
      </rPr>
      <t>PNRD:</t>
    </r>
    <r>
      <rPr>
        <sz val="9"/>
        <color theme="1"/>
        <rFont val="Calibri"/>
        <family val="2"/>
        <scheme val="minor"/>
      </rPr>
      <t xml:space="preserve"> Porcentaje de Notificaciones Realizadas y  Diligenciadas</t>
    </r>
  </si>
  <si>
    <t>Notificaciones</t>
  </si>
  <si>
    <t>Documentos y/o invitaciones de pago en rezago de impuesto predial.</t>
  </si>
  <si>
    <t>Total de Contribuyentes Morosos a Notificar</t>
  </si>
  <si>
    <t>TCMN</t>
  </si>
  <si>
    <t xml:space="preserve">Rezago del Impuesto Predial </t>
  </si>
  <si>
    <t>Número de Contribuyentes Morosos  Notificados</t>
  </si>
  <si>
    <t>NCMN</t>
  </si>
  <si>
    <t>}</t>
  </si>
  <si>
    <r>
      <t xml:space="preserve">Nombre del Documento:
</t>
    </r>
    <r>
      <rPr>
        <sz val="9"/>
        <color theme="1"/>
        <rFont val="Calibri"/>
        <family val="2"/>
        <scheme val="minor"/>
      </rPr>
      <t xml:space="preserve">- Tomo unico del reporte trimestral de contribuyentes morosos notificados.  
 </t>
    </r>
    <r>
      <rPr>
        <b/>
        <sz val="9"/>
        <color theme="1"/>
        <rFont val="Calibri"/>
        <family val="2"/>
        <scheme val="minor"/>
      </rPr>
      <t xml:space="preserve">Nombre de quien genera la información: 
</t>
    </r>
    <r>
      <rPr>
        <sz val="9"/>
        <color theme="1"/>
        <rFont val="Calibri"/>
        <family val="2"/>
        <scheme val="minor"/>
      </rPr>
      <t>Unidad de Cobranza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>Carpeta Lefort ubicado en el archivero de la Unidad de Cobranza.</t>
    </r>
  </si>
  <si>
    <t>95,277</t>
  </si>
  <si>
    <t xml:space="preserve">PCMN = ( NCMN / TCMN ) * 100 </t>
  </si>
  <si>
    <t>Este indicador nos permite conocer el numero de contribuyentes morosos notificados</t>
  </si>
  <si>
    <t>ACTIVIDAD</t>
  </si>
  <si>
    <r>
      <rPr>
        <b/>
        <sz val="9"/>
        <color theme="1"/>
        <rFont val="Calibri"/>
        <family val="2"/>
        <scheme val="minor"/>
      </rPr>
      <t>PCMN:</t>
    </r>
    <r>
      <rPr>
        <sz val="9"/>
        <color theme="1"/>
        <rFont val="Calibri"/>
        <family val="2"/>
        <scheme val="minor"/>
      </rPr>
      <t xml:space="preserve"> Porcentaje de Contribuyentes Morosos Notificados</t>
    </r>
  </si>
  <si>
    <t>Diligencias</t>
  </si>
  <si>
    <t>Documentos  de Remesas de Multas</t>
  </si>
  <si>
    <t>Total de Multas a Diligenciar</t>
  </si>
  <si>
    <t>TMD</t>
  </si>
  <si>
    <t>Mandamientos Diligenciados</t>
  </si>
  <si>
    <t>Número de Multas Diligenciadas</t>
  </si>
  <si>
    <t>NMD</t>
  </si>
  <si>
    <r>
      <t xml:space="preserve">Nombre del Documento:
</t>
    </r>
    <r>
      <rPr>
        <sz val="9"/>
        <color theme="1"/>
        <rFont val="Calibri"/>
        <family val="2"/>
        <scheme val="minor"/>
      </rPr>
      <t xml:space="preserve">- Tomo unico del reporte trimestral de multas diligenciadas 
</t>
    </r>
    <r>
      <rPr>
        <b/>
        <sz val="9"/>
        <color theme="1"/>
        <rFont val="Calibri"/>
        <family val="2"/>
        <scheme val="minor"/>
      </rPr>
      <t xml:space="preserve">Nombre de quien genera la información: 
</t>
    </r>
    <r>
      <rPr>
        <sz val="9"/>
        <color theme="1"/>
        <rFont val="Calibri"/>
        <family val="2"/>
        <scheme val="minor"/>
      </rPr>
      <t>Unidad de Multas Federales No Fiscalizables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>Carpeta Lefort ubicado en el archivero de la Unidad de Multas Federales No Fiscalizables.</t>
    </r>
  </si>
  <si>
    <t>386</t>
  </si>
  <si>
    <t>PMD = ( NMD / TMD ) * 100</t>
  </si>
  <si>
    <t>Este indicador nos permite conocer el numero de multas diigenciadas.</t>
  </si>
  <si>
    <r>
      <rPr>
        <b/>
        <sz val="9"/>
        <color theme="1"/>
        <rFont val="Calibri"/>
        <family val="2"/>
        <scheme val="minor"/>
      </rPr>
      <t>PMD:</t>
    </r>
    <r>
      <rPr>
        <sz val="9"/>
        <color theme="1"/>
        <rFont val="Calibri"/>
        <family val="2"/>
        <scheme val="minor"/>
      </rPr>
      <t xml:space="preserve"> Porcentaje de Multas Diligenciadas</t>
    </r>
  </si>
  <si>
    <t>(998)881 2800 Ext. 6306</t>
  </si>
  <si>
    <t>egresosunidadfinancierabj@gmail.com</t>
  </si>
  <si>
    <t>Titular de la Unidad Financiera y Administrativa</t>
  </si>
  <si>
    <t>Unidad Financiera y Administrativa</t>
  </si>
  <si>
    <t>David Ernesto Damian Plascencia</t>
  </si>
  <si>
    <t>Reporte analitico emitido por el Sistema de Contabilidad Gubernamental de las solicitudes de pago recibidas en la Direccion de Egresos</t>
  </si>
  <si>
    <t>Solicitud de Pago</t>
  </si>
  <si>
    <t xml:space="preserve">Número de Solicitudes de Pagos Recibidas    </t>
  </si>
  <si>
    <t>NSPR</t>
  </si>
  <si>
    <t>Reporte analitico emitido por el Sistema de Contabilidad Gubernamental de los pagos realizados</t>
  </si>
  <si>
    <t xml:space="preserve">Número de Pagos Eectuados </t>
  </si>
  <si>
    <t>NPE</t>
  </si>
  <si>
    <r>
      <t xml:space="preserve">Nombre del Documento:
</t>
    </r>
    <r>
      <rPr>
        <sz val="9"/>
        <color theme="1"/>
        <rFont val="Calibri"/>
        <family val="2"/>
        <scheme val="minor"/>
      </rPr>
      <t>-  Resumen de cuentas por pagar
-</t>
    </r>
    <r>
      <rPr>
        <b/>
        <sz val="9"/>
        <color theme="1"/>
        <rFont val="Calibri"/>
        <family val="2"/>
        <scheme val="minor"/>
      </rPr>
      <t xml:space="preserve">Nombre de quien genera la información: </t>
    </r>
    <r>
      <rPr>
        <sz val="9"/>
        <color theme="1"/>
        <rFont val="Calibri"/>
        <family val="2"/>
        <scheme val="minor"/>
      </rPr>
      <t xml:space="preserve">
Reporte generado mediante el Sistema de Contabilidad Gubernamental
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 xml:space="preserve">Trimestral
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 </t>
    </r>
    <r>
      <rPr>
        <sz val="9"/>
        <color theme="1"/>
        <rFont val="Calibri"/>
        <family val="2"/>
        <scheme val="minor"/>
      </rPr>
      <t>https://opergob.app/tlania/hopergob.aspx</t>
    </r>
  </si>
  <si>
    <t xml:space="preserve">
PPTR= (NPE/NSPR) *100    </t>
  </si>
  <si>
    <t xml:space="preserve">Este indicador proporciona la información sobre el porcentaje de avance pagado en relaciona a las solicitudes de pagos tramitadas por las areas ejecutoras, revisadas por las areas validadoras y recibidas en la Dirección de Egresos en Tramite  98 sub-tramite 3 y Tramite 8. </t>
  </si>
  <si>
    <t>(           )</t>
  </si>
  <si>
    <t>Tesorería Municipal - Dirección de Egresos</t>
  </si>
  <si>
    <t xml:space="preserve">M-PPA 1.3  Programa de Consolidación de las Finanzas Públicas </t>
  </si>
  <si>
    <t>Reporte analitico emitido por el Sistema de Contabilidad Gubernamental de las solicitudes de pago pagadas</t>
  </si>
  <si>
    <t>Dias de Pagos Transcurridos</t>
  </si>
  <si>
    <t xml:space="preserve">Días Máximo de Pago.    </t>
  </si>
  <si>
    <t>DMP</t>
  </si>
  <si>
    <t>Días Utilizados para el Pago a Proveedores.</t>
  </si>
  <si>
    <t>DUPP</t>
  </si>
  <si>
    <t xml:space="preserve">mayor o igual a +20% </t>
  </si>
  <si>
    <t>mayor a cero y menor a +20%</t>
  </si>
  <si>
    <t>menor o igual a cero</t>
  </si>
  <si>
    <t xml:space="preserve">
PRDPP= (DUPP/DMP)*100         </t>
  </si>
  <si>
    <t>Este indicador proporciona la información sobre el tiempo medido en días que tarda la Dirección de Egresos en pagar una solicitud de pago partir del día de su recepción.</t>
  </si>
  <si>
    <t>(  X  )</t>
  </si>
  <si>
    <r>
      <t xml:space="preserve">PRDP: </t>
    </r>
    <r>
      <rPr>
        <sz val="10"/>
        <color theme="1"/>
        <rFont val="Calibri"/>
        <family val="2"/>
        <scheme val="minor"/>
      </rPr>
      <t>Reducción de Días de Pago.</t>
    </r>
  </si>
  <si>
    <r>
      <t xml:space="preserve">PPTR:  </t>
    </r>
    <r>
      <rPr>
        <sz val="10"/>
        <color theme="1"/>
        <rFont val="Calibri"/>
        <family val="2"/>
        <scheme val="minor"/>
      </rPr>
      <t xml:space="preserve"> Porcentaje de Pagos Totales realizados.</t>
    </r>
  </si>
  <si>
    <r>
      <t xml:space="preserve">Nombre del Documento:
</t>
    </r>
    <r>
      <rPr>
        <sz val="9"/>
        <color theme="1"/>
        <rFont val="Calibri"/>
        <family val="2"/>
        <scheme val="minor"/>
      </rPr>
      <t xml:space="preserve"> Resumen de cuentas por pagar
-</t>
    </r>
    <r>
      <rPr>
        <b/>
        <sz val="9"/>
        <color theme="1"/>
        <rFont val="Calibri"/>
        <family val="2"/>
        <scheme val="minor"/>
      </rPr>
      <t xml:space="preserve">Nombre de quien genera la información: </t>
    </r>
    <r>
      <rPr>
        <sz val="9"/>
        <color theme="1"/>
        <rFont val="Calibri"/>
        <family val="2"/>
        <scheme val="minor"/>
      </rPr>
      <t xml:space="preserve">
Reporte generado mediante el Sistema de Contabilidad Gubernamental
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 xml:space="preserve">Trimestral
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 </t>
    </r>
    <r>
      <rPr>
        <sz val="9"/>
        <color theme="1"/>
        <rFont val="Calibri"/>
        <family val="2"/>
        <scheme val="minor"/>
      </rPr>
      <t>https://opergob.app/tlania/hopergob.aspx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</si>
</sst>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"/>
    </font>
    <font>
      <sz val="11"/>
      <name val="Calibri"/>
      <family val="2"/>
    </font>
    <font>
      <sz val="9"/>
      <color theme="1"/>
      <name val="Montserrat"/>
    </font>
    <font>
      <sz val="9"/>
      <color theme="1"/>
      <name val="Calibri"/>
      <family val="2"/>
    </font>
    <font>
      <b/>
      <sz val="11"/>
      <color theme="0"/>
      <name val="Arial"/>
      <family val="2"/>
    </font>
    <font>
      <sz val="9"/>
      <name val="Montserrat"/>
    </font>
    <font>
      <sz val="12"/>
      <color theme="1"/>
      <name val="Calibri"/>
      <family val="2"/>
      <scheme val="minor"/>
    </font>
    <font>
      <b/>
      <sz val="9"/>
      <color theme="1"/>
      <name val="Aptos Narrow"/>
      <family val="2"/>
    </font>
    <font>
      <sz val="11"/>
      <name val="Aptos Narrow"/>
      <family val="2"/>
    </font>
    <font>
      <sz val="9"/>
      <color theme="1"/>
      <name val="Aptos Narrow"/>
      <family val="2"/>
    </font>
    <font>
      <sz val="10"/>
      <color theme="1"/>
      <name val="Aptos Narrow"/>
      <family val="2"/>
    </font>
    <font>
      <u/>
      <sz val="11"/>
      <color theme="10"/>
      <name val="Aptos Narrow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D0CECE"/>
        <bgColor rgb="FFD0CECE"/>
      </patternFill>
    </fill>
    <fill>
      <patternFill patternType="solid">
        <fgColor rgb="FFB5225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3"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11" fillId="0" borderId="0"/>
    <xf numFmtId="0" fontId="3" fillId="0" borderId="0"/>
    <xf numFmtId="0" fontId="19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1" fillId="0" borderId="0"/>
  </cellStyleXfs>
  <cellXfs count="348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9" fontId="5" fillId="0" borderId="0" xfId="0" applyNumberFormat="1" applyFont="1"/>
    <xf numFmtId="0" fontId="5" fillId="0" borderId="0" xfId="1" applyFont="1"/>
    <xf numFmtId="0" fontId="5" fillId="0" borderId="30" xfId="1" applyFont="1" applyBorder="1"/>
    <xf numFmtId="0" fontId="10" fillId="0" borderId="0" xfId="1" applyFont="1" applyAlignment="1">
      <alignment vertical="center" wrapText="1"/>
    </xf>
    <xf numFmtId="0" fontId="12" fillId="9" borderId="35" xfId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9" borderId="36" xfId="1" applyFont="1" applyFill="1" applyBorder="1" applyAlignment="1">
      <alignment horizontal="center" vertical="center"/>
    </xf>
    <xf numFmtId="0" fontId="12" fillId="9" borderId="37" xfId="1" applyFont="1" applyFill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3" fontId="14" fillId="0" borderId="25" xfId="0" applyNumberFormat="1" applyFont="1" applyBorder="1" applyAlignment="1">
      <alignment horizontal="center" vertical="center" wrapText="1"/>
    </xf>
    <xf numFmtId="10" fontId="14" fillId="0" borderId="11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2" fillId="9" borderId="41" xfId="1" applyFont="1" applyFill="1" applyBorder="1" applyAlignment="1">
      <alignment horizontal="center" vertical="center" wrapText="1"/>
    </xf>
    <xf numFmtId="0" fontId="12" fillId="9" borderId="42" xfId="1" applyFont="1" applyFill="1" applyBorder="1" applyAlignment="1">
      <alignment horizontal="center" vertical="center" wrapText="1"/>
    </xf>
    <xf numFmtId="10" fontId="14" fillId="10" borderId="34" xfId="2" applyNumberFormat="1" applyFont="1" applyFill="1" applyBorder="1" applyAlignment="1">
      <alignment horizontal="center" vertical="center" wrapText="1"/>
    </xf>
    <xf numFmtId="4" fontId="14" fillId="0" borderId="25" xfId="0" applyNumberFormat="1" applyFont="1" applyBorder="1" applyAlignment="1">
      <alignment horizontal="center" vertical="center" wrapText="1"/>
    </xf>
    <xf numFmtId="0" fontId="18" fillId="0" borderId="35" xfId="3" applyFont="1" applyBorder="1" applyAlignment="1">
      <alignment horizontal="center" vertical="center" wrapText="1"/>
    </xf>
    <xf numFmtId="0" fontId="18" fillId="0" borderId="34" xfId="3" applyFont="1" applyBorder="1" applyAlignment="1">
      <alignment horizontal="center" vertical="center" wrapText="1"/>
    </xf>
    <xf numFmtId="0" fontId="18" fillId="0" borderId="39" xfId="1" applyFont="1" applyBorder="1" applyAlignment="1">
      <alignment horizontal="center" vertical="center" wrapText="1"/>
    </xf>
    <xf numFmtId="0" fontId="17" fillId="9" borderId="40" xfId="1" applyFont="1" applyFill="1" applyBorder="1" applyAlignment="1">
      <alignment horizontal="center" vertical="center" wrapText="1"/>
    </xf>
    <xf numFmtId="0" fontId="17" fillId="9" borderId="39" xfId="1" applyFont="1" applyFill="1" applyBorder="1" applyAlignment="1">
      <alignment horizontal="center" vertical="center" wrapText="1"/>
    </xf>
    <xf numFmtId="0" fontId="17" fillId="9" borderId="36" xfId="1" applyFont="1" applyFill="1" applyBorder="1" applyAlignment="1">
      <alignment horizontal="center" vertical="center" wrapText="1"/>
    </xf>
    <xf numFmtId="10" fontId="18" fillId="10" borderId="34" xfId="3" applyNumberFormat="1" applyFont="1" applyFill="1" applyBorder="1" applyAlignment="1">
      <alignment horizontal="center" vertical="center" wrapText="1"/>
    </xf>
    <xf numFmtId="0" fontId="17" fillId="9" borderId="42" xfId="1" applyFont="1" applyFill="1" applyBorder="1" applyAlignment="1">
      <alignment horizontal="center" vertical="center" wrapText="1"/>
    </xf>
    <xf numFmtId="0" fontId="17" fillId="9" borderId="41" xfId="1" applyFont="1" applyFill="1" applyBorder="1" applyAlignment="1">
      <alignment horizontal="center" vertical="center" wrapText="1"/>
    </xf>
    <xf numFmtId="9" fontId="5" fillId="0" borderId="0" xfId="1" applyNumberFormat="1" applyFont="1"/>
    <xf numFmtId="10" fontId="18" fillId="0" borderId="34" xfId="3" applyNumberFormat="1" applyFont="1" applyBorder="1" applyAlignment="1">
      <alignment horizontal="center" vertical="center" wrapText="1"/>
    </xf>
    <xf numFmtId="49" fontId="18" fillId="0" borderId="34" xfId="3" applyNumberFormat="1" applyFont="1" applyBorder="1" applyAlignment="1">
      <alignment horizontal="center" vertical="center" wrapText="1"/>
    </xf>
    <xf numFmtId="0" fontId="17" fillId="9" borderId="34" xfId="1" applyFont="1" applyFill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17" fillId="9" borderId="35" xfId="1" applyFont="1" applyFill="1" applyBorder="1" applyAlignment="1">
      <alignment horizontal="center" vertical="center" wrapText="1"/>
    </xf>
    <xf numFmtId="0" fontId="17" fillId="9" borderId="37" xfId="1" applyFont="1" applyFill="1" applyBorder="1" applyAlignment="1">
      <alignment horizontal="center" vertical="center"/>
    </xf>
    <xf numFmtId="0" fontId="17" fillId="9" borderId="36" xfId="1" applyFont="1" applyFill="1" applyBorder="1" applyAlignment="1">
      <alignment horizontal="center" vertical="center"/>
    </xf>
    <xf numFmtId="0" fontId="18" fillId="0" borderId="35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17" fillId="9" borderId="34" xfId="1" applyFont="1" applyFill="1" applyBorder="1" applyAlignment="1">
      <alignment horizontal="center" vertical="center"/>
    </xf>
    <xf numFmtId="0" fontId="17" fillId="9" borderId="33" xfId="1" applyFont="1" applyFill="1" applyBorder="1" applyAlignment="1">
      <alignment horizontal="center"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3" fontId="18" fillId="0" borderId="34" xfId="3" applyNumberFormat="1" applyFont="1" applyBorder="1" applyAlignment="1">
      <alignment horizontal="center" vertical="center" wrapText="1"/>
    </xf>
    <xf numFmtId="3" fontId="18" fillId="0" borderId="34" xfId="1" applyNumberFormat="1" applyFont="1" applyBorder="1" applyAlignment="1">
      <alignment horizontal="center" vertical="center" wrapText="1"/>
    </xf>
    <xf numFmtId="0" fontId="18" fillId="0" borderId="46" xfId="1" applyFont="1" applyBorder="1" applyAlignment="1">
      <alignment horizontal="center" vertical="center" wrapText="1"/>
    </xf>
    <xf numFmtId="10" fontId="18" fillId="0" borderId="34" xfId="1" applyNumberFormat="1" applyFont="1" applyBorder="1" applyAlignment="1">
      <alignment horizontal="center" vertical="center" wrapText="1"/>
    </xf>
    <xf numFmtId="0" fontId="7" fillId="0" borderId="61" xfId="1" applyFont="1" applyBorder="1" applyAlignment="1">
      <alignment horizontal="center" vertical="center" wrapText="1"/>
    </xf>
    <xf numFmtId="10" fontId="18" fillId="10" borderId="34" xfId="6" applyNumberFormat="1" applyFont="1" applyFill="1" applyBorder="1" applyAlignment="1">
      <alignment horizontal="center" vertical="center" wrapText="1"/>
    </xf>
    <xf numFmtId="10" fontId="18" fillId="0" borderId="34" xfId="6" applyNumberFormat="1" applyFont="1" applyBorder="1" applyAlignment="1">
      <alignment horizontal="center" vertical="center" wrapText="1"/>
    </xf>
    <xf numFmtId="0" fontId="18" fillId="0" borderId="34" xfId="6" applyFont="1" applyBorder="1" applyAlignment="1">
      <alignment horizontal="center" vertical="center" wrapText="1"/>
    </xf>
    <xf numFmtId="0" fontId="18" fillId="0" borderId="35" xfId="6" applyFont="1" applyBorder="1" applyAlignment="1">
      <alignment horizontal="center" vertical="center" wrapText="1"/>
    </xf>
    <xf numFmtId="10" fontId="18" fillId="0" borderId="34" xfId="7" applyNumberFormat="1" applyFont="1" applyBorder="1" applyAlignment="1">
      <alignment horizontal="center" vertical="center" wrapText="1"/>
    </xf>
    <xf numFmtId="3" fontId="18" fillId="0" borderId="34" xfId="6" applyNumberFormat="1" applyFont="1" applyBorder="1" applyAlignment="1">
      <alignment horizontal="center" vertical="center" wrapText="1"/>
    </xf>
    <xf numFmtId="9" fontId="18" fillId="10" borderId="34" xfId="6" applyNumberFormat="1" applyFont="1" applyFill="1" applyBorder="1" applyAlignment="1">
      <alignment horizontal="center" vertical="center" wrapText="1"/>
    </xf>
    <xf numFmtId="1" fontId="18" fillId="0" borderId="34" xfId="6" applyNumberFormat="1" applyFont="1" applyBorder="1" applyAlignment="1">
      <alignment horizontal="center" vertical="center" wrapText="1"/>
    </xf>
    <xf numFmtId="10" fontId="18" fillId="10" borderId="34" xfId="8" applyNumberFormat="1" applyFont="1" applyFill="1" applyBorder="1" applyAlignment="1">
      <alignment horizontal="center" vertical="center" wrapText="1"/>
    </xf>
    <xf numFmtId="0" fontId="18" fillId="0" borderId="35" xfId="8" applyFont="1" applyBorder="1" applyAlignment="1">
      <alignment horizontal="center" vertical="center" wrapText="1"/>
    </xf>
    <xf numFmtId="49" fontId="18" fillId="0" borderId="34" xfId="8" applyNumberFormat="1" applyFont="1" applyBorder="1" applyAlignment="1">
      <alignment horizontal="center" vertical="center" wrapText="1"/>
    </xf>
    <xf numFmtId="10" fontId="18" fillId="0" borderId="34" xfId="8" applyNumberFormat="1" applyFont="1" applyBorder="1" applyAlignment="1">
      <alignment horizontal="center" vertical="center" wrapText="1"/>
    </xf>
    <xf numFmtId="10" fontId="18" fillId="0" borderId="33" xfId="1" applyNumberFormat="1" applyFont="1" applyBorder="1" applyAlignment="1">
      <alignment horizontal="center" vertical="center" wrapText="1"/>
    </xf>
    <xf numFmtId="0" fontId="18" fillId="0" borderId="34" xfId="8" applyFont="1" applyBorder="1" applyAlignment="1">
      <alignment horizontal="center" vertical="center" wrapText="1"/>
    </xf>
    <xf numFmtId="0" fontId="12" fillId="9" borderId="36" xfId="1" applyFont="1" applyFill="1" applyBorder="1" applyAlignment="1">
      <alignment horizontal="center" vertical="center" wrapText="1"/>
    </xf>
    <xf numFmtId="0" fontId="12" fillId="9" borderId="37" xfId="1" applyFont="1" applyFill="1" applyBorder="1" applyAlignment="1">
      <alignment horizontal="center" vertical="center" wrapText="1"/>
    </xf>
    <xf numFmtId="0" fontId="12" fillId="9" borderId="38" xfId="1" applyFont="1" applyFill="1" applyBorder="1" applyAlignment="1">
      <alignment horizontal="center" vertical="center" wrapText="1"/>
    </xf>
    <xf numFmtId="0" fontId="12" fillId="9" borderId="39" xfId="1" applyFont="1" applyFill="1" applyBorder="1" applyAlignment="1">
      <alignment horizontal="center" vertical="center" wrapText="1"/>
    </xf>
    <xf numFmtId="0" fontId="12" fillId="9" borderId="40" xfId="1" applyFont="1" applyFill="1" applyBorder="1" applyAlignment="1">
      <alignment horizontal="center" vertical="center" wrapText="1"/>
    </xf>
    <xf numFmtId="0" fontId="14" fillId="0" borderId="36" xfId="1" applyFont="1" applyBorder="1" applyAlignment="1">
      <alignment horizontal="center" vertical="center" wrapText="1"/>
    </xf>
    <xf numFmtId="0" fontId="14" fillId="0" borderId="37" xfId="1" applyFont="1" applyBorder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center" vertical="center" wrapText="1"/>
    </xf>
    <xf numFmtId="0" fontId="14" fillId="0" borderId="40" xfId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5" xfId="0" applyFont="1" applyBorder="1"/>
    <xf numFmtId="0" fontId="13" fillId="0" borderId="6" xfId="0" applyFont="1" applyBorder="1"/>
    <xf numFmtId="0" fontId="12" fillId="2" borderId="4" xfId="0" applyFont="1" applyFill="1" applyBorder="1" applyAlignment="1">
      <alignment horizontal="center" vertical="center" wrapText="1"/>
    </xf>
    <xf numFmtId="0" fontId="13" fillId="0" borderId="7" xfId="0" applyFont="1" applyBorder="1"/>
    <xf numFmtId="0" fontId="12" fillId="2" borderId="8" xfId="0" applyFont="1" applyFill="1" applyBorder="1" applyAlignment="1">
      <alignment horizontal="center" vertical="center" wrapText="1"/>
    </xf>
    <xf numFmtId="0" fontId="9" fillId="8" borderId="31" xfId="1" applyFont="1" applyFill="1" applyBorder="1" applyAlignment="1">
      <alignment horizontal="center" vertical="center" wrapText="1"/>
    </xf>
    <xf numFmtId="0" fontId="9" fillId="8" borderId="32" xfId="1" applyFont="1" applyFill="1" applyBorder="1" applyAlignment="1">
      <alignment horizontal="center" vertical="center" wrapText="1"/>
    </xf>
    <xf numFmtId="0" fontId="12" fillId="9" borderId="39" xfId="1" applyFont="1" applyFill="1" applyBorder="1" applyAlignment="1">
      <alignment horizontal="center" vertical="center"/>
    </xf>
    <xf numFmtId="0" fontId="12" fillId="9" borderId="38" xfId="1" applyFont="1" applyFill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10" fontId="14" fillId="10" borderId="45" xfId="2" applyNumberFormat="1" applyFont="1" applyFill="1" applyBorder="1" applyAlignment="1">
      <alignment horizontal="center" vertical="center" wrapText="1"/>
    </xf>
    <xf numFmtId="10" fontId="14" fillId="10" borderId="31" xfId="2" applyNumberFormat="1" applyFont="1" applyFill="1" applyBorder="1" applyAlignment="1">
      <alignment horizontal="center" vertical="center" wrapText="1"/>
    </xf>
    <xf numFmtId="10" fontId="14" fillId="10" borderId="32" xfId="2" applyNumberFormat="1" applyFont="1" applyFill="1" applyBorder="1" applyAlignment="1">
      <alignment horizontal="center" vertical="center" wrapText="1"/>
    </xf>
    <xf numFmtId="0" fontId="12" fillId="9" borderId="42" xfId="1" applyFont="1" applyFill="1" applyBorder="1" applyAlignment="1">
      <alignment horizontal="center" vertical="center" wrapText="1"/>
    </xf>
    <xf numFmtId="0" fontId="12" fillId="9" borderId="43" xfId="1" applyFont="1" applyFill="1" applyBorder="1" applyAlignment="1">
      <alignment horizontal="center" vertical="center" wrapText="1"/>
    </xf>
    <xf numFmtId="0" fontId="12" fillId="9" borderId="44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2" xfId="0" applyFont="1" applyBorder="1"/>
    <xf numFmtId="0" fontId="13" fillId="0" borderId="3" xfId="0" applyFont="1" applyBorder="1"/>
    <xf numFmtId="0" fontId="12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2" fillId="2" borderId="17" xfId="0" applyFont="1" applyFill="1" applyBorder="1" applyAlignment="1">
      <alignment horizontal="center" vertical="center" wrapText="1"/>
    </xf>
    <xf numFmtId="0" fontId="13" fillId="0" borderId="18" xfId="0" applyFont="1" applyBorder="1"/>
    <xf numFmtId="0" fontId="13" fillId="0" borderId="19" xfId="0" applyFont="1" applyBorder="1"/>
    <xf numFmtId="0" fontId="14" fillId="3" borderId="4" xfId="0" applyFont="1" applyFill="1" applyBorder="1" applyAlignment="1">
      <alignment horizontal="center" vertical="center" wrapText="1"/>
    </xf>
    <xf numFmtId="0" fontId="12" fillId="9" borderId="33" xfId="1" applyFont="1" applyFill="1" applyBorder="1" applyAlignment="1">
      <alignment horizontal="center" vertical="center" wrapText="1"/>
    </xf>
    <xf numFmtId="0" fontId="12" fillId="9" borderId="34" xfId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center"/>
    </xf>
    <xf numFmtId="0" fontId="12" fillId="9" borderId="36" xfId="1" applyFont="1" applyFill="1" applyBorder="1" applyAlignment="1">
      <alignment horizontal="center" vertical="center"/>
    </xf>
    <xf numFmtId="0" fontId="12" fillId="9" borderId="37" xfId="1" applyFont="1" applyFill="1" applyBorder="1" applyAlignment="1">
      <alignment horizontal="center" vertical="center"/>
    </xf>
    <xf numFmtId="0" fontId="14" fillId="0" borderId="34" xfId="1" applyFont="1" applyBorder="1" applyAlignment="1">
      <alignment horizontal="center" vertical="center" wrapText="1"/>
    </xf>
    <xf numFmtId="3" fontId="14" fillId="0" borderId="23" xfId="0" applyNumberFormat="1" applyFont="1" applyBorder="1" applyAlignment="1">
      <alignment horizontal="center" vertical="center" wrapText="1"/>
    </xf>
    <xf numFmtId="0" fontId="13" fillId="0" borderId="24" xfId="0" applyFont="1" applyBorder="1"/>
    <xf numFmtId="0" fontId="12" fillId="2" borderId="27" xfId="0" applyFont="1" applyFill="1" applyBorder="1" applyAlignment="1">
      <alignment horizontal="center" vertical="center" wrapText="1"/>
    </xf>
    <xf numFmtId="0" fontId="13" fillId="0" borderId="28" xfId="0" applyFont="1" applyBorder="1"/>
    <xf numFmtId="0" fontId="13" fillId="0" borderId="29" xfId="0" applyFont="1" applyBorder="1"/>
    <xf numFmtId="0" fontId="12" fillId="4" borderId="4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3" fillId="0" borderId="13" xfId="0" applyFont="1" applyBorder="1"/>
    <xf numFmtId="0" fontId="13" fillId="0" borderId="14" xfId="0" applyFont="1" applyBorder="1"/>
    <xf numFmtId="0" fontId="14" fillId="0" borderId="15" xfId="0" applyFont="1" applyBorder="1" applyAlignment="1">
      <alignment horizontal="center" vertical="center" wrapText="1"/>
    </xf>
    <xf numFmtId="0" fontId="13" fillId="0" borderId="16" xfId="0" applyFont="1" applyBorder="1"/>
    <xf numFmtId="0" fontId="15" fillId="0" borderId="4" xfId="0" applyFont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4" fillId="0" borderId="36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/>
    </xf>
    <xf numFmtId="0" fontId="13" fillId="0" borderId="6" xfId="0" applyFont="1" applyBorder="1" applyAlignment="1">
      <alignment vertical="top"/>
    </xf>
    <xf numFmtId="4" fontId="14" fillId="0" borderId="23" xfId="0" applyNumberFormat="1" applyFont="1" applyBorder="1" applyAlignment="1">
      <alignment horizontal="center" vertical="center" wrapText="1"/>
    </xf>
    <xf numFmtId="4" fontId="13" fillId="0" borderId="24" xfId="0" applyNumberFormat="1" applyFont="1" applyBorder="1"/>
    <xf numFmtId="0" fontId="18" fillId="0" borderId="39" xfId="1" applyFont="1" applyBorder="1" applyAlignment="1">
      <alignment horizontal="center" vertical="center" wrapText="1"/>
    </xf>
    <xf numFmtId="0" fontId="18" fillId="0" borderId="38" xfId="1" applyFont="1" applyBorder="1" applyAlignment="1">
      <alignment horizontal="center" vertical="center" wrapText="1"/>
    </xf>
    <xf numFmtId="0" fontId="17" fillId="9" borderId="36" xfId="1" applyFont="1" applyFill="1" applyBorder="1" applyAlignment="1">
      <alignment horizontal="center" vertical="center" wrapText="1"/>
    </xf>
    <xf numFmtId="0" fontId="17" fillId="9" borderId="37" xfId="1" applyFont="1" applyFill="1" applyBorder="1" applyAlignment="1">
      <alignment horizontal="center" vertical="center" wrapText="1"/>
    </xf>
    <xf numFmtId="0" fontId="17" fillId="9" borderId="40" xfId="1" applyFont="1" applyFill="1" applyBorder="1" applyAlignment="1">
      <alignment horizontal="center" vertical="center" wrapText="1"/>
    </xf>
    <xf numFmtId="0" fontId="18" fillId="15" borderId="33" xfId="1" applyFont="1" applyFill="1" applyBorder="1" applyAlignment="1">
      <alignment horizontal="center" vertical="center" wrapText="1"/>
    </xf>
    <xf numFmtId="0" fontId="18" fillId="15" borderId="34" xfId="1" applyFont="1" applyFill="1" applyBorder="1" applyAlignment="1">
      <alignment horizontal="center" vertical="center" wrapText="1"/>
    </xf>
    <xf numFmtId="0" fontId="18" fillId="15" borderId="35" xfId="1" applyFont="1" applyFill="1" applyBorder="1" applyAlignment="1">
      <alignment horizontal="center" vertical="center" wrapText="1"/>
    </xf>
    <xf numFmtId="0" fontId="17" fillId="9" borderId="33" xfId="1" applyFont="1" applyFill="1" applyBorder="1" applyAlignment="1">
      <alignment horizontal="center" vertical="center" wrapText="1"/>
    </xf>
    <xf numFmtId="0" fontId="17" fillId="9" borderId="34" xfId="1" applyFont="1" applyFill="1" applyBorder="1" applyAlignment="1">
      <alignment horizontal="center" vertical="center" wrapText="1"/>
    </xf>
    <xf numFmtId="0" fontId="17" fillId="9" borderId="39" xfId="1" applyFont="1" applyFill="1" applyBorder="1" applyAlignment="1">
      <alignment horizontal="center" vertical="center" wrapText="1"/>
    </xf>
    <xf numFmtId="0" fontId="17" fillId="9" borderId="38" xfId="1" applyFont="1" applyFill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17" fillId="9" borderId="36" xfId="1" applyFont="1" applyFill="1" applyBorder="1" applyAlignment="1">
      <alignment horizontal="center" vertical="top" wrapText="1"/>
    </xf>
    <xf numFmtId="0" fontId="17" fillId="9" borderId="37" xfId="1" applyFont="1" applyFill="1" applyBorder="1" applyAlignment="1">
      <alignment horizontal="center" vertical="top" wrapText="1"/>
    </xf>
    <xf numFmtId="0" fontId="17" fillId="9" borderId="38" xfId="1" applyFont="1" applyFill="1" applyBorder="1" applyAlignment="1">
      <alignment horizontal="center" vertical="top" wrapText="1"/>
    </xf>
    <xf numFmtId="0" fontId="17" fillId="9" borderId="39" xfId="1" applyFont="1" applyFill="1" applyBorder="1" applyAlignment="1">
      <alignment horizontal="center" vertical="center"/>
    </xf>
    <xf numFmtId="0" fontId="17" fillId="9" borderId="38" xfId="1" applyFont="1" applyFill="1" applyBorder="1" applyAlignment="1">
      <alignment horizontal="center" vertical="center"/>
    </xf>
    <xf numFmtId="0" fontId="17" fillId="9" borderId="36" xfId="1" applyFont="1" applyFill="1" applyBorder="1" applyAlignment="1">
      <alignment horizontal="center" vertical="center"/>
    </xf>
    <xf numFmtId="0" fontId="17" fillId="9" borderId="37" xfId="1" applyFont="1" applyFill="1" applyBorder="1" applyAlignment="1">
      <alignment horizontal="center" vertical="center"/>
    </xf>
    <xf numFmtId="0" fontId="18" fillId="0" borderId="33" xfId="3" applyFont="1" applyBorder="1" applyAlignment="1">
      <alignment horizontal="center" vertical="center" wrapText="1"/>
    </xf>
    <xf numFmtId="0" fontId="18" fillId="0" borderId="34" xfId="3" applyFont="1" applyBorder="1" applyAlignment="1">
      <alignment horizontal="center" vertical="center" wrapText="1"/>
    </xf>
    <xf numFmtId="0" fontId="18" fillId="0" borderId="35" xfId="3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wrapText="1"/>
    </xf>
    <xf numFmtId="0" fontId="18" fillId="0" borderId="37" xfId="1" applyFont="1" applyBorder="1" applyAlignment="1">
      <alignment horizontal="center" vertical="center" wrapText="1"/>
    </xf>
    <xf numFmtId="0" fontId="18" fillId="0" borderId="40" xfId="1" applyFont="1" applyBorder="1" applyAlignment="1">
      <alignment horizontal="center" vertical="center" wrapText="1"/>
    </xf>
    <xf numFmtId="3" fontId="18" fillId="0" borderId="33" xfId="3" applyNumberFormat="1" applyFont="1" applyBorder="1" applyAlignment="1">
      <alignment horizontal="center" vertical="center" wrapText="1"/>
    </xf>
    <xf numFmtId="0" fontId="17" fillId="9" borderId="58" xfId="1" applyFont="1" applyFill="1" applyBorder="1" applyAlignment="1">
      <alignment horizontal="center" vertical="center" wrapText="1"/>
    </xf>
    <xf numFmtId="0" fontId="17" fillId="9" borderId="57" xfId="1" applyFont="1" applyFill="1" applyBorder="1" applyAlignment="1">
      <alignment horizontal="center" vertical="center" wrapText="1"/>
    </xf>
    <xf numFmtId="0" fontId="17" fillId="9" borderId="56" xfId="1" applyFont="1" applyFill="1" applyBorder="1" applyAlignment="1">
      <alignment horizontal="center" vertical="center" wrapText="1"/>
    </xf>
    <xf numFmtId="0" fontId="17" fillId="9" borderId="42" xfId="1" applyFont="1" applyFill="1" applyBorder="1" applyAlignment="1">
      <alignment horizontal="center" vertical="center" wrapText="1"/>
    </xf>
    <xf numFmtId="0" fontId="17" fillId="9" borderId="43" xfId="1" applyFont="1" applyFill="1" applyBorder="1" applyAlignment="1">
      <alignment horizontal="center" vertical="center" wrapText="1"/>
    </xf>
    <xf numFmtId="0" fontId="17" fillId="9" borderId="44" xfId="1" applyFont="1" applyFill="1" applyBorder="1" applyAlignment="1">
      <alignment horizontal="center" vertical="center" wrapText="1"/>
    </xf>
    <xf numFmtId="0" fontId="17" fillId="11" borderId="36" xfId="3" applyFont="1" applyFill="1" applyBorder="1" applyAlignment="1">
      <alignment horizontal="center" vertical="center" wrapText="1"/>
    </xf>
    <xf numFmtId="0" fontId="17" fillId="11" borderId="37" xfId="3" applyFont="1" applyFill="1" applyBorder="1" applyAlignment="1">
      <alignment horizontal="center" vertical="center" wrapText="1"/>
    </xf>
    <xf numFmtId="0" fontId="17" fillId="11" borderId="38" xfId="3" applyFont="1" applyFill="1" applyBorder="1" applyAlignment="1">
      <alignment horizontal="center" vertical="center" wrapText="1"/>
    </xf>
    <xf numFmtId="0" fontId="17" fillId="14" borderId="39" xfId="3" applyFont="1" applyFill="1" applyBorder="1" applyAlignment="1">
      <alignment horizontal="center" vertical="center" wrapText="1"/>
    </xf>
    <xf numFmtId="0" fontId="17" fillId="14" borderId="38" xfId="3" applyFont="1" applyFill="1" applyBorder="1" applyAlignment="1">
      <alignment horizontal="center" vertical="center" wrapText="1"/>
    </xf>
    <xf numFmtId="0" fontId="17" fillId="13" borderId="39" xfId="3" applyFont="1" applyFill="1" applyBorder="1" applyAlignment="1">
      <alignment horizontal="center" vertical="center" wrapText="1"/>
    </xf>
    <xf numFmtId="0" fontId="17" fillId="13" borderId="40" xfId="3" applyFont="1" applyFill="1" applyBorder="1" applyAlignment="1">
      <alignment horizontal="center" vertical="center" wrapText="1"/>
    </xf>
    <xf numFmtId="0" fontId="18" fillId="0" borderId="36" xfId="3" applyFont="1" applyBorder="1" applyAlignment="1">
      <alignment horizontal="center" vertical="center" wrapText="1"/>
    </xf>
    <xf numFmtId="0" fontId="18" fillId="0" borderId="37" xfId="3" applyFont="1" applyBorder="1" applyAlignment="1">
      <alignment horizontal="center" vertical="center" wrapText="1"/>
    </xf>
    <xf numFmtId="0" fontId="18" fillId="0" borderId="38" xfId="3" applyFont="1" applyBorder="1" applyAlignment="1">
      <alignment horizontal="center" vertical="center" wrapText="1"/>
    </xf>
    <xf numFmtId="0" fontId="18" fillId="0" borderId="39" xfId="3" applyFont="1" applyBorder="1" applyAlignment="1">
      <alignment horizontal="center" vertical="center" wrapText="1"/>
    </xf>
    <xf numFmtId="0" fontId="17" fillId="9" borderId="55" xfId="1" applyFont="1" applyFill="1" applyBorder="1" applyAlignment="1">
      <alignment horizontal="center" vertical="center" wrapText="1"/>
    </xf>
    <xf numFmtId="0" fontId="17" fillId="0" borderId="54" xfId="1" applyFont="1" applyBorder="1" applyAlignment="1">
      <alignment horizontal="center" vertical="center" wrapText="1"/>
    </xf>
    <xf numFmtId="0" fontId="18" fillId="0" borderId="53" xfId="1" applyFont="1" applyBorder="1" applyAlignment="1">
      <alignment horizontal="center" vertical="center" wrapText="1"/>
    </xf>
    <xf numFmtId="0" fontId="18" fillId="0" borderId="52" xfId="1" applyFont="1" applyBorder="1" applyAlignment="1">
      <alignment horizontal="center" vertical="center" wrapText="1"/>
    </xf>
    <xf numFmtId="10" fontId="18" fillId="10" borderId="51" xfId="3" applyNumberFormat="1" applyFont="1" applyFill="1" applyBorder="1" applyAlignment="1">
      <alignment horizontal="center" vertical="center" wrapText="1"/>
    </xf>
    <xf numFmtId="10" fontId="18" fillId="10" borderId="50" xfId="3" applyNumberFormat="1" applyFont="1" applyFill="1" applyBorder="1" applyAlignment="1">
      <alignment horizontal="center" vertical="center" wrapText="1"/>
    </xf>
    <xf numFmtId="10" fontId="18" fillId="10" borderId="49" xfId="3" applyNumberFormat="1" applyFont="1" applyFill="1" applyBorder="1" applyAlignment="1">
      <alignment horizontal="center" vertical="center" wrapText="1"/>
    </xf>
    <xf numFmtId="0" fontId="21" fillId="9" borderId="33" xfId="3" applyFont="1" applyFill="1" applyBorder="1" applyAlignment="1">
      <alignment horizontal="center" vertical="center" wrapText="1"/>
    </xf>
    <xf numFmtId="0" fontId="21" fillId="9" borderId="34" xfId="3" applyFont="1" applyFill="1" applyBorder="1" applyAlignment="1">
      <alignment horizontal="center" vertical="center" wrapText="1"/>
    </xf>
    <xf numFmtId="0" fontId="21" fillId="9" borderId="35" xfId="3" applyFont="1" applyFill="1" applyBorder="1" applyAlignment="1">
      <alignment horizontal="center" vertical="center" wrapText="1"/>
    </xf>
    <xf numFmtId="0" fontId="21" fillId="9" borderId="36" xfId="1" applyFont="1" applyFill="1" applyBorder="1" applyAlignment="1">
      <alignment horizontal="center" vertical="center" wrapText="1"/>
    </xf>
    <xf numFmtId="0" fontId="21" fillId="9" borderId="37" xfId="1" applyFont="1" applyFill="1" applyBorder="1" applyAlignment="1">
      <alignment horizontal="center" vertical="center" wrapText="1"/>
    </xf>
    <xf numFmtId="0" fontId="21" fillId="9" borderId="40" xfId="1" applyFont="1" applyFill="1" applyBorder="1" applyAlignment="1">
      <alignment horizontal="center" vertical="center" wrapText="1"/>
    </xf>
    <xf numFmtId="0" fontId="17" fillId="9" borderId="36" xfId="3" applyFont="1" applyFill="1" applyBorder="1" applyAlignment="1">
      <alignment horizontal="center" vertical="center" wrapText="1"/>
    </xf>
    <xf numFmtId="0" fontId="17" fillId="9" borderId="37" xfId="3" applyFont="1" applyFill="1" applyBorder="1" applyAlignment="1">
      <alignment horizontal="center" vertical="center" wrapText="1"/>
    </xf>
    <xf numFmtId="0" fontId="17" fillId="9" borderId="38" xfId="3" applyFont="1" applyFill="1" applyBorder="1" applyAlignment="1">
      <alignment horizontal="center" vertical="center" wrapText="1"/>
    </xf>
    <xf numFmtId="0" fontId="17" fillId="9" borderId="39" xfId="3" applyFont="1" applyFill="1" applyBorder="1" applyAlignment="1">
      <alignment horizontal="center" vertical="center" wrapText="1"/>
    </xf>
    <xf numFmtId="0" fontId="17" fillId="9" borderId="40" xfId="3" applyFont="1" applyFill="1" applyBorder="1" applyAlignment="1">
      <alignment horizontal="center" vertical="center" wrapText="1"/>
    </xf>
    <xf numFmtId="0" fontId="18" fillId="0" borderId="42" xfId="1" applyFont="1" applyBorder="1" applyAlignment="1">
      <alignment horizontal="center"/>
    </xf>
    <xf numFmtId="0" fontId="18" fillId="0" borderId="43" xfId="1" applyFont="1" applyBorder="1" applyAlignment="1">
      <alignment horizontal="center"/>
    </xf>
    <xf numFmtId="0" fontId="18" fillId="0" borderId="44" xfId="1" applyFont="1" applyBorder="1" applyAlignment="1">
      <alignment horizontal="center"/>
    </xf>
    <xf numFmtId="0" fontId="17" fillId="12" borderId="42" xfId="1" applyFont="1" applyFill="1" applyBorder="1" applyAlignment="1">
      <alignment horizontal="center" vertical="center"/>
    </xf>
    <xf numFmtId="0" fontId="17" fillId="12" borderId="43" xfId="1" applyFont="1" applyFill="1" applyBorder="1" applyAlignment="1">
      <alignment horizontal="center" vertical="center"/>
    </xf>
    <xf numFmtId="0" fontId="17" fillId="12" borderId="44" xfId="1" applyFont="1" applyFill="1" applyBorder="1" applyAlignment="1">
      <alignment horizontal="center" vertical="center"/>
    </xf>
    <xf numFmtId="0" fontId="18" fillId="0" borderId="40" xfId="3" applyFont="1" applyBorder="1" applyAlignment="1">
      <alignment horizontal="center" vertical="center" wrapText="1"/>
    </xf>
    <xf numFmtId="0" fontId="17" fillId="9" borderId="33" xfId="3" applyFont="1" applyFill="1" applyBorder="1" applyAlignment="1">
      <alignment horizontal="center" vertical="center" wrapText="1"/>
    </xf>
    <xf numFmtId="0" fontId="17" fillId="9" borderId="34" xfId="3" applyFont="1" applyFill="1" applyBorder="1" applyAlignment="1">
      <alignment horizontal="center" vertical="center" wrapText="1"/>
    </xf>
    <xf numFmtId="0" fontId="17" fillId="9" borderId="35" xfId="3" applyFont="1" applyFill="1" applyBorder="1" applyAlignment="1">
      <alignment horizontal="center" vertical="center" wrapText="1"/>
    </xf>
    <xf numFmtId="0" fontId="20" fillId="0" borderId="48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wrapText="1"/>
    </xf>
    <xf numFmtId="0" fontId="18" fillId="0" borderId="46" xfId="3" applyFont="1" applyBorder="1" applyAlignment="1">
      <alignment horizontal="center" vertical="center" wrapText="1"/>
    </xf>
    <xf numFmtId="0" fontId="19" fillId="0" borderId="48" xfId="4" applyBorder="1" applyAlignment="1"/>
    <xf numFmtId="0" fontId="4" fillId="0" borderId="47" xfId="1" applyBorder="1"/>
    <xf numFmtId="0" fontId="18" fillId="0" borderId="33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3" fontId="18" fillId="0" borderId="33" xfId="1" applyNumberFormat="1" applyFont="1" applyBorder="1" applyAlignment="1">
      <alignment horizontal="center" vertical="center" wrapText="1"/>
    </xf>
    <xf numFmtId="3" fontId="18" fillId="0" borderId="34" xfId="1" applyNumberFormat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3" fillId="0" borderId="5" xfId="1" applyFont="1" applyBorder="1"/>
    <xf numFmtId="0" fontId="13" fillId="0" borderId="7" xfId="1" applyFont="1" applyBorder="1"/>
    <xf numFmtId="0" fontId="19" fillId="0" borderId="48" xfId="4" applyBorder="1" applyAlignment="1">
      <alignment horizontal="center"/>
    </xf>
    <xf numFmtId="0" fontId="4" fillId="0" borderId="47" xfId="1" applyBorder="1" applyAlignment="1">
      <alignment horizontal="center"/>
    </xf>
    <xf numFmtId="0" fontId="18" fillId="0" borderId="59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6" fillId="0" borderId="7" xfId="1" applyFont="1" applyBorder="1"/>
    <xf numFmtId="0" fontId="18" fillId="15" borderId="36" xfId="1" applyFont="1" applyFill="1" applyBorder="1" applyAlignment="1">
      <alignment horizontal="center" vertical="center" wrapText="1"/>
    </xf>
    <xf numFmtId="0" fontId="18" fillId="15" borderId="37" xfId="1" applyFont="1" applyFill="1" applyBorder="1" applyAlignment="1">
      <alignment horizontal="center" vertical="center" wrapText="1"/>
    </xf>
    <xf numFmtId="0" fontId="18" fillId="15" borderId="40" xfId="1" applyFont="1" applyFill="1" applyBorder="1" applyAlignment="1">
      <alignment horizontal="center" vertical="center" wrapText="1"/>
    </xf>
    <xf numFmtId="0" fontId="18" fillId="0" borderId="47" xfId="1" applyFont="1" applyBorder="1" applyAlignment="1">
      <alignment horizontal="center" vertical="center" wrapText="1"/>
    </xf>
    <xf numFmtId="49" fontId="18" fillId="0" borderId="33" xfId="5" applyNumberFormat="1" applyFont="1" applyBorder="1" applyAlignment="1">
      <alignment horizontal="center" vertical="center" wrapText="1"/>
    </xf>
    <xf numFmtId="49" fontId="18" fillId="0" borderId="34" xfId="5" applyNumberFormat="1" applyFont="1" applyBorder="1" applyAlignment="1">
      <alignment horizontal="center" vertical="center" wrapText="1"/>
    </xf>
    <xf numFmtId="10" fontId="18" fillId="10" borderId="45" xfId="3" applyNumberFormat="1" applyFont="1" applyFill="1" applyBorder="1" applyAlignment="1">
      <alignment horizontal="center" vertical="center" wrapText="1"/>
    </xf>
    <xf numFmtId="10" fontId="18" fillId="10" borderId="31" xfId="3" applyNumberFormat="1" applyFont="1" applyFill="1" applyBorder="1" applyAlignment="1">
      <alignment horizontal="center" vertical="center" wrapText="1"/>
    </xf>
    <xf numFmtId="10" fontId="18" fillId="10" borderId="32" xfId="3" applyNumberFormat="1" applyFont="1" applyFill="1" applyBorder="1" applyAlignment="1">
      <alignment horizontal="center" vertical="center" wrapText="1"/>
    </xf>
    <xf numFmtId="0" fontId="20" fillId="0" borderId="54" xfId="4" applyFont="1" applyBorder="1" applyAlignment="1">
      <alignment horizontal="center" vertical="center"/>
    </xf>
    <xf numFmtId="0" fontId="20" fillId="0" borderId="53" xfId="4" applyFont="1" applyBorder="1" applyAlignment="1">
      <alignment horizontal="center" vertical="center"/>
    </xf>
    <xf numFmtId="0" fontId="20" fillId="0" borderId="60" xfId="4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 wrapText="1"/>
    </xf>
    <xf numFmtId="0" fontId="17" fillId="15" borderId="33" xfId="1" applyFont="1" applyFill="1" applyBorder="1" applyAlignment="1">
      <alignment horizontal="center" vertical="center" wrapText="1"/>
    </xf>
    <xf numFmtId="0" fontId="20" fillId="0" borderId="36" xfId="4" applyFont="1" applyBorder="1" applyAlignment="1">
      <alignment horizontal="center" vertical="center" wrapText="1"/>
    </xf>
    <xf numFmtId="0" fontId="18" fillId="0" borderId="36" xfId="6" applyFont="1" applyBorder="1" applyAlignment="1">
      <alignment horizontal="center" vertical="center" wrapText="1"/>
    </xf>
    <xf numFmtId="0" fontId="18" fillId="0" borderId="37" xfId="6" applyFont="1" applyBorder="1" applyAlignment="1">
      <alignment horizontal="center" vertical="center" wrapText="1"/>
    </xf>
    <xf numFmtId="0" fontId="18" fillId="0" borderId="40" xfId="6" applyFont="1" applyBorder="1" applyAlignment="1">
      <alignment horizontal="center" vertical="center" wrapText="1"/>
    </xf>
    <xf numFmtId="0" fontId="18" fillId="0" borderId="34" xfId="6" applyFont="1" applyBorder="1" applyAlignment="1">
      <alignment horizontal="center" vertical="center" wrapText="1"/>
    </xf>
    <xf numFmtId="0" fontId="17" fillId="11" borderId="36" xfId="6" applyFont="1" applyFill="1" applyBorder="1" applyAlignment="1">
      <alignment horizontal="center" vertical="center" wrapText="1"/>
    </xf>
    <xf numFmtId="0" fontId="17" fillId="11" borderId="37" xfId="6" applyFont="1" applyFill="1" applyBorder="1" applyAlignment="1">
      <alignment horizontal="center" vertical="center" wrapText="1"/>
    </xf>
    <xf numFmtId="0" fontId="17" fillId="11" borderId="38" xfId="6" applyFont="1" applyFill="1" applyBorder="1" applyAlignment="1">
      <alignment horizontal="center" vertical="center" wrapText="1"/>
    </xf>
    <xf numFmtId="0" fontId="17" fillId="14" borderId="39" xfId="6" applyFont="1" applyFill="1" applyBorder="1" applyAlignment="1">
      <alignment horizontal="center" vertical="center" wrapText="1"/>
    </xf>
    <xf numFmtId="0" fontId="17" fillId="14" borderId="38" xfId="6" applyFont="1" applyFill="1" applyBorder="1" applyAlignment="1">
      <alignment horizontal="center" vertical="center" wrapText="1"/>
    </xf>
    <xf numFmtId="0" fontId="17" fillId="13" borderId="39" xfId="6" applyFont="1" applyFill="1" applyBorder="1" applyAlignment="1">
      <alignment horizontal="center" vertical="center" wrapText="1"/>
    </xf>
    <xf numFmtId="0" fontId="17" fillId="13" borderId="40" xfId="6" applyFont="1" applyFill="1" applyBorder="1" applyAlignment="1">
      <alignment horizontal="center" vertical="center" wrapText="1"/>
    </xf>
    <xf numFmtId="0" fontId="18" fillId="0" borderId="38" xfId="6" applyFont="1" applyBorder="1" applyAlignment="1">
      <alignment horizontal="center" vertical="center" wrapText="1"/>
    </xf>
    <xf numFmtId="0" fontId="18" fillId="0" borderId="39" xfId="6" applyFont="1" applyBorder="1" applyAlignment="1">
      <alignment horizontal="center" vertical="center" wrapText="1"/>
    </xf>
    <xf numFmtId="10" fontId="18" fillId="10" borderId="45" xfId="6" applyNumberFormat="1" applyFont="1" applyFill="1" applyBorder="1" applyAlignment="1">
      <alignment horizontal="center" vertical="center" wrapText="1"/>
    </xf>
    <xf numFmtId="10" fontId="18" fillId="10" borderId="31" xfId="6" applyNumberFormat="1" applyFont="1" applyFill="1" applyBorder="1" applyAlignment="1">
      <alignment horizontal="center" vertical="center" wrapText="1"/>
    </xf>
    <xf numFmtId="10" fontId="18" fillId="10" borderId="32" xfId="6" applyNumberFormat="1" applyFont="1" applyFill="1" applyBorder="1" applyAlignment="1">
      <alignment horizontal="center" vertical="center" wrapText="1"/>
    </xf>
    <xf numFmtId="0" fontId="21" fillId="9" borderId="33" xfId="6" applyFont="1" applyFill="1" applyBorder="1" applyAlignment="1">
      <alignment horizontal="center" vertical="center" wrapText="1"/>
    </xf>
    <xf numFmtId="0" fontId="21" fillId="9" borderId="34" xfId="6" applyFont="1" applyFill="1" applyBorder="1" applyAlignment="1">
      <alignment horizontal="center" vertical="center" wrapText="1"/>
    </xf>
    <xf numFmtId="0" fontId="21" fillId="9" borderId="35" xfId="6" applyFont="1" applyFill="1" applyBorder="1" applyAlignment="1">
      <alignment horizontal="center" vertical="center" wrapText="1"/>
    </xf>
    <xf numFmtId="0" fontId="17" fillId="9" borderId="36" xfId="6" applyFont="1" applyFill="1" applyBorder="1" applyAlignment="1">
      <alignment horizontal="center" vertical="center" wrapText="1"/>
    </xf>
    <xf numFmtId="0" fontId="17" fillId="9" borderId="37" xfId="6" applyFont="1" applyFill="1" applyBorder="1" applyAlignment="1">
      <alignment horizontal="center" vertical="center" wrapText="1"/>
    </xf>
    <xf numFmtId="0" fontId="17" fillId="9" borderId="38" xfId="6" applyFont="1" applyFill="1" applyBorder="1" applyAlignment="1">
      <alignment horizontal="center" vertical="center" wrapText="1"/>
    </xf>
    <xf numFmtId="0" fontId="17" fillId="9" borderId="39" xfId="6" applyFont="1" applyFill="1" applyBorder="1" applyAlignment="1">
      <alignment horizontal="center" vertical="center" wrapText="1"/>
    </xf>
    <xf numFmtId="0" fontId="17" fillId="9" borderId="40" xfId="6" applyFont="1" applyFill="1" applyBorder="1" applyAlignment="1">
      <alignment horizontal="center" vertical="center" wrapText="1"/>
    </xf>
    <xf numFmtId="0" fontId="17" fillId="9" borderId="33" xfId="6" applyFont="1" applyFill="1" applyBorder="1" applyAlignment="1">
      <alignment horizontal="center" vertical="center" wrapText="1"/>
    </xf>
    <xf numFmtId="0" fontId="17" fillId="9" borderId="34" xfId="6" applyFont="1" applyFill="1" applyBorder="1" applyAlignment="1">
      <alignment horizontal="center" vertical="center" wrapText="1"/>
    </xf>
    <xf numFmtId="0" fontId="17" fillId="9" borderId="35" xfId="6" applyFont="1" applyFill="1" applyBorder="1" applyAlignment="1">
      <alignment horizontal="center" vertical="center" wrapText="1"/>
    </xf>
    <xf numFmtId="0" fontId="18" fillId="0" borderId="33" xfId="6" applyFont="1" applyBorder="1" applyAlignment="1">
      <alignment horizontal="center" vertical="center" wrapText="1"/>
    </xf>
    <xf numFmtId="0" fontId="18" fillId="0" borderId="35" xfId="6" applyFont="1" applyBorder="1" applyAlignment="1">
      <alignment horizontal="center" vertical="center" wrapText="1"/>
    </xf>
    <xf numFmtId="3" fontId="18" fillId="0" borderId="33" xfId="6" applyNumberFormat="1" applyFont="1" applyBorder="1" applyAlignment="1">
      <alignment horizontal="center" vertical="center" wrapText="1"/>
    </xf>
    <xf numFmtId="10" fontId="18" fillId="10" borderId="51" xfId="6" applyNumberFormat="1" applyFont="1" applyFill="1" applyBorder="1" applyAlignment="1">
      <alignment horizontal="center" vertical="center" wrapText="1"/>
    </xf>
    <xf numFmtId="10" fontId="18" fillId="10" borderId="50" xfId="6" applyNumberFormat="1" applyFont="1" applyFill="1" applyBorder="1" applyAlignment="1">
      <alignment horizontal="center" vertical="center" wrapText="1"/>
    </xf>
    <xf numFmtId="10" fontId="18" fillId="10" borderId="49" xfId="6" applyNumberFormat="1" applyFont="1" applyFill="1" applyBorder="1" applyAlignment="1">
      <alignment horizontal="center" vertical="center" wrapText="1"/>
    </xf>
    <xf numFmtId="0" fontId="19" fillId="0" borderId="48" xfId="4" applyBorder="1" applyAlignment="1">
      <alignment horizontal="center" vertical="center"/>
    </xf>
    <xf numFmtId="0" fontId="18" fillId="0" borderId="47" xfId="6" applyFont="1" applyBorder="1" applyAlignment="1">
      <alignment horizontal="center" vertical="center"/>
    </xf>
    <xf numFmtId="0" fontId="18" fillId="0" borderId="47" xfId="6" applyFont="1" applyBorder="1" applyAlignment="1">
      <alignment horizontal="center" vertical="center" wrapText="1"/>
    </xf>
    <xf numFmtId="0" fontId="18" fillId="0" borderId="46" xfId="6" applyFont="1" applyBorder="1" applyAlignment="1">
      <alignment horizontal="center" vertical="center" wrapText="1"/>
    </xf>
    <xf numFmtId="0" fontId="18" fillId="0" borderId="36" xfId="8" applyFont="1" applyBorder="1" applyAlignment="1">
      <alignment horizontal="center" vertical="center" wrapText="1"/>
    </xf>
    <xf numFmtId="0" fontId="18" fillId="0" borderId="37" xfId="8" applyFont="1" applyBorder="1" applyAlignment="1">
      <alignment horizontal="center" vertical="center" wrapText="1"/>
    </xf>
    <xf numFmtId="0" fontId="18" fillId="0" borderId="38" xfId="8" applyFont="1" applyBorder="1" applyAlignment="1">
      <alignment horizontal="center" vertical="center" wrapText="1"/>
    </xf>
    <xf numFmtId="0" fontId="18" fillId="0" borderId="39" xfId="8" applyFont="1" applyBorder="1" applyAlignment="1">
      <alignment horizontal="center" vertical="center" wrapText="1"/>
    </xf>
    <xf numFmtId="0" fontId="18" fillId="0" borderId="40" xfId="8" applyFont="1" applyBorder="1" applyAlignment="1">
      <alignment horizontal="center" vertical="center" wrapText="1"/>
    </xf>
    <xf numFmtId="0" fontId="17" fillId="9" borderId="33" xfId="8" applyFont="1" applyFill="1" applyBorder="1" applyAlignment="1">
      <alignment horizontal="center" vertical="center" wrapText="1"/>
    </xf>
    <xf numFmtId="0" fontId="17" fillId="9" borderId="34" xfId="8" applyFont="1" applyFill="1" applyBorder="1" applyAlignment="1">
      <alignment horizontal="center" vertical="center" wrapText="1"/>
    </xf>
    <xf numFmtId="0" fontId="17" fillId="9" borderId="35" xfId="8" applyFont="1" applyFill="1" applyBorder="1" applyAlignment="1">
      <alignment horizontal="center" vertical="center" wrapText="1"/>
    </xf>
    <xf numFmtId="0" fontId="18" fillId="0" borderId="47" xfId="8" applyFont="1" applyBorder="1" applyAlignment="1">
      <alignment horizontal="center" vertical="center"/>
    </xf>
    <xf numFmtId="0" fontId="18" fillId="0" borderId="47" xfId="8" applyFont="1" applyBorder="1" applyAlignment="1">
      <alignment horizontal="center" vertical="center" wrapText="1"/>
    </xf>
    <xf numFmtId="0" fontId="18" fillId="0" borderId="46" xfId="8" applyFont="1" applyBorder="1" applyAlignment="1">
      <alignment horizontal="center" vertical="center" wrapText="1"/>
    </xf>
    <xf numFmtId="0" fontId="18" fillId="0" borderId="33" xfId="8" applyFont="1" applyBorder="1" applyAlignment="1">
      <alignment horizontal="center" vertical="center" wrapText="1"/>
    </xf>
    <xf numFmtId="0" fontId="18" fillId="0" borderId="34" xfId="8" applyFont="1" applyBorder="1" applyAlignment="1">
      <alignment horizontal="center" vertical="center" wrapText="1"/>
    </xf>
    <xf numFmtId="0" fontId="18" fillId="0" borderId="35" xfId="8" applyFont="1" applyBorder="1" applyAlignment="1">
      <alignment horizontal="center" vertical="center" wrapText="1"/>
    </xf>
    <xf numFmtId="0" fontId="17" fillId="9" borderId="36" xfId="8" applyFont="1" applyFill="1" applyBorder="1" applyAlignment="1">
      <alignment horizontal="center" vertical="center" wrapText="1"/>
    </xf>
    <xf numFmtId="0" fontId="17" fillId="9" borderId="37" xfId="8" applyFont="1" applyFill="1" applyBorder="1" applyAlignment="1">
      <alignment horizontal="center" vertical="center" wrapText="1"/>
    </xf>
    <xf numFmtId="0" fontId="17" fillId="9" borderId="38" xfId="8" applyFont="1" applyFill="1" applyBorder="1" applyAlignment="1">
      <alignment horizontal="center" vertical="center" wrapText="1"/>
    </xf>
    <xf numFmtId="0" fontId="17" fillId="9" borderId="39" xfId="8" applyFont="1" applyFill="1" applyBorder="1" applyAlignment="1">
      <alignment horizontal="center" vertical="center" wrapText="1"/>
    </xf>
    <xf numFmtId="0" fontId="17" fillId="9" borderId="40" xfId="8" applyFont="1" applyFill="1" applyBorder="1" applyAlignment="1">
      <alignment horizontal="center" vertical="center" wrapText="1"/>
    </xf>
    <xf numFmtId="10" fontId="18" fillId="10" borderId="51" xfId="8" applyNumberFormat="1" applyFont="1" applyFill="1" applyBorder="1" applyAlignment="1">
      <alignment horizontal="center" vertical="center" wrapText="1"/>
    </xf>
    <xf numFmtId="10" fontId="18" fillId="10" borderId="50" xfId="8" applyNumberFormat="1" applyFont="1" applyFill="1" applyBorder="1" applyAlignment="1">
      <alignment horizontal="center" vertical="center" wrapText="1"/>
    </xf>
    <xf numFmtId="10" fontId="18" fillId="10" borderId="49" xfId="8" applyNumberFormat="1" applyFont="1" applyFill="1" applyBorder="1" applyAlignment="1">
      <alignment horizontal="center" vertical="center" wrapText="1"/>
    </xf>
    <xf numFmtId="0" fontId="21" fillId="9" borderId="33" xfId="8" applyFont="1" applyFill="1" applyBorder="1" applyAlignment="1">
      <alignment horizontal="center" vertical="center" wrapText="1"/>
    </xf>
    <xf numFmtId="0" fontId="21" fillId="9" borderId="34" xfId="8" applyFont="1" applyFill="1" applyBorder="1" applyAlignment="1">
      <alignment horizontal="center" vertical="center" wrapText="1"/>
    </xf>
    <xf numFmtId="0" fontId="21" fillId="9" borderId="35" xfId="8" applyFont="1" applyFill="1" applyBorder="1" applyAlignment="1">
      <alignment horizontal="center" vertical="center" wrapText="1"/>
    </xf>
    <xf numFmtId="0" fontId="17" fillId="11" borderId="36" xfId="8" applyFont="1" applyFill="1" applyBorder="1" applyAlignment="1">
      <alignment horizontal="center" vertical="center" wrapText="1"/>
    </xf>
    <xf numFmtId="0" fontId="17" fillId="11" borderId="37" xfId="8" applyFont="1" applyFill="1" applyBorder="1" applyAlignment="1">
      <alignment horizontal="center" vertical="center" wrapText="1"/>
    </xf>
    <xf numFmtId="0" fontId="17" fillId="11" borderId="38" xfId="8" applyFont="1" applyFill="1" applyBorder="1" applyAlignment="1">
      <alignment horizontal="center" vertical="center" wrapText="1"/>
    </xf>
    <xf numFmtId="0" fontId="17" fillId="14" borderId="39" xfId="8" applyFont="1" applyFill="1" applyBorder="1" applyAlignment="1">
      <alignment horizontal="center" vertical="center" wrapText="1"/>
    </xf>
    <xf numFmtId="0" fontId="17" fillId="14" borderId="38" xfId="8" applyFont="1" applyFill="1" applyBorder="1" applyAlignment="1">
      <alignment horizontal="center" vertical="center" wrapText="1"/>
    </xf>
    <xf numFmtId="0" fontId="17" fillId="13" borderId="39" xfId="8" applyFont="1" applyFill="1" applyBorder="1" applyAlignment="1">
      <alignment horizontal="center" vertical="center" wrapText="1"/>
    </xf>
    <xf numFmtId="0" fontId="17" fillId="13" borderId="40" xfId="8" applyFont="1" applyFill="1" applyBorder="1" applyAlignment="1">
      <alignment horizontal="center" vertical="center" wrapText="1"/>
    </xf>
    <xf numFmtId="3" fontId="18" fillId="0" borderId="33" xfId="8" applyNumberFormat="1" applyFont="1" applyBorder="1" applyAlignment="1">
      <alignment horizontal="center" vertical="center" wrapText="1"/>
    </xf>
    <xf numFmtId="10" fontId="18" fillId="0" borderId="33" xfId="8" applyNumberFormat="1" applyFont="1" applyBorder="1" applyAlignment="1">
      <alignment horizontal="center" vertical="center" wrapText="1"/>
    </xf>
    <xf numFmtId="0" fontId="22" fillId="0" borderId="36" xfId="1" applyFont="1" applyBorder="1" applyAlignment="1">
      <alignment horizontal="center" vertical="center" wrapText="1"/>
    </xf>
    <xf numFmtId="0" fontId="22" fillId="0" borderId="37" xfId="1" applyFont="1" applyBorder="1" applyAlignment="1">
      <alignment horizontal="center" vertical="center" wrapText="1"/>
    </xf>
    <xf numFmtId="0" fontId="22" fillId="0" borderId="40" xfId="1" applyFont="1" applyBorder="1" applyAlignment="1">
      <alignment horizontal="center" vertical="center" wrapText="1"/>
    </xf>
    <xf numFmtId="0" fontId="4" fillId="0" borderId="36" xfId="1" applyBorder="1" applyAlignment="1">
      <alignment horizontal="center" vertical="center" wrapText="1"/>
    </xf>
    <xf numFmtId="0" fontId="4" fillId="0" borderId="37" xfId="1" applyBorder="1" applyAlignment="1">
      <alignment horizontal="center" vertical="center" wrapText="1"/>
    </xf>
    <xf numFmtId="0" fontId="4" fillId="0" borderId="40" xfId="1" applyBorder="1" applyAlignment="1">
      <alignment horizontal="center" vertical="center" wrapText="1"/>
    </xf>
    <xf numFmtId="0" fontId="23" fillId="15" borderId="33" xfId="1" applyFont="1" applyFill="1" applyBorder="1" applyAlignment="1">
      <alignment horizontal="center" vertical="center" wrapText="1"/>
    </xf>
    <xf numFmtId="0" fontId="22" fillId="15" borderId="34" xfId="1" applyFont="1" applyFill="1" applyBorder="1" applyAlignment="1">
      <alignment horizontal="center" vertical="center" wrapText="1"/>
    </xf>
    <xf numFmtId="0" fontId="22" fillId="15" borderId="35" xfId="1" applyFont="1" applyFill="1" applyBorder="1" applyAlignment="1">
      <alignment horizontal="center" vertical="center" wrapText="1"/>
    </xf>
    <xf numFmtId="0" fontId="17" fillId="11" borderId="30" xfId="8" applyFont="1" applyFill="1" applyBorder="1" applyAlignment="1">
      <alignment horizontal="center" vertical="center" wrapText="1"/>
    </xf>
    <xf numFmtId="0" fontId="17" fillId="11" borderId="31" xfId="8" applyFont="1" applyFill="1" applyBorder="1" applyAlignment="1">
      <alignment horizontal="center" vertical="center" wrapText="1"/>
    </xf>
    <xf numFmtId="0" fontId="17" fillId="11" borderId="62" xfId="8" applyFont="1" applyFill="1" applyBorder="1" applyAlignment="1">
      <alignment horizontal="center" vertical="center" wrapText="1"/>
    </xf>
    <xf numFmtId="0" fontId="17" fillId="14" borderId="45" xfId="8" applyFont="1" applyFill="1" applyBorder="1" applyAlignment="1">
      <alignment horizontal="center" vertical="center" wrapText="1"/>
    </xf>
    <xf numFmtId="0" fontId="17" fillId="14" borderId="62" xfId="8" applyFont="1" applyFill="1" applyBorder="1" applyAlignment="1">
      <alignment horizontal="center" vertical="center" wrapText="1"/>
    </xf>
    <xf numFmtId="0" fontId="17" fillId="13" borderId="45" xfId="8" applyFont="1" applyFill="1" applyBorder="1" applyAlignment="1">
      <alignment horizontal="center" vertical="center" wrapText="1"/>
    </xf>
    <xf numFmtId="0" fontId="17" fillId="13" borderId="32" xfId="8" applyFont="1" applyFill="1" applyBorder="1" applyAlignment="1">
      <alignment horizontal="center" vertical="center" wrapText="1"/>
    </xf>
  </cellXfs>
  <cellStyles count="9">
    <cellStyle name="Hipervínculo 2" xfId="4" xr:uid="{E812F8F5-00A1-9E45-AED8-58A8167F7803}"/>
    <cellStyle name="Moneda 2" xfId="5" xr:uid="{1A0E458F-78DB-BF49-B7C9-A49F1C3E3EC1}"/>
    <cellStyle name="Normal" xfId="0" builtinId="0"/>
    <cellStyle name="Normal 2 3" xfId="1" xr:uid="{0463057A-1E8C-478C-A63A-3E7F1AB92671}"/>
    <cellStyle name="Normal 4" xfId="2" xr:uid="{84C1831C-B27C-494C-A9DC-F8E5CF680B8D}"/>
    <cellStyle name="Normal 4 2" xfId="3" xr:uid="{9D7ACBF7-5F8E-9A43-876A-1CDBCBC2E2A8}"/>
    <cellStyle name="Normal 4 3" xfId="6" xr:uid="{480C677F-55A8-E440-9387-B1D88779ECEB}"/>
    <cellStyle name="Normal 4 4" xfId="8" xr:uid="{0DD8CA95-A725-CA43-97C7-62D366F47A96}"/>
    <cellStyle name="Porcentaje 2" xfId="7" xr:uid="{8B071FA7-602D-A84C-98BB-DF63F649837C}"/>
  </cellStyles>
  <dxfs count="11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8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114300</xdr:rowOff>
    </xdr:from>
    <xdr:to>
      <xdr:col>2</xdr:col>
      <xdr:colOff>971549</xdr:colOff>
      <xdr:row>0</xdr:row>
      <xdr:rowOff>1400175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80647C-1771-494A-A36F-3BFB20C3A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590550"/>
          <a:ext cx="933449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C2AE6941-9680-F54F-BBC5-1FBDC70A5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B5D1EFF6-4DE8-B44F-A7CD-F5595879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3C2665C1-7893-CD44-8DBF-381866FED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8F867C0D-E6CE-6E4A-96E7-D9D5DC6E6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C583E72F-95DB-2743-9082-4E4C7C10F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33594548-94B9-9743-A1B8-863AA46DB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B3BE03F2-4E50-6540-AF3B-63E51DD63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060D7FBB-72BA-A64E-9916-64AFF109C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84A90774-4FB3-7747-AB2A-7B367DDE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6D1827A1-0965-9040-B2EB-2FF1ADC22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114300</xdr:rowOff>
    </xdr:from>
    <xdr:to>
      <xdr:col>2</xdr:col>
      <xdr:colOff>971549</xdr:colOff>
      <xdr:row>0</xdr:row>
      <xdr:rowOff>1400175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CFD463-9324-4026-8312-0ECE97A0E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14300"/>
          <a:ext cx="933449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0DB54A3B-A756-A146-B78A-B204DF540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1A0583CE-99AB-A648-BF93-1DB1661E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8E32AC99-E2A0-6542-AB0C-52F0DB111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D69BD801-DDD5-9745-BA87-A35584CFE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A95B6D4E-6BF4-0F43-B972-650E817C9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9883"/>
    <xdr:pic>
      <xdr:nvPicPr>
        <xdr:cNvPr id="2" name="Imagen 1">
          <a:extLst>
            <a:ext uri="{FF2B5EF4-FFF2-40B4-BE49-F238E27FC236}">
              <a16:creationId xmlns:a16="http://schemas.microsoft.com/office/drawing/2014/main" id="{9A9FAA19-B27A-DD44-8445-7D4AEAFAE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9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9883"/>
    <xdr:pic>
      <xdr:nvPicPr>
        <xdr:cNvPr id="2" name="Imagen 1">
          <a:extLst>
            <a:ext uri="{FF2B5EF4-FFF2-40B4-BE49-F238E27FC236}">
              <a16:creationId xmlns:a16="http://schemas.microsoft.com/office/drawing/2014/main" id="{A85878A8-5D45-E246-A725-C58D73EDF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9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45CAC331-5A15-AE40-B260-85F583D10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E8A1147E-2082-1A43-B052-69E7F406C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4AC89C69-FA86-A745-A54E-A3D5FD849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82827"/>
    <xdr:pic>
      <xdr:nvPicPr>
        <xdr:cNvPr id="2" name="Imagen 1">
          <a:extLst>
            <a:ext uri="{FF2B5EF4-FFF2-40B4-BE49-F238E27FC236}">
              <a16:creationId xmlns:a16="http://schemas.microsoft.com/office/drawing/2014/main" id="{74E92FED-E8E1-D24B-8078-26B494641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8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47626</xdr:colOff>
      <xdr:row>1</xdr:row>
      <xdr:rowOff>38101</xdr:rowOff>
    </xdr:from>
    <xdr:ext cx="1222375" cy="1393824"/>
    <xdr:pic>
      <xdr:nvPicPr>
        <xdr:cNvPr id="2" name="Imagen 1">
          <a:extLst>
            <a:ext uri="{FF2B5EF4-FFF2-40B4-BE49-F238E27FC236}">
              <a16:creationId xmlns:a16="http://schemas.microsoft.com/office/drawing/2014/main" id="{08B14397-0607-E44C-8F15-B98CC862F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926" y="228601"/>
          <a:ext cx="1222375" cy="1393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47627</xdr:colOff>
      <xdr:row>1</xdr:row>
      <xdr:rowOff>38101</xdr:rowOff>
    </xdr:from>
    <xdr:ext cx="1241424" cy="1384299"/>
    <xdr:pic>
      <xdr:nvPicPr>
        <xdr:cNvPr id="2" name="Imagen 1">
          <a:extLst>
            <a:ext uri="{FF2B5EF4-FFF2-40B4-BE49-F238E27FC236}">
              <a16:creationId xmlns:a16="http://schemas.microsoft.com/office/drawing/2014/main" id="{4749A255-AA94-494A-82F5-AFAE10655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927" y="228601"/>
          <a:ext cx="1241424" cy="1384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47627</xdr:colOff>
      <xdr:row>1</xdr:row>
      <xdr:rowOff>38102</xdr:rowOff>
    </xdr:from>
    <xdr:ext cx="1222373" cy="1381123"/>
    <xdr:pic>
      <xdr:nvPicPr>
        <xdr:cNvPr id="2" name="Imagen 1">
          <a:extLst>
            <a:ext uri="{FF2B5EF4-FFF2-40B4-BE49-F238E27FC236}">
              <a16:creationId xmlns:a16="http://schemas.microsoft.com/office/drawing/2014/main" id="{3428A14D-274C-774B-88C7-5B58BDF21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927" y="228602"/>
          <a:ext cx="1222373" cy="1381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90084"/>
    <xdr:pic>
      <xdr:nvPicPr>
        <xdr:cNvPr id="2" name="Imagen 1">
          <a:extLst>
            <a:ext uri="{FF2B5EF4-FFF2-40B4-BE49-F238E27FC236}">
              <a16:creationId xmlns:a16="http://schemas.microsoft.com/office/drawing/2014/main" id="{D9B82B7F-9DFD-3E46-86CE-DA35EA792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90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90696"/>
    <xdr:pic>
      <xdr:nvPicPr>
        <xdr:cNvPr id="2" name="Imagen 1">
          <a:extLst>
            <a:ext uri="{FF2B5EF4-FFF2-40B4-BE49-F238E27FC236}">
              <a16:creationId xmlns:a16="http://schemas.microsoft.com/office/drawing/2014/main" id="{BF0EFFE6-2E0B-824D-9283-65677615E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90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38100</xdr:rowOff>
    </xdr:from>
    <xdr:ext cx="923924" cy="1390084"/>
    <xdr:pic>
      <xdr:nvPicPr>
        <xdr:cNvPr id="2" name="Imagen 1">
          <a:extLst>
            <a:ext uri="{FF2B5EF4-FFF2-40B4-BE49-F238E27FC236}">
              <a16:creationId xmlns:a16="http://schemas.microsoft.com/office/drawing/2014/main" id="{90842E8F-1520-8341-8631-10E047A5B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6" y="228600"/>
          <a:ext cx="923924" cy="1390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tesoreriamunicipal.bj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John.comercioviapublica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John.comercioviapublica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John.comercioviapublica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dirconta.titularglosa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dirconta.titularcuentapublica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dirconta.titularcuentapublica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mailto:dirconta.titularglos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ntrolpptalcancun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irfinancieracancun@g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eppresupuestocancun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tesoreriamunicipal.bj@gmail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viclea.deuda@gmail.co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zofemat.certificacion@hot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zofemat.certificacion@hotmail.com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mailto:direccionfiscalizacion.bj1821@gmail.com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mailto:direccionfiscalizacion.bj1821@gmail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ngresoscoordinados@cancun.gob.mx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ngresoscoordinados@cancun.gob.mx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ngresoscoordinados@cancun.gob.mx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egresosunidadfinancierabj@gmail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egresosunidadfinancierabj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catastroadmon2025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catastroadmon2025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catastroadmon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showGridLines="0" topLeftCell="B1" workbookViewId="0"/>
  </sheetViews>
  <sheetFormatPr baseColWidth="10" defaultColWidth="14.42578125" defaultRowHeight="15" customHeight="1" x14ac:dyDescent="0.25"/>
  <cols>
    <col min="1" max="1" width="11.42578125" customWidth="1"/>
    <col min="2" max="2" width="9.42578125" customWidth="1"/>
    <col min="3" max="4" width="14.7109375" customWidth="1"/>
    <col min="5" max="5" width="15.140625" customWidth="1"/>
    <col min="6" max="6" width="15" customWidth="1"/>
    <col min="7" max="7" width="16.42578125" customWidth="1"/>
    <col min="8" max="8" width="13.42578125" customWidth="1"/>
    <col min="9" max="9" width="24" customWidth="1"/>
    <col min="10" max="10" width="10" customWidth="1"/>
    <col min="11" max="26" width="11.42578125" customWidth="1"/>
  </cols>
  <sheetData>
    <row r="1" spans="1:26" s="5" customFormat="1" ht="112.5" customHeight="1" x14ac:dyDescent="0.35">
      <c r="C1" s="6"/>
      <c r="D1" s="96" t="s">
        <v>84</v>
      </c>
      <c r="E1" s="96"/>
      <c r="F1" s="96"/>
      <c r="G1" s="96"/>
      <c r="H1" s="96"/>
      <c r="I1" s="97"/>
      <c r="J1" s="7"/>
      <c r="K1" s="7"/>
      <c r="L1" s="7"/>
      <c r="M1" s="7"/>
      <c r="N1" s="7"/>
      <c r="O1" s="7"/>
      <c r="P1" s="7"/>
      <c r="Q1" s="7"/>
    </row>
    <row r="2" spans="1:26" ht="18.75" customHeight="1" x14ac:dyDescent="0.35">
      <c r="A2" s="1"/>
      <c r="B2" s="1"/>
      <c r="C2" s="93" t="s">
        <v>0</v>
      </c>
      <c r="D2" s="91"/>
      <c r="E2" s="91"/>
      <c r="F2" s="91"/>
      <c r="G2" s="91"/>
      <c r="H2" s="91"/>
      <c r="I2" s="92"/>
      <c r="J2" s="1"/>
      <c r="K2" s="2"/>
      <c r="L2" s="2"/>
      <c r="M2" s="2"/>
      <c r="N2" s="2"/>
      <c r="O2" s="2"/>
      <c r="P2" s="2"/>
      <c r="Q2" s="2"/>
      <c r="R2" s="2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1"/>
      <c r="B3" s="1"/>
      <c r="C3" s="117" t="s">
        <v>55</v>
      </c>
      <c r="D3" s="91"/>
      <c r="E3" s="91"/>
      <c r="F3" s="91"/>
      <c r="G3" s="91"/>
      <c r="H3" s="91"/>
      <c r="I3" s="92"/>
      <c r="J3" s="1"/>
      <c r="K3" s="3"/>
      <c r="L3" s="3"/>
      <c r="M3" s="3"/>
      <c r="N3" s="3"/>
      <c r="O3" s="3"/>
      <c r="P3" s="3"/>
      <c r="Q3" s="3"/>
      <c r="R3" s="3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35">
      <c r="A4" s="1"/>
      <c r="B4" s="1"/>
      <c r="C4" s="118" t="s">
        <v>85</v>
      </c>
      <c r="D4" s="119"/>
      <c r="E4" s="119"/>
      <c r="F4" s="119"/>
      <c r="G4" s="95" t="s">
        <v>1</v>
      </c>
      <c r="H4" s="94"/>
      <c r="I4" s="8" t="s">
        <v>2</v>
      </c>
      <c r="J4" s="1"/>
      <c r="K4" s="2"/>
      <c r="L4" s="2"/>
      <c r="M4" s="2"/>
      <c r="N4" s="2"/>
      <c r="O4" s="2"/>
      <c r="P4" s="2"/>
      <c r="Q4" s="2"/>
      <c r="R4" s="2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5">
      <c r="A5" s="1"/>
      <c r="B5" s="1"/>
      <c r="C5" s="120" t="s">
        <v>107</v>
      </c>
      <c r="D5" s="91"/>
      <c r="E5" s="91"/>
      <c r="F5" s="94"/>
      <c r="G5" s="90" t="s">
        <v>3</v>
      </c>
      <c r="H5" s="94"/>
      <c r="I5" s="11" t="s">
        <v>56</v>
      </c>
      <c r="J5" s="1"/>
      <c r="K5" s="3"/>
      <c r="L5" s="3"/>
      <c r="M5" s="3"/>
      <c r="N5" s="3"/>
      <c r="O5" s="3"/>
      <c r="P5" s="3"/>
      <c r="Q5" s="3"/>
      <c r="R5" s="3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35">
      <c r="A6" s="1"/>
      <c r="B6" s="1"/>
      <c r="C6" s="93" t="s">
        <v>4</v>
      </c>
      <c r="D6" s="91"/>
      <c r="E6" s="91"/>
      <c r="F6" s="91"/>
      <c r="G6" s="91"/>
      <c r="H6" s="91"/>
      <c r="I6" s="9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35">
      <c r="A7" s="1"/>
      <c r="B7" s="1"/>
      <c r="C7" s="12" t="s">
        <v>5</v>
      </c>
      <c r="D7" s="95" t="s">
        <v>6</v>
      </c>
      <c r="E7" s="94"/>
      <c r="F7" s="13" t="s">
        <v>7</v>
      </c>
      <c r="G7" s="13" t="s">
        <v>8</v>
      </c>
      <c r="H7" s="13" t="s">
        <v>9</v>
      </c>
      <c r="I7" s="14" t="s">
        <v>10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35">
      <c r="A8" s="1"/>
      <c r="B8" s="1"/>
      <c r="C8" s="9" t="s">
        <v>57</v>
      </c>
      <c r="D8" s="90" t="s">
        <v>58</v>
      </c>
      <c r="E8" s="94"/>
      <c r="F8" s="15" t="s">
        <v>58</v>
      </c>
      <c r="G8" s="15" t="s">
        <v>59</v>
      </c>
      <c r="H8" s="15" t="s">
        <v>58</v>
      </c>
      <c r="I8" s="11" t="s">
        <v>60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35">
      <c r="A9" s="1"/>
      <c r="B9" s="1"/>
      <c r="C9" s="121" t="s">
        <v>11</v>
      </c>
      <c r="D9" s="91"/>
      <c r="E9" s="91"/>
      <c r="F9" s="91"/>
      <c r="G9" s="94"/>
      <c r="H9" s="95" t="s">
        <v>12</v>
      </c>
      <c r="I9" s="9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35">
      <c r="A10" s="1"/>
      <c r="B10" s="1"/>
      <c r="C10" s="16" t="s">
        <v>13</v>
      </c>
      <c r="D10" s="122" t="s">
        <v>14</v>
      </c>
      <c r="E10" s="94"/>
      <c r="F10" s="17" t="s">
        <v>15</v>
      </c>
      <c r="G10" s="13" t="s">
        <v>7</v>
      </c>
      <c r="H10" s="18" t="s">
        <v>16</v>
      </c>
      <c r="I10" s="14" t="s">
        <v>17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A11" s="1"/>
      <c r="B11" s="1"/>
      <c r="C11" s="19" t="s">
        <v>18</v>
      </c>
      <c r="D11" s="90" t="s">
        <v>61</v>
      </c>
      <c r="E11" s="94"/>
      <c r="F11" s="15" t="s">
        <v>62</v>
      </c>
      <c r="G11" s="15" t="s">
        <v>19</v>
      </c>
      <c r="H11" s="10" t="s">
        <v>61</v>
      </c>
      <c r="I11" s="11" t="s">
        <v>20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6.5" customHeight="1" x14ac:dyDescent="0.35">
      <c r="A12" s="1"/>
      <c r="B12" s="1"/>
      <c r="C12" s="123" t="s">
        <v>86</v>
      </c>
      <c r="D12" s="124"/>
      <c r="E12" s="124"/>
      <c r="F12" s="99"/>
      <c r="G12" s="83" t="s">
        <v>21</v>
      </c>
      <c r="H12" s="81"/>
      <c r="I12" s="8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6.5" customHeight="1" x14ac:dyDescent="0.35">
      <c r="A13" s="1"/>
      <c r="B13" s="1"/>
      <c r="C13" s="20" t="s">
        <v>22</v>
      </c>
      <c r="D13" s="98" t="s">
        <v>87</v>
      </c>
      <c r="E13" s="99"/>
      <c r="F13" s="21" t="s">
        <v>23</v>
      </c>
      <c r="G13" s="119" t="s">
        <v>88</v>
      </c>
      <c r="H13" s="119"/>
      <c r="I13" s="8" t="s">
        <v>89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5">
      <c r="A14" s="1"/>
      <c r="B14" s="1"/>
      <c r="C14" s="22" t="s">
        <v>91</v>
      </c>
      <c r="D14" s="100" t="s">
        <v>82</v>
      </c>
      <c r="E14" s="101"/>
      <c r="F14" s="23" t="s">
        <v>90</v>
      </c>
      <c r="G14" s="125" t="s">
        <v>81</v>
      </c>
      <c r="H14" s="125"/>
      <c r="I14" s="24" t="s">
        <v>92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5">
      <c r="A15" s="1"/>
      <c r="B15" s="1"/>
      <c r="C15" s="93" t="s">
        <v>24</v>
      </c>
      <c r="D15" s="91"/>
      <c r="E15" s="91"/>
      <c r="F15" s="91"/>
      <c r="G15" s="91"/>
      <c r="H15" s="91"/>
      <c r="I15" s="9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2.75" customHeight="1" x14ac:dyDescent="0.35">
      <c r="A16" s="1"/>
      <c r="B16" s="1"/>
      <c r="C16" s="120" t="s">
        <v>64</v>
      </c>
      <c r="D16" s="91"/>
      <c r="E16" s="91"/>
      <c r="F16" s="91"/>
      <c r="G16" s="91"/>
      <c r="H16" s="91"/>
      <c r="I16" s="9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1"/>
      <c r="B17" s="1"/>
      <c r="C17" s="93" t="s">
        <v>25</v>
      </c>
      <c r="D17" s="91"/>
      <c r="E17" s="91"/>
      <c r="F17" s="91"/>
      <c r="G17" s="91"/>
      <c r="H17" s="91"/>
      <c r="I17" s="9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 x14ac:dyDescent="0.35">
      <c r="A18" s="1"/>
      <c r="B18" s="1"/>
      <c r="C18" s="120" t="s">
        <v>65</v>
      </c>
      <c r="D18" s="91"/>
      <c r="E18" s="91"/>
      <c r="F18" s="91"/>
      <c r="G18" s="91"/>
      <c r="H18" s="91"/>
      <c r="I18" s="9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1"/>
      <c r="B19" s="1"/>
      <c r="C19" s="93" t="s">
        <v>26</v>
      </c>
      <c r="D19" s="91"/>
      <c r="E19" s="91"/>
      <c r="F19" s="94"/>
      <c r="G19" s="95" t="s">
        <v>27</v>
      </c>
      <c r="H19" s="91"/>
      <c r="I19" s="9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35">
      <c r="A20" s="1"/>
      <c r="B20" s="1"/>
      <c r="C20" s="120" t="s">
        <v>28</v>
      </c>
      <c r="D20" s="91"/>
      <c r="E20" s="91"/>
      <c r="F20" s="94"/>
      <c r="G20" s="90" t="s">
        <v>66</v>
      </c>
      <c r="H20" s="91"/>
      <c r="I20" s="9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5">
      <c r="A21" s="1"/>
      <c r="B21" s="1"/>
      <c r="C21" s="93" t="s">
        <v>30</v>
      </c>
      <c r="D21" s="91"/>
      <c r="E21" s="91"/>
      <c r="F21" s="94"/>
      <c r="G21" s="95" t="s">
        <v>31</v>
      </c>
      <c r="H21" s="91"/>
      <c r="I21" s="9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35">
      <c r="A22" s="1"/>
      <c r="B22" s="1"/>
      <c r="C22" s="93" t="s">
        <v>32</v>
      </c>
      <c r="D22" s="94"/>
      <c r="E22" s="95" t="s">
        <v>33</v>
      </c>
      <c r="F22" s="94"/>
      <c r="G22" s="13" t="s">
        <v>32</v>
      </c>
      <c r="H22" s="13" t="s">
        <v>34</v>
      </c>
      <c r="I22" s="25" t="s">
        <v>33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5">
      <c r="A23" s="1"/>
      <c r="B23" s="1"/>
      <c r="C23" s="126">
        <v>5527377623</v>
      </c>
      <c r="D23" s="127"/>
      <c r="E23" s="90">
        <v>2023</v>
      </c>
      <c r="F23" s="94"/>
      <c r="G23" s="26">
        <v>7636379688</v>
      </c>
      <c r="H23" s="27">
        <f>(G23-C23)/C23</f>
        <v>0.38155563249817065</v>
      </c>
      <c r="I23" s="28">
        <v>2026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35">
      <c r="A24" s="1"/>
      <c r="B24" s="1"/>
      <c r="C24" s="128" t="s">
        <v>35</v>
      </c>
      <c r="D24" s="129"/>
      <c r="E24" s="129"/>
      <c r="F24" s="129"/>
      <c r="G24" s="129"/>
      <c r="H24" s="129"/>
      <c r="I24" s="13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6.25" customHeight="1" x14ac:dyDescent="0.35">
      <c r="A25" s="1"/>
      <c r="B25" s="1"/>
      <c r="C25" s="93" t="s">
        <v>22</v>
      </c>
      <c r="D25" s="91"/>
      <c r="E25" s="91"/>
      <c r="F25" s="91"/>
      <c r="G25" s="91"/>
      <c r="H25" s="91"/>
      <c r="I25" s="9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 x14ac:dyDescent="0.35">
      <c r="A26" s="1"/>
      <c r="B26" s="1"/>
      <c r="C26" s="131" t="s">
        <v>36</v>
      </c>
      <c r="D26" s="91"/>
      <c r="E26" s="94"/>
      <c r="F26" s="132" t="s">
        <v>37</v>
      </c>
      <c r="G26" s="94"/>
      <c r="H26" s="133" t="s">
        <v>38</v>
      </c>
      <c r="I26" s="9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5.75" customHeight="1" x14ac:dyDescent="0.35">
      <c r="A27" s="1"/>
      <c r="B27" s="1"/>
      <c r="C27" s="141" t="s">
        <v>39</v>
      </c>
      <c r="D27" s="142"/>
      <c r="E27" s="143"/>
      <c r="F27" s="144" t="s">
        <v>93</v>
      </c>
      <c r="G27" s="143"/>
      <c r="H27" s="144" t="s">
        <v>94</v>
      </c>
      <c r="I27" s="143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35">
      <c r="A28" s="1"/>
      <c r="B28" s="1"/>
      <c r="C28" s="108" t="s">
        <v>40</v>
      </c>
      <c r="D28" s="109"/>
      <c r="E28" s="109"/>
      <c r="F28" s="109"/>
      <c r="G28" s="109"/>
      <c r="H28" s="109"/>
      <c r="I28" s="1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2.75" customHeight="1" x14ac:dyDescent="0.35">
      <c r="A29" s="1"/>
      <c r="B29" s="1"/>
      <c r="C29" s="111" t="s">
        <v>116</v>
      </c>
      <c r="D29" s="112"/>
      <c r="E29" s="112"/>
      <c r="F29" s="112"/>
      <c r="G29" s="112"/>
      <c r="H29" s="112"/>
      <c r="I29" s="11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thickBot="1" x14ac:dyDescent="0.4">
      <c r="A30" s="1"/>
      <c r="B30" s="1"/>
      <c r="C30" s="114" t="s">
        <v>41</v>
      </c>
      <c r="D30" s="115"/>
      <c r="E30" s="115"/>
      <c r="F30" s="115"/>
      <c r="G30" s="115"/>
      <c r="H30" s="115"/>
      <c r="I30" s="11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.75" customHeight="1" thickBot="1" x14ac:dyDescent="0.4">
      <c r="A31" s="1"/>
      <c r="B31" s="1"/>
      <c r="C31" s="29" t="s">
        <v>42</v>
      </c>
      <c r="D31" s="29" t="s">
        <v>43</v>
      </c>
      <c r="E31" s="30" t="s">
        <v>44</v>
      </c>
      <c r="F31" s="29" t="s">
        <v>45</v>
      </c>
      <c r="G31" s="105" t="s">
        <v>46</v>
      </c>
      <c r="H31" s="106"/>
      <c r="I31" s="10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7.5" customHeight="1" x14ac:dyDescent="0.35">
      <c r="A32" s="1"/>
      <c r="B32" s="1"/>
      <c r="C32" s="31" t="s">
        <v>95</v>
      </c>
      <c r="D32" s="31" t="s">
        <v>95</v>
      </c>
      <c r="E32" s="31" t="s">
        <v>95</v>
      </c>
      <c r="F32" s="31" t="s">
        <v>95</v>
      </c>
      <c r="G32" s="102">
        <v>0</v>
      </c>
      <c r="H32" s="103"/>
      <c r="I32" s="10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108" t="s">
        <v>47</v>
      </c>
      <c r="D33" s="109"/>
      <c r="E33" s="109"/>
      <c r="F33" s="109"/>
      <c r="G33" s="109"/>
      <c r="H33" s="109"/>
      <c r="I33" s="1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5">
      <c r="A34" s="1"/>
      <c r="B34" s="1"/>
      <c r="C34" s="80" t="s">
        <v>96</v>
      </c>
      <c r="D34" s="81"/>
      <c r="E34" s="81"/>
      <c r="F34" s="82"/>
      <c r="G34" s="83" t="s">
        <v>97</v>
      </c>
      <c r="H34" s="81"/>
      <c r="I34" s="8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5">
      <c r="A35" s="1"/>
      <c r="B35" s="1"/>
      <c r="C35" s="120" t="s">
        <v>67</v>
      </c>
      <c r="D35" s="91"/>
      <c r="E35" s="91"/>
      <c r="F35" s="94"/>
      <c r="G35" s="90" t="s">
        <v>68</v>
      </c>
      <c r="H35" s="91"/>
      <c r="I35" s="9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35">
      <c r="A36" s="1"/>
      <c r="B36" s="1"/>
      <c r="C36" s="80" t="s">
        <v>98</v>
      </c>
      <c r="D36" s="81"/>
      <c r="E36" s="81"/>
      <c r="F36" s="82"/>
      <c r="G36" s="83" t="s">
        <v>99</v>
      </c>
      <c r="H36" s="81"/>
      <c r="I36" s="8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35">
      <c r="A37" s="1"/>
      <c r="B37" s="1"/>
      <c r="C37" s="120" t="s">
        <v>69</v>
      </c>
      <c r="D37" s="91"/>
      <c r="E37" s="91"/>
      <c r="F37" s="94"/>
      <c r="G37" s="90" t="s">
        <v>70</v>
      </c>
      <c r="H37" s="91"/>
      <c r="I37" s="9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35">
      <c r="A38" s="1"/>
      <c r="B38" s="1"/>
      <c r="C38" s="80" t="s">
        <v>100</v>
      </c>
      <c r="D38" s="81"/>
      <c r="E38" s="81"/>
      <c r="F38" s="82"/>
      <c r="G38" s="83" t="s">
        <v>101</v>
      </c>
      <c r="H38" s="81"/>
      <c r="I38" s="8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35">
      <c r="A39" s="1"/>
      <c r="B39" s="1"/>
      <c r="C39" s="85" t="s">
        <v>29</v>
      </c>
      <c r="D39" s="86"/>
      <c r="E39" s="86"/>
      <c r="F39" s="87"/>
      <c r="G39" s="88" t="s">
        <v>102</v>
      </c>
      <c r="H39" s="86"/>
      <c r="I39" s="8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35">
      <c r="A40" s="1"/>
      <c r="B40" s="1"/>
      <c r="C40" s="80" t="s">
        <v>103</v>
      </c>
      <c r="D40" s="81"/>
      <c r="E40" s="81"/>
      <c r="F40" s="82"/>
      <c r="G40" s="83" t="s">
        <v>104</v>
      </c>
      <c r="H40" s="81"/>
      <c r="I40" s="8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1"/>
      <c r="B41" s="1"/>
      <c r="C41" s="120" t="s">
        <v>71</v>
      </c>
      <c r="D41" s="91"/>
      <c r="E41" s="91"/>
      <c r="F41" s="94"/>
      <c r="G41" s="90" t="s">
        <v>72</v>
      </c>
      <c r="H41" s="91"/>
      <c r="I41" s="9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35">
      <c r="A42" s="1"/>
      <c r="B42" s="1"/>
      <c r="C42" s="93" t="s">
        <v>48</v>
      </c>
      <c r="D42" s="91"/>
      <c r="E42" s="91"/>
      <c r="F42" s="94"/>
      <c r="G42" s="95" t="s">
        <v>49</v>
      </c>
      <c r="H42" s="91"/>
      <c r="I42" s="9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5">
      <c r="A43" s="1"/>
      <c r="B43" s="1"/>
      <c r="C43" s="90" t="s">
        <v>69</v>
      </c>
      <c r="D43" s="91"/>
      <c r="E43" s="91"/>
      <c r="F43" s="91"/>
      <c r="G43" s="90" t="s">
        <v>70</v>
      </c>
      <c r="H43" s="91"/>
      <c r="I43" s="9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5">
      <c r="A44" s="1"/>
      <c r="B44" s="1"/>
      <c r="C44" s="80" t="s">
        <v>105</v>
      </c>
      <c r="D44" s="81"/>
      <c r="E44" s="81"/>
      <c r="F44" s="82"/>
      <c r="G44" s="83" t="s">
        <v>106</v>
      </c>
      <c r="H44" s="81"/>
      <c r="I44" s="8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5">
      <c r="A45" s="1"/>
      <c r="B45" s="1"/>
      <c r="C45" s="85" t="s">
        <v>29</v>
      </c>
      <c r="D45" s="86"/>
      <c r="E45" s="86"/>
      <c r="F45" s="87"/>
      <c r="G45" s="88" t="s">
        <v>102</v>
      </c>
      <c r="H45" s="86"/>
      <c r="I45" s="8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5">
      <c r="A46" s="1"/>
      <c r="B46" s="1"/>
      <c r="C46" s="93" t="s">
        <v>73</v>
      </c>
      <c r="D46" s="91"/>
      <c r="E46" s="91"/>
      <c r="F46" s="91"/>
      <c r="G46" s="91"/>
      <c r="H46" s="91"/>
      <c r="I46" s="9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39" t="s">
        <v>74</v>
      </c>
      <c r="D47" s="91"/>
      <c r="E47" s="91"/>
      <c r="F47" s="91"/>
      <c r="G47" s="91"/>
      <c r="H47" s="91"/>
      <c r="I47" s="9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35">
      <c r="A48" s="1"/>
      <c r="B48" s="1"/>
      <c r="C48" s="93" t="s">
        <v>50</v>
      </c>
      <c r="D48" s="91"/>
      <c r="E48" s="91"/>
      <c r="F48" s="94"/>
      <c r="G48" s="95" t="s">
        <v>51</v>
      </c>
      <c r="H48" s="91"/>
      <c r="I48" s="9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35">
      <c r="A49" s="1"/>
      <c r="B49" s="1"/>
      <c r="C49" s="139" t="s">
        <v>3</v>
      </c>
      <c r="D49" s="91"/>
      <c r="E49" s="91"/>
      <c r="F49" s="94"/>
      <c r="G49" s="145" t="s">
        <v>75</v>
      </c>
      <c r="H49" s="91"/>
      <c r="I49" s="9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35">
      <c r="A50" s="1"/>
      <c r="B50" s="1"/>
      <c r="C50" s="93" t="s">
        <v>52</v>
      </c>
      <c r="D50" s="91"/>
      <c r="E50" s="91"/>
      <c r="F50" s="94"/>
      <c r="G50" s="95" t="s">
        <v>53</v>
      </c>
      <c r="H50" s="91"/>
      <c r="I50" s="9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35">
      <c r="A51" s="1"/>
      <c r="B51" s="1"/>
      <c r="C51" s="134" t="s">
        <v>76</v>
      </c>
      <c r="D51" s="135"/>
      <c r="E51" s="135"/>
      <c r="F51" s="136"/>
      <c r="G51" s="137" t="s">
        <v>77</v>
      </c>
      <c r="H51" s="135"/>
      <c r="I51" s="138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8.25" customHeight="1" x14ac:dyDescent="0.35">
      <c r="A52" s="1"/>
      <c r="B52" s="1"/>
      <c r="C52" s="139" t="s">
        <v>74</v>
      </c>
      <c r="D52" s="91"/>
      <c r="E52" s="91"/>
      <c r="F52" s="91"/>
      <c r="G52" s="91"/>
      <c r="H52" s="91"/>
      <c r="I52" s="9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5">
      <c r="A53" s="1"/>
      <c r="B53" s="1"/>
      <c r="C53" s="140" t="s">
        <v>54</v>
      </c>
      <c r="D53" s="115"/>
      <c r="E53" s="115"/>
      <c r="F53" s="115"/>
      <c r="G53" s="115"/>
      <c r="H53" s="115"/>
      <c r="I53" s="11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84">
    <mergeCell ref="C51:F51"/>
    <mergeCell ref="G51:I51"/>
    <mergeCell ref="C52:I52"/>
    <mergeCell ref="C53:I53"/>
    <mergeCell ref="C27:E27"/>
    <mergeCell ref="F27:G27"/>
    <mergeCell ref="H27:I27"/>
    <mergeCell ref="C50:F50"/>
    <mergeCell ref="G50:I50"/>
    <mergeCell ref="C46:I46"/>
    <mergeCell ref="C47:I47"/>
    <mergeCell ref="C48:F48"/>
    <mergeCell ref="G48:I48"/>
    <mergeCell ref="C49:F49"/>
    <mergeCell ref="G49:I49"/>
    <mergeCell ref="C41:F41"/>
    <mergeCell ref="C23:D23"/>
    <mergeCell ref="E23:F23"/>
    <mergeCell ref="C24:I24"/>
    <mergeCell ref="C25:I25"/>
    <mergeCell ref="C26:E26"/>
    <mergeCell ref="F26:G26"/>
    <mergeCell ref="H26:I26"/>
    <mergeCell ref="C20:F20"/>
    <mergeCell ref="G20:I20"/>
    <mergeCell ref="C21:F21"/>
    <mergeCell ref="G21:I21"/>
    <mergeCell ref="C22:D22"/>
    <mergeCell ref="E22:F22"/>
    <mergeCell ref="C16:I16"/>
    <mergeCell ref="C17:I17"/>
    <mergeCell ref="C18:I18"/>
    <mergeCell ref="C19:F19"/>
    <mergeCell ref="G19:I19"/>
    <mergeCell ref="C12:F12"/>
    <mergeCell ref="G12:I12"/>
    <mergeCell ref="G13:H13"/>
    <mergeCell ref="G14:H14"/>
    <mergeCell ref="C15:I15"/>
    <mergeCell ref="D8:E8"/>
    <mergeCell ref="C9:G9"/>
    <mergeCell ref="H9:I9"/>
    <mergeCell ref="D10:E10"/>
    <mergeCell ref="D11:E11"/>
    <mergeCell ref="C36:F36"/>
    <mergeCell ref="G36:I36"/>
    <mergeCell ref="C37:F37"/>
    <mergeCell ref="G37:I37"/>
    <mergeCell ref="C40:F40"/>
    <mergeCell ref="G40:I40"/>
    <mergeCell ref="C33:I33"/>
    <mergeCell ref="G34:I34"/>
    <mergeCell ref="C34:F34"/>
    <mergeCell ref="C35:F35"/>
    <mergeCell ref="G35:I35"/>
    <mergeCell ref="D1:I1"/>
    <mergeCell ref="D13:E13"/>
    <mergeCell ref="D14:E14"/>
    <mergeCell ref="G32:I32"/>
    <mergeCell ref="G31:I31"/>
    <mergeCell ref="C28:I28"/>
    <mergeCell ref="C29:I29"/>
    <mergeCell ref="C30:I30"/>
    <mergeCell ref="C2:I2"/>
    <mergeCell ref="C3:I3"/>
    <mergeCell ref="C4:F4"/>
    <mergeCell ref="G4:H4"/>
    <mergeCell ref="C5:F5"/>
    <mergeCell ref="G5:H5"/>
    <mergeCell ref="C6:I6"/>
    <mergeCell ref="D7:E7"/>
    <mergeCell ref="C44:F44"/>
    <mergeCell ref="G44:I44"/>
    <mergeCell ref="C45:F45"/>
    <mergeCell ref="G45:I45"/>
    <mergeCell ref="C38:F38"/>
    <mergeCell ref="G38:I38"/>
    <mergeCell ref="C39:F39"/>
    <mergeCell ref="G39:I39"/>
    <mergeCell ref="G41:I41"/>
    <mergeCell ref="C42:F42"/>
    <mergeCell ref="G42:I42"/>
    <mergeCell ref="G43:I43"/>
    <mergeCell ref="C43:F43"/>
  </mergeCells>
  <conditionalFormatting sqref="C32:F32">
    <cfRule type="containsText" dxfId="118" priority="9" operator="containsText" text="NO DISPONIBLE">
      <formula>NOT(ISERROR(SEARCH("NO DISPONIBLE",C32)))</formula>
    </cfRule>
    <cfRule type="cellIs" dxfId="117" priority="10" stopIfTrue="1" operator="greaterThanOrEqual">
      <formula>0.7</formula>
    </cfRule>
    <cfRule type="cellIs" dxfId="116" priority="11" stopIfTrue="1" operator="between">
      <formula>0.5</formula>
      <formula>0.7</formula>
    </cfRule>
    <cfRule type="cellIs" dxfId="115" priority="12" stopIfTrue="1" operator="lessThanOrEqual">
      <formula>0.5</formula>
    </cfRule>
  </conditionalFormatting>
  <hyperlinks>
    <hyperlink ref="C51" r:id="rId1" xr:uid="{00000000-0004-0000-0100-000000000000}"/>
  </hyperlinks>
  <printOptions horizontalCentered="1" verticalCentered="1"/>
  <pageMargins left="0.70866141732283472" right="0.70866141732283472" top="0.74803149606299213" bottom="0.74803149606299213" header="0" footer="0"/>
  <pageSetup paperSize="5" scale="65"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100-000001000000}">
          <x14:colorSeries rgb="FF376092"/>
          <x14:sparklines>
            <x14:sparkline>
              <xm:f>'FID PROPÓSITO'!C32:G32</xm:f>
              <xm:sqref>H32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27E1-8C8B-4A43-A2A8-F88BC7E23F71}">
  <dimension ref="B1:Q54"/>
  <sheetViews>
    <sheetView topLeftCell="A32" zoomScale="110" zoomScaleNormal="110" workbookViewId="0"/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239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78" t="s">
        <v>107</v>
      </c>
      <c r="C6" s="179"/>
      <c r="D6" s="179"/>
      <c r="E6" s="152"/>
      <c r="F6" s="244" t="s">
        <v>238</v>
      </c>
      <c r="G6" s="245"/>
      <c r="H6" s="53" t="s">
        <v>198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63</v>
      </c>
      <c r="C9" s="166" t="s">
        <v>237</v>
      </c>
      <c r="D9" s="167"/>
      <c r="E9" s="47" t="s">
        <v>145</v>
      </c>
      <c r="F9" s="47" t="s">
        <v>236</v>
      </c>
      <c r="G9" s="47" t="s">
        <v>59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18</v>
      </c>
      <c r="C12" s="151" t="s">
        <v>235</v>
      </c>
      <c r="D12" s="152"/>
      <c r="E12" s="54" t="s">
        <v>62</v>
      </c>
      <c r="F12" s="54" t="s">
        <v>19</v>
      </c>
      <c r="G12" s="35" t="s">
        <v>135</v>
      </c>
      <c r="H12" s="53" t="s">
        <v>134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58</v>
      </c>
      <c r="C15" s="163" t="s">
        <v>82</v>
      </c>
      <c r="D15" s="164"/>
      <c r="E15" s="48" t="s">
        <v>90</v>
      </c>
      <c r="F15" s="165" t="s">
        <v>234</v>
      </c>
      <c r="G15" s="165"/>
      <c r="H15" s="46" t="s">
        <v>82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55.5" customHeight="1" x14ac:dyDescent="0.35">
      <c r="B17" s="175" t="s">
        <v>233</v>
      </c>
      <c r="C17" s="176"/>
      <c r="D17" s="176"/>
      <c r="E17" s="176"/>
      <c r="F17" s="176"/>
      <c r="G17" s="176"/>
      <c r="H17" s="177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30" customHeight="1" x14ac:dyDescent="0.35">
      <c r="B19" s="178" t="s">
        <v>232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181">
        <v>1575</v>
      </c>
      <c r="C24" s="176"/>
      <c r="D24" s="176">
        <v>2023</v>
      </c>
      <c r="E24" s="176"/>
      <c r="F24" s="61">
        <v>1600</v>
      </c>
      <c r="G24" s="43">
        <f>(F24/B24)-1</f>
        <v>1.5873015873015817E-2</v>
      </c>
      <c r="H24" s="33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188" t="s">
        <v>36</v>
      </c>
      <c r="C27" s="189"/>
      <c r="D27" s="190"/>
      <c r="E27" s="191" t="s">
        <v>37</v>
      </c>
      <c r="F27" s="192"/>
      <c r="G27" s="193" t="s">
        <v>38</v>
      </c>
      <c r="H27" s="194"/>
    </row>
    <row r="28" spans="2:9" ht="46.35" customHeight="1" x14ac:dyDescent="0.35">
      <c r="B28" s="195" t="s">
        <v>39</v>
      </c>
      <c r="C28" s="196"/>
      <c r="D28" s="197"/>
      <c r="E28" s="198" t="s">
        <v>93</v>
      </c>
      <c r="F28" s="197"/>
      <c r="G28" s="198" t="s">
        <v>94</v>
      </c>
      <c r="H28" s="197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02" customHeight="1" thickBot="1" x14ac:dyDescent="0.4">
      <c r="B30" s="200" t="s">
        <v>231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39">
        <v>0.85250000000000004</v>
      </c>
      <c r="C33" s="39" t="s">
        <v>95</v>
      </c>
      <c r="D33" s="39" t="s">
        <v>95</v>
      </c>
      <c r="E33" s="39" t="s">
        <v>95</v>
      </c>
      <c r="F33" s="203">
        <v>0.21310000000000001</v>
      </c>
      <c r="G33" s="204"/>
      <c r="H33" s="205"/>
    </row>
    <row r="34" spans="2:8" ht="18" customHeight="1" x14ac:dyDescent="0.35">
      <c r="B34" s="206" t="s">
        <v>47</v>
      </c>
      <c r="C34" s="207"/>
      <c r="D34" s="207"/>
      <c r="E34" s="207"/>
      <c r="F34" s="207"/>
      <c r="G34" s="207"/>
      <c r="H34" s="208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ht="18" customHeight="1" x14ac:dyDescent="0.35">
      <c r="B36" s="178" t="s">
        <v>230</v>
      </c>
      <c r="C36" s="179"/>
      <c r="D36" s="179"/>
      <c r="E36" s="152"/>
      <c r="F36" s="151" t="s">
        <v>229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 t="s">
        <v>228</v>
      </c>
      <c r="C38" s="179"/>
      <c r="D38" s="179"/>
      <c r="E38" s="152"/>
      <c r="F38" s="151" t="s">
        <v>223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223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 t="s">
        <v>227</v>
      </c>
      <c r="C42" s="179"/>
      <c r="D42" s="179"/>
      <c r="E42" s="152"/>
      <c r="F42" s="151" t="s">
        <v>226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225</v>
      </c>
      <c r="C44" s="179"/>
      <c r="D44" s="179"/>
      <c r="E44" s="152"/>
      <c r="F44" s="151" t="s">
        <v>224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223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178" t="s">
        <v>222</v>
      </c>
      <c r="C48" s="179"/>
      <c r="D48" s="179"/>
      <c r="E48" s="179"/>
      <c r="F48" s="179"/>
      <c r="G48" s="179"/>
      <c r="H48" s="180"/>
    </row>
    <row r="49" spans="2:8" ht="16.5" customHeight="1" x14ac:dyDescent="0.35">
      <c r="B49" s="153" t="s">
        <v>50</v>
      </c>
      <c r="C49" s="154"/>
      <c r="D49" s="154"/>
      <c r="E49" s="162"/>
      <c r="F49" s="161" t="s">
        <v>51</v>
      </c>
      <c r="G49" s="154"/>
      <c r="H49" s="155"/>
    </row>
    <row r="50" spans="2:8" ht="19.350000000000001" customHeight="1" x14ac:dyDescent="0.35">
      <c r="B50" s="178" t="s">
        <v>221</v>
      </c>
      <c r="C50" s="179"/>
      <c r="D50" s="179"/>
      <c r="E50" s="152"/>
      <c r="F50" s="151" t="s">
        <v>220</v>
      </c>
      <c r="G50" s="179"/>
      <c r="H50" s="180"/>
    </row>
    <row r="51" spans="2:8" ht="16.5" customHeight="1" x14ac:dyDescent="0.35">
      <c r="B51" s="153" t="s">
        <v>52</v>
      </c>
      <c r="C51" s="154"/>
      <c r="D51" s="154"/>
      <c r="E51" s="162"/>
      <c r="F51" s="161" t="s">
        <v>53</v>
      </c>
      <c r="G51" s="154"/>
      <c r="H51" s="155"/>
    </row>
    <row r="52" spans="2:8" ht="15" customHeight="1" thickBot="1" x14ac:dyDescent="0.4">
      <c r="B52" s="241" t="s">
        <v>219</v>
      </c>
      <c r="C52" s="242"/>
      <c r="D52" s="242"/>
      <c r="E52" s="242"/>
      <c r="F52" s="243" t="s">
        <v>218</v>
      </c>
      <c r="G52" s="201"/>
      <c r="H52" s="202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6:E6"/>
    <mergeCell ref="F6:G6"/>
    <mergeCell ref="C2:H2"/>
    <mergeCell ref="B3:H3"/>
    <mergeCell ref="B4:H4"/>
    <mergeCell ref="B5:E5"/>
    <mergeCell ref="F5:G5"/>
    <mergeCell ref="B18:H18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26:H26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3:E33">
    <cfRule type="containsText" dxfId="82" priority="1" operator="containsText" text="NO DISPONIBLE">
      <formula>NOT(ISERROR(SEARCH("NO DISPONIBLE",B33)))</formula>
    </cfRule>
    <cfRule type="cellIs" dxfId="81" priority="2" stopIfTrue="1" operator="greaterThanOrEqual">
      <formula>0.7</formula>
    </cfRule>
    <cfRule type="cellIs" dxfId="80" priority="3" stopIfTrue="1" operator="between">
      <formula>0.5</formula>
      <formula>0.7</formula>
    </cfRule>
    <cfRule type="cellIs" dxfId="79" priority="4" stopIfTrue="1" operator="lessThanOrEqual">
      <formula>0.5</formula>
    </cfRule>
  </conditionalFormatting>
  <hyperlinks>
    <hyperlink ref="B52" r:id="rId1" xr:uid="{2A2A2B49-16CC-7547-A5C0-5ECC94444E12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60ACE-1013-B64C-9D39-BA36E30A35EB}">
  <dimension ref="B1:Q54"/>
  <sheetViews>
    <sheetView zoomScale="110" zoomScaleNormal="110" workbookViewId="0"/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14.425781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250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78" t="s">
        <v>107</v>
      </c>
      <c r="C6" s="179"/>
      <c r="D6" s="179"/>
      <c r="E6" s="152"/>
      <c r="F6" s="244" t="s">
        <v>238</v>
      </c>
      <c r="G6" s="245"/>
      <c r="H6" s="53" t="s">
        <v>158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63</v>
      </c>
      <c r="C9" s="166" t="s">
        <v>237</v>
      </c>
      <c r="D9" s="167"/>
      <c r="E9" s="47" t="s">
        <v>145</v>
      </c>
      <c r="F9" s="47" t="s">
        <v>236</v>
      </c>
      <c r="G9" s="47" t="s">
        <v>59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80</v>
      </c>
      <c r="C12" s="151" t="s">
        <v>235</v>
      </c>
      <c r="D12" s="152"/>
      <c r="E12" s="54" t="s">
        <v>134</v>
      </c>
      <c r="F12" s="54" t="s">
        <v>249</v>
      </c>
      <c r="G12" s="35" t="s">
        <v>135</v>
      </c>
      <c r="H12" s="53" t="s">
        <v>134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58</v>
      </c>
      <c r="C15" s="163" t="s">
        <v>82</v>
      </c>
      <c r="D15" s="164"/>
      <c r="E15" s="48" t="s">
        <v>90</v>
      </c>
      <c r="F15" s="165" t="s">
        <v>234</v>
      </c>
      <c r="G15" s="165"/>
      <c r="H15" s="46" t="s">
        <v>82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55.5" customHeight="1" x14ac:dyDescent="0.35">
      <c r="B17" s="175" t="s">
        <v>248</v>
      </c>
      <c r="C17" s="176"/>
      <c r="D17" s="176"/>
      <c r="E17" s="176"/>
      <c r="F17" s="176"/>
      <c r="G17" s="176"/>
      <c r="H17" s="177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30" customHeight="1" x14ac:dyDescent="0.35">
      <c r="B19" s="178" t="s">
        <v>247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181">
        <v>200</v>
      </c>
      <c r="C24" s="176"/>
      <c r="D24" s="176">
        <v>2023</v>
      </c>
      <c r="E24" s="176"/>
      <c r="F24" s="61">
        <v>185</v>
      </c>
      <c r="G24" s="43">
        <f>(F24/B24)-1</f>
        <v>-7.4999999999999956E-2</v>
      </c>
      <c r="H24" s="33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188" t="s">
        <v>36</v>
      </c>
      <c r="C27" s="189"/>
      <c r="D27" s="190"/>
      <c r="E27" s="191" t="s">
        <v>37</v>
      </c>
      <c r="F27" s="192"/>
      <c r="G27" s="193" t="s">
        <v>38</v>
      </c>
      <c r="H27" s="194"/>
    </row>
    <row r="28" spans="2:9" ht="46.35" customHeight="1" x14ac:dyDescent="0.35">
      <c r="B28" s="195" t="s">
        <v>39</v>
      </c>
      <c r="C28" s="196"/>
      <c r="D28" s="197"/>
      <c r="E28" s="198" t="s">
        <v>93</v>
      </c>
      <c r="F28" s="197"/>
      <c r="G28" s="198" t="s">
        <v>94</v>
      </c>
      <c r="H28" s="197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02" customHeight="1" thickBot="1" x14ac:dyDescent="0.4">
      <c r="B30" s="200" t="s">
        <v>231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39">
        <v>1.0889</v>
      </c>
      <c r="C33" s="39" t="s">
        <v>95</v>
      </c>
      <c r="D33" s="39" t="s">
        <v>95</v>
      </c>
      <c r="E33" s="39" t="s">
        <v>95</v>
      </c>
      <c r="F33" s="203">
        <v>0.26490000000000002</v>
      </c>
      <c r="G33" s="204"/>
      <c r="H33" s="205"/>
    </row>
    <row r="34" spans="2:8" ht="18" customHeight="1" x14ac:dyDescent="0.35">
      <c r="B34" s="206" t="s">
        <v>47</v>
      </c>
      <c r="C34" s="207"/>
      <c r="D34" s="207"/>
      <c r="E34" s="207"/>
      <c r="F34" s="207"/>
      <c r="G34" s="207"/>
      <c r="H34" s="208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ht="18" customHeight="1" x14ac:dyDescent="0.35">
      <c r="B36" s="178" t="s">
        <v>246</v>
      </c>
      <c r="C36" s="179"/>
      <c r="D36" s="179"/>
      <c r="E36" s="152"/>
      <c r="F36" s="151" t="s">
        <v>245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 t="s">
        <v>241</v>
      </c>
      <c r="C38" s="179"/>
      <c r="D38" s="179"/>
      <c r="E38" s="152"/>
      <c r="F38" s="151" t="s">
        <v>241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244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 t="s">
        <v>243</v>
      </c>
      <c r="C42" s="179"/>
      <c r="D42" s="179"/>
      <c r="E42" s="152"/>
      <c r="F42" s="151" t="s">
        <v>242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241</v>
      </c>
      <c r="C44" s="179"/>
      <c r="D44" s="179"/>
      <c r="E44" s="152"/>
      <c r="F44" s="151" t="s">
        <v>241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240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178" t="s">
        <v>222</v>
      </c>
      <c r="C48" s="179"/>
      <c r="D48" s="179"/>
      <c r="E48" s="179"/>
      <c r="F48" s="179"/>
      <c r="G48" s="179"/>
      <c r="H48" s="180"/>
    </row>
    <row r="49" spans="2:8" ht="16.5" customHeight="1" x14ac:dyDescent="0.35">
      <c r="B49" s="153" t="s">
        <v>50</v>
      </c>
      <c r="C49" s="154"/>
      <c r="D49" s="154"/>
      <c r="E49" s="162"/>
      <c r="F49" s="161" t="s">
        <v>51</v>
      </c>
      <c r="G49" s="154"/>
      <c r="H49" s="155"/>
    </row>
    <row r="50" spans="2:8" ht="19.350000000000001" customHeight="1" x14ac:dyDescent="0.35">
      <c r="B50" s="178" t="s">
        <v>221</v>
      </c>
      <c r="C50" s="179"/>
      <c r="D50" s="179"/>
      <c r="E50" s="152"/>
      <c r="F50" s="151" t="s">
        <v>220</v>
      </c>
      <c r="G50" s="179"/>
      <c r="H50" s="180"/>
    </row>
    <row r="51" spans="2:8" ht="16.5" customHeight="1" x14ac:dyDescent="0.35">
      <c r="B51" s="153" t="s">
        <v>52</v>
      </c>
      <c r="C51" s="154"/>
      <c r="D51" s="154"/>
      <c r="E51" s="162"/>
      <c r="F51" s="161" t="s">
        <v>53</v>
      </c>
      <c r="G51" s="154"/>
      <c r="H51" s="155"/>
    </row>
    <row r="52" spans="2:8" ht="15" customHeight="1" thickBot="1" x14ac:dyDescent="0.4">
      <c r="B52" s="241" t="s">
        <v>219</v>
      </c>
      <c r="C52" s="242"/>
      <c r="D52" s="242"/>
      <c r="E52" s="242"/>
      <c r="F52" s="243" t="s">
        <v>218</v>
      </c>
      <c r="G52" s="201"/>
      <c r="H52" s="202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53:H53"/>
    <mergeCell ref="B54:H54"/>
    <mergeCell ref="B50:E50"/>
    <mergeCell ref="F50:H50"/>
    <mergeCell ref="B51:E51"/>
    <mergeCell ref="F51:H51"/>
    <mergeCell ref="B52:E52"/>
    <mergeCell ref="F52:H52"/>
    <mergeCell ref="B46:E46"/>
    <mergeCell ref="F46:H46"/>
    <mergeCell ref="B47:H47"/>
    <mergeCell ref="B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7:E37"/>
    <mergeCell ref="F37:H37"/>
    <mergeCell ref="B38:E38"/>
    <mergeCell ref="F38:H38"/>
    <mergeCell ref="B39:E39"/>
    <mergeCell ref="F39:H39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24:C24"/>
    <mergeCell ref="D24:E24"/>
    <mergeCell ref="B25:H25"/>
    <mergeCell ref="B26:H26"/>
    <mergeCell ref="B27:D27"/>
    <mergeCell ref="E27:F27"/>
    <mergeCell ref="G27:H27"/>
    <mergeCell ref="B21:E21"/>
    <mergeCell ref="F21:H21"/>
    <mergeCell ref="B22:E22"/>
    <mergeCell ref="F22:H22"/>
    <mergeCell ref="B23:C23"/>
    <mergeCell ref="D23:E23"/>
    <mergeCell ref="B16:H16"/>
    <mergeCell ref="B17:H17"/>
    <mergeCell ref="B18:H18"/>
    <mergeCell ref="B19:H19"/>
    <mergeCell ref="B20:E20"/>
    <mergeCell ref="F20:H20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6:E6"/>
    <mergeCell ref="F6:G6"/>
    <mergeCell ref="C2:H2"/>
    <mergeCell ref="B3:H3"/>
    <mergeCell ref="B4:H4"/>
    <mergeCell ref="B5:E5"/>
    <mergeCell ref="F5:G5"/>
  </mergeCells>
  <conditionalFormatting sqref="B33:E33">
    <cfRule type="containsText" dxfId="78" priority="1" operator="containsText" text="NO DISPONIBLE">
      <formula>NOT(ISERROR(SEARCH("NO DISPONIBLE",B33)))</formula>
    </cfRule>
    <cfRule type="cellIs" dxfId="77" priority="2" stopIfTrue="1" operator="greaterThanOrEqual">
      <formula>0.7</formula>
    </cfRule>
    <cfRule type="cellIs" dxfId="76" priority="3" stopIfTrue="1" operator="between">
      <formula>0.5</formula>
      <formula>0.7</formula>
    </cfRule>
    <cfRule type="cellIs" dxfId="75" priority="4" stopIfTrue="1" operator="lessThanOrEqual">
      <formula>0.5</formula>
    </cfRule>
  </conditionalFormatting>
  <hyperlinks>
    <hyperlink ref="B52" r:id="rId1" xr:uid="{D22B9C17-C46A-984B-AA16-ED7FEB142AC9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DE6D7-0416-B243-A77C-701C31B44C2F}">
  <dimension ref="B1:Q54"/>
  <sheetViews>
    <sheetView zoomScale="110" zoomScaleNormal="110" workbookViewId="0"/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14.425781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259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78" t="s">
        <v>107</v>
      </c>
      <c r="C6" s="179"/>
      <c r="D6" s="179"/>
      <c r="E6" s="152"/>
      <c r="F6" s="244" t="s">
        <v>238</v>
      </c>
      <c r="G6" s="245"/>
      <c r="H6" s="53" t="s">
        <v>158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63</v>
      </c>
      <c r="C9" s="166" t="s">
        <v>237</v>
      </c>
      <c r="D9" s="167"/>
      <c r="E9" s="47" t="s">
        <v>145</v>
      </c>
      <c r="F9" s="47" t="s">
        <v>236</v>
      </c>
      <c r="G9" s="47" t="s">
        <v>59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80</v>
      </c>
      <c r="C12" s="151" t="s">
        <v>235</v>
      </c>
      <c r="D12" s="152"/>
      <c r="E12" s="54" t="s">
        <v>134</v>
      </c>
      <c r="F12" s="54" t="s">
        <v>249</v>
      </c>
      <c r="G12" s="35" t="s">
        <v>135</v>
      </c>
      <c r="H12" s="53" t="s">
        <v>134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58</v>
      </c>
      <c r="C15" s="163" t="s">
        <v>82</v>
      </c>
      <c r="D15" s="164"/>
      <c r="E15" s="48" t="s">
        <v>90</v>
      </c>
      <c r="F15" s="165" t="s">
        <v>234</v>
      </c>
      <c r="G15" s="165"/>
      <c r="H15" s="46" t="s">
        <v>82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55.5" customHeight="1" x14ac:dyDescent="0.35">
      <c r="B17" s="175" t="s">
        <v>258</v>
      </c>
      <c r="C17" s="176"/>
      <c r="D17" s="176"/>
      <c r="E17" s="176"/>
      <c r="F17" s="176"/>
      <c r="G17" s="176"/>
      <c r="H17" s="177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30" customHeight="1" x14ac:dyDescent="0.35">
      <c r="B19" s="178" t="s">
        <v>257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181">
        <v>207</v>
      </c>
      <c r="C24" s="176"/>
      <c r="D24" s="176">
        <v>2023</v>
      </c>
      <c r="E24" s="176"/>
      <c r="F24" s="61">
        <v>180</v>
      </c>
      <c r="G24" s="43">
        <f>(F24/B24)-1</f>
        <v>-0.13043478260869568</v>
      </c>
      <c r="H24" s="33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188" t="s">
        <v>36</v>
      </c>
      <c r="C27" s="189"/>
      <c r="D27" s="190"/>
      <c r="E27" s="191" t="s">
        <v>37</v>
      </c>
      <c r="F27" s="192"/>
      <c r="G27" s="193" t="s">
        <v>38</v>
      </c>
      <c r="H27" s="194"/>
    </row>
    <row r="28" spans="2:9" ht="46.35" customHeight="1" x14ac:dyDescent="0.35">
      <c r="B28" s="195" t="s">
        <v>39</v>
      </c>
      <c r="C28" s="196"/>
      <c r="D28" s="197"/>
      <c r="E28" s="198" t="s">
        <v>93</v>
      </c>
      <c r="F28" s="197"/>
      <c r="G28" s="198" t="s">
        <v>94</v>
      </c>
      <c r="H28" s="197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02" customHeight="1" thickBot="1" x14ac:dyDescent="0.4">
      <c r="B30" s="200" t="s">
        <v>231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39">
        <v>1.1333</v>
      </c>
      <c r="C33" s="39" t="s">
        <v>95</v>
      </c>
      <c r="D33" s="39" t="s">
        <v>95</v>
      </c>
      <c r="E33" s="39" t="s">
        <v>95</v>
      </c>
      <c r="F33" s="203">
        <v>0.2833</v>
      </c>
      <c r="G33" s="204"/>
      <c r="H33" s="205"/>
    </row>
    <row r="34" spans="2:8" ht="18" customHeight="1" x14ac:dyDescent="0.35">
      <c r="B34" s="206" t="s">
        <v>47</v>
      </c>
      <c r="C34" s="207"/>
      <c r="D34" s="207"/>
      <c r="E34" s="207"/>
      <c r="F34" s="207"/>
      <c r="G34" s="207"/>
      <c r="H34" s="208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ht="18" customHeight="1" x14ac:dyDescent="0.35">
      <c r="B36" s="178" t="s">
        <v>256</v>
      </c>
      <c r="C36" s="179"/>
      <c r="D36" s="179"/>
      <c r="E36" s="152"/>
      <c r="F36" s="151" t="s">
        <v>254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 t="s">
        <v>253</v>
      </c>
      <c r="C38" s="179"/>
      <c r="D38" s="179"/>
      <c r="E38" s="152"/>
      <c r="F38" s="151" t="s">
        <v>252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251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 t="s">
        <v>255</v>
      </c>
      <c r="C42" s="179"/>
      <c r="D42" s="179"/>
      <c r="E42" s="152"/>
      <c r="F42" s="151" t="s">
        <v>254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253</v>
      </c>
      <c r="C44" s="179"/>
      <c r="D44" s="179"/>
      <c r="E44" s="152"/>
      <c r="F44" s="151" t="s">
        <v>252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251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178" t="s">
        <v>222</v>
      </c>
      <c r="C48" s="179"/>
      <c r="D48" s="179"/>
      <c r="E48" s="179"/>
      <c r="F48" s="179"/>
      <c r="G48" s="179"/>
      <c r="H48" s="180"/>
    </row>
    <row r="49" spans="2:8" ht="16.5" customHeight="1" x14ac:dyDescent="0.35">
      <c r="B49" s="153" t="s">
        <v>50</v>
      </c>
      <c r="C49" s="154"/>
      <c r="D49" s="154"/>
      <c r="E49" s="162"/>
      <c r="F49" s="161" t="s">
        <v>51</v>
      </c>
      <c r="G49" s="154"/>
      <c r="H49" s="155"/>
    </row>
    <row r="50" spans="2:8" ht="19.350000000000001" customHeight="1" x14ac:dyDescent="0.35">
      <c r="B50" s="178" t="s">
        <v>221</v>
      </c>
      <c r="C50" s="179"/>
      <c r="D50" s="179"/>
      <c r="E50" s="152"/>
      <c r="F50" s="151" t="s">
        <v>220</v>
      </c>
      <c r="G50" s="179"/>
      <c r="H50" s="180"/>
    </row>
    <row r="51" spans="2:8" ht="16.5" customHeight="1" x14ac:dyDescent="0.35">
      <c r="B51" s="153" t="s">
        <v>52</v>
      </c>
      <c r="C51" s="154"/>
      <c r="D51" s="154"/>
      <c r="E51" s="162"/>
      <c r="F51" s="161" t="s">
        <v>53</v>
      </c>
      <c r="G51" s="154"/>
      <c r="H51" s="155"/>
    </row>
    <row r="52" spans="2:8" ht="15" customHeight="1" thickBot="1" x14ac:dyDescent="0.4">
      <c r="B52" s="241" t="s">
        <v>219</v>
      </c>
      <c r="C52" s="242"/>
      <c r="D52" s="242"/>
      <c r="E52" s="242"/>
      <c r="F52" s="243" t="s">
        <v>218</v>
      </c>
      <c r="G52" s="201"/>
      <c r="H52" s="202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53:H53"/>
    <mergeCell ref="B54:H54"/>
    <mergeCell ref="B50:E50"/>
    <mergeCell ref="F50:H50"/>
    <mergeCell ref="B51:E51"/>
    <mergeCell ref="F51:H51"/>
    <mergeCell ref="B52:E52"/>
    <mergeCell ref="F52:H52"/>
    <mergeCell ref="B46:E46"/>
    <mergeCell ref="F46:H46"/>
    <mergeCell ref="B47:H47"/>
    <mergeCell ref="B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7:E37"/>
    <mergeCell ref="F37:H37"/>
    <mergeCell ref="B38:E38"/>
    <mergeCell ref="F38:H38"/>
    <mergeCell ref="B39:E39"/>
    <mergeCell ref="F39:H39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24:C24"/>
    <mergeCell ref="D24:E24"/>
    <mergeCell ref="B25:H25"/>
    <mergeCell ref="B26:H26"/>
    <mergeCell ref="B27:D27"/>
    <mergeCell ref="E27:F27"/>
    <mergeCell ref="G27:H27"/>
    <mergeCell ref="B21:E21"/>
    <mergeCell ref="F21:H21"/>
    <mergeCell ref="B22:E22"/>
    <mergeCell ref="F22:H22"/>
    <mergeCell ref="B23:C23"/>
    <mergeCell ref="D23:E23"/>
    <mergeCell ref="B16:H16"/>
    <mergeCell ref="B17:H17"/>
    <mergeCell ref="B18:H18"/>
    <mergeCell ref="B19:H19"/>
    <mergeCell ref="B20:E20"/>
    <mergeCell ref="F20:H20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6:E6"/>
    <mergeCell ref="F6:G6"/>
    <mergeCell ref="C2:H2"/>
    <mergeCell ref="B3:H3"/>
    <mergeCell ref="B4:H4"/>
    <mergeCell ref="B5:E5"/>
    <mergeCell ref="F5:G5"/>
  </mergeCells>
  <conditionalFormatting sqref="B33:E33">
    <cfRule type="containsText" dxfId="74" priority="1" operator="containsText" text="NO DISPONIBLE">
      <formula>NOT(ISERROR(SEARCH("NO DISPONIBLE",B33)))</formula>
    </cfRule>
    <cfRule type="cellIs" dxfId="73" priority="2" stopIfTrue="1" operator="greaterThanOrEqual">
      <formula>0.7</formula>
    </cfRule>
    <cfRule type="cellIs" dxfId="72" priority="3" stopIfTrue="1" operator="between">
      <formula>0.5</formula>
      <formula>0.7</formula>
    </cfRule>
    <cfRule type="cellIs" dxfId="71" priority="4" stopIfTrue="1" operator="lessThanOrEqual">
      <formula>0.5</formula>
    </cfRule>
  </conditionalFormatting>
  <hyperlinks>
    <hyperlink ref="B52" r:id="rId1" xr:uid="{EBDFC71E-B5A7-D445-AEAE-CB412450DFA6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7E7F-2187-D746-9559-51D0314FCCDD}">
  <dimension ref="B1:Q54"/>
  <sheetViews>
    <sheetView workbookViewId="0">
      <selection activeCell="B16" sqref="B16:H16"/>
    </sheetView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246" t="s">
        <v>281</v>
      </c>
      <c r="C4" s="247"/>
      <c r="D4" s="247"/>
      <c r="E4" s="247"/>
      <c r="F4" s="247"/>
      <c r="G4" s="247"/>
      <c r="H4" s="24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78" t="s">
        <v>107</v>
      </c>
      <c r="C6" s="179"/>
      <c r="D6" s="179"/>
      <c r="E6" s="152"/>
      <c r="F6" s="151" t="s">
        <v>280</v>
      </c>
      <c r="G6" s="152"/>
      <c r="H6" s="53" t="s">
        <v>198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279</v>
      </c>
      <c r="C9" s="166" t="s">
        <v>58</v>
      </c>
      <c r="D9" s="167"/>
      <c r="E9" s="47" t="s">
        <v>145</v>
      </c>
      <c r="F9" s="47" t="s">
        <v>278</v>
      </c>
      <c r="G9" s="65" t="s">
        <v>277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thickBot="1" x14ac:dyDescent="0.4">
      <c r="B12" s="55" t="s">
        <v>18</v>
      </c>
      <c r="C12" s="249" t="s">
        <v>136</v>
      </c>
      <c r="D12" s="249"/>
      <c r="E12" s="54" t="s">
        <v>62</v>
      </c>
      <c r="F12" s="54" t="s">
        <v>19</v>
      </c>
      <c r="G12" s="35" t="s">
        <v>135</v>
      </c>
      <c r="H12" s="63" t="s">
        <v>78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146</v>
      </c>
      <c r="C15" s="163" t="s">
        <v>133</v>
      </c>
      <c r="D15" s="164"/>
      <c r="E15" s="48" t="s">
        <v>90</v>
      </c>
      <c r="F15" s="165" t="s">
        <v>276</v>
      </c>
      <c r="G15" s="165"/>
      <c r="H15" s="46" t="s">
        <v>144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x14ac:dyDescent="0.35">
      <c r="B17" s="195" t="s">
        <v>275</v>
      </c>
      <c r="C17" s="196"/>
      <c r="D17" s="196"/>
      <c r="E17" s="196"/>
      <c r="F17" s="196"/>
      <c r="G17" s="196"/>
      <c r="H17" s="223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x14ac:dyDescent="0.35">
      <c r="B19" s="233" t="s">
        <v>274</v>
      </c>
      <c r="C19" s="234"/>
      <c r="D19" s="234"/>
      <c r="E19" s="234"/>
      <c r="F19" s="234"/>
      <c r="G19" s="234"/>
      <c r="H19" s="235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233" t="s">
        <v>28</v>
      </c>
      <c r="C21" s="234"/>
      <c r="D21" s="234"/>
      <c r="E21" s="234"/>
      <c r="F21" s="234" t="s">
        <v>66</v>
      </c>
      <c r="G21" s="234"/>
      <c r="H21" s="235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250">
        <v>12</v>
      </c>
      <c r="C24" s="251"/>
      <c r="D24" s="176">
        <v>2023</v>
      </c>
      <c r="E24" s="176"/>
      <c r="F24" s="43" t="s">
        <v>273</v>
      </c>
      <c r="G24" s="64">
        <v>0</v>
      </c>
      <c r="H24" s="53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188" t="s">
        <v>36</v>
      </c>
      <c r="C27" s="189"/>
      <c r="D27" s="190"/>
      <c r="E27" s="191" t="s">
        <v>37</v>
      </c>
      <c r="F27" s="192"/>
      <c r="G27" s="193" t="s">
        <v>38</v>
      </c>
      <c r="H27" s="194"/>
    </row>
    <row r="28" spans="2:9" x14ac:dyDescent="0.35">
      <c r="B28" s="195" t="s">
        <v>39</v>
      </c>
      <c r="C28" s="196"/>
      <c r="D28" s="197"/>
      <c r="E28" s="198" t="s">
        <v>93</v>
      </c>
      <c r="F28" s="197"/>
      <c r="G28" s="198" t="s">
        <v>94</v>
      </c>
      <c r="H28" s="197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41" customHeight="1" thickBot="1" x14ac:dyDescent="0.4">
      <c r="B30" s="200" t="s">
        <v>272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39">
        <v>1</v>
      </c>
      <c r="C33" s="39" t="s">
        <v>95</v>
      </c>
      <c r="D33" s="39" t="s">
        <v>95</v>
      </c>
      <c r="E33" s="39" t="s">
        <v>95</v>
      </c>
      <c r="F33" s="252">
        <v>0.25</v>
      </c>
      <c r="G33" s="253"/>
      <c r="H33" s="254"/>
    </row>
    <row r="34" spans="2:8" ht="18" customHeight="1" x14ac:dyDescent="0.35">
      <c r="B34" s="206" t="s">
        <v>47</v>
      </c>
      <c r="C34" s="207"/>
      <c r="D34" s="207"/>
      <c r="E34" s="207"/>
      <c r="F34" s="207"/>
      <c r="G34" s="207"/>
      <c r="H34" s="208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 t="s">
        <v>271</v>
      </c>
      <c r="C36" s="179"/>
      <c r="D36" s="179"/>
      <c r="E36" s="152"/>
      <c r="F36" s="151" t="s">
        <v>270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ht="18" customHeight="1" x14ac:dyDescent="0.35">
      <c r="B38" s="178" t="s">
        <v>269</v>
      </c>
      <c r="C38" s="179"/>
      <c r="D38" s="179"/>
      <c r="E38" s="152"/>
      <c r="F38" s="151" t="s">
        <v>265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102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ht="18" customHeight="1" x14ac:dyDescent="0.35">
      <c r="B42" s="178" t="s">
        <v>268</v>
      </c>
      <c r="C42" s="179"/>
      <c r="D42" s="179"/>
      <c r="E42" s="152"/>
      <c r="F42" s="151" t="s">
        <v>267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266</v>
      </c>
      <c r="C44" s="179"/>
      <c r="D44" s="179"/>
      <c r="E44" s="152"/>
      <c r="F44" s="151" t="s">
        <v>265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102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195" t="s">
        <v>264</v>
      </c>
      <c r="C48" s="196"/>
      <c r="D48" s="196"/>
      <c r="E48" s="196"/>
      <c r="F48" s="196"/>
      <c r="G48" s="196"/>
      <c r="H48" s="223"/>
    </row>
    <row r="49" spans="2:8" ht="16.5" customHeight="1" x14ac:dyDescent="0.35">
      <c r="B49" s="212" t="s">
        <v>50</v>
      </c>
      <c r="C49" s="213"/>
      <c r="D49" s="213"/>
      <c r="E49" s="214"/>
      <c r="F49" s="215" t="s">
        <v>51</v>
      </c>
      <c r="G49" s="213"/>
      <c r="H49" s="216"/>
    </row>
    <row r="50" spans="2:8" ht="19.350000000000001" customHeight="1" x14ac:dyDescent="0.35">
      <c r="B50" s="195" t="s">
        <v>263</v>
      </c>
      <c r="C50" s="196"/>
      <c r="D50" s="196"/>
      <c r="E50" s="197"/>
      <c r="F50" s="151" t="s">
        <v>262</v>
      </c>
      <c r="G50" s="179"/>
      <c r="H50" s="180"/>
    </row>
    <row r="51" spans="2:8" ht="16.5" customHeight="1" x14ac:dyDescent="0.35">
      <c r="B51" s="224" t="s">
        <v>52</v>
      </c>
      <c r="C51" s="225"/>
      <c r="D51" s="225"/>
      <c r="E51" s="225"/>
      <c r="F51" s="225" t="s">
        <v>53</v>
      </c>
      <c r="G51" s="225"/>
      <c r="H51" s="226"/>
    </row>
    <row r="52" spans="2:8" ht="15" customHeight="1" thickBot="1" x14ac:dyDescent="0.4">
      <c r="B52" s="255" t="s">
        <v>261</v>
      </c>
      <c r="C52" s="256"/>
      <c r="D52" s="256"/>
      <c r="E52" s="257"/>
      <c r="F52" s="249" t="s">
        <v>260</v>
      </c>
      <c r="G52" s="249"/>
      <c r="H52" s="258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53:H53"/>
    <mergeCell ref="B54:H54"/>
    <mergeCell ref="B50:E50"/>
    <mergeCell ref="F50:H50"/>
    <mergeCell ref="B51:E51"/>
    <mergeCell ref="F51:H51"/>
    <mergeCell ref="B52:E52"/>
    <mergeCell ref="F52:H52"/>
    <mergeCell ref="B46:E46"/>
    <mergeCell ref="F46:H46"/>
    <mergeCell ref="B47:H47"/>
    <mergeCell ref="B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7:E37"/>
    <mergeCell ref="F37:H37"/>
    <mergeCell ref="B38:E38"/>
    <mergeCell ref="F38:H38"/>
    <mergeCell ref="B39:E39"/>
    <mergeCell ref="F39:H39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24:C24"/>
    <mergeCell ref="D24:E24"/>
    <mergeCell ref="B25:H25"/>
    <mergeCell ref="B26:H26"/>
    <mergeCell ref="B27:D27"/>
    <mergeCell ref="E27:F27"/>
    <mergeCell ref="G27:H27"/>
    <mergeCell ref="B21:E21"/>
    <mergeCell ref="F21:H21"/>
    <mergeCell ref="B22:E22"/>
    <mergeCell ref="F22:H22"/>
    <mergeCell ref="B23:C23"/>
    <mergeCell ref="D23:E23"/>
    <mergeCell ref="B16:H16"/>
    <mergeCell ref="B17:H17"/>
    <mergeCell ref="B18:H18"/>
    <mergeCell ref="B19:H19"/>
    <mergeCell ref="B20:E20"/>
    <mergeCell ref="F20:H20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6:E6"/>
    <mergeCell ref="F6:G6"/>
    <mergeCell ref="C2:H2"/>
    <mergeCell ref="B3:H3"/>
    <mergeCell ref="B4:H4"/>
    <mergeCell ref="B5:E5"/>
    <mergeCell ref="F5:G5"/>
  </mergeCells>
  <conditionalFormatting sqref="B33:E33">
    <cfRule type="containsText" dxfId="70" priority="1" operator="containsText" text="NO DISPONIBLE">
      <formula>NOT(ISERROR(SEARCH("NO DISPONIBLE",B33)))</formula>
    </cfRule>
    <cfRule type="cellIs" dxfId="69" priority="2" stopIfTrue="1" operator="greaterThanOrEqual">
      <formula>0.7</formula>
    </cfRule>
    <cfRule type="cellIs" dxfId="68" priority="3" stopIfTrue="1" operator="between">
      <formula>0.5</formula>
      <formula>0.7</formula>
    </cfRule>
    <cfRule type="cellIs" dxfId="67" priority="4" stopIfTrue="1" operator="lessThanOrEqual">
      <formula>0.5</formula>
    </cfRule>
  </conditionalFormatting>
  <hyperlinks>
    <hyperlink ref="B52" r:id="rId1" xr:uid="{0F26C82E-C144-9749-AABC-95442A3D2360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59BE-4968-3742-8C1B-B44B5A0B7F01}">
  <dimension ref="B1:Q54"/>
  <sheetViews>
    <sheetView workbookViewId="0"/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259" t="s">
        <v>297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78" t="s">
        <v>107</v>
      </c>
      <c r="C6" s="179"/>
      <c r="D6" s="179"/>
      <c r="E6" s="152"/>
      <c r="F6" s="151" t="s">
        <v>280</v>
      </c>
      <c r="G6" s="152"/>
      <c r="H6" s="53" t="s">
        <v>158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279</v>
      </c>
      <c r="C9" s="166" t="s">
        <v>58</v>
      </c>
      <c r="D9" s="167"/>
      <c r="E9" s="47" t="s">
        <v>145</v>
      </c>
      <c r="F9" s="47" t="s">
        <v>278</v>
      </c>
      <c r="G9" s="65" t="s">
        <v>277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thickBot="1" x14ac:dyDescent="0.4">
      <c r="B12" s="55" t="s">
        <v>18</v>
      </c>
      <c r="C12" s="249" t="s">
        <v>136</v>
      </c>
      <c r="D12" s="249"/>
      <c r="E12" s="54" t="s">
        <v>62</v>
      </c>
      <c r="F12" s="54" t="s">
        <v>19</v>
      </c>
      <c r="G12" s="35" t="s">
        <v>135</v>
      </c>
      <c r="H12" s="63" t="s">
        <v>78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146</v>
      </c>
      <c r="C15" s="163" t="s">
        <v>133</v>
      </c>
      <c r="D15" s="164"/>
      <c r="E15" s="48" t="s">
        <v>90</v>
      </c>
      <c r="F15" s="165" t="s">
        <v>276</v>
      </c>
      <c r="G15" s="165"/>
      <c r="H15" s="46" t="s">
        <v>144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26.25" customHeight="1" x14ac:dyDescent="0.35">
      <c r="B17" s="195" t="s">
        <v>296</v>
      </c>
      <c r="C17" s="196"/>
      <c r="D17" s="196"/>
      <c r="E17" s="196"/>
      <c r="F17" s="196"/>
      <c r="G17" s="196"/>
      <c r="H17" s="223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x14ac:dyDescent="0.35">
      <c r="B19" s="233" t="s">
        <v>295</v>
      </c>
      <c r="C19" s="234"/>
      <c r="D19" s="234"/>
      <c r="E19" s="234"/>
      <c r="F19" s="234"/>
      <c r="G19" s="234"/>
      <c r="H19" s="235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233" t="s">
        <v>28</v>
      </c>
      <c r="C21" s="234"/>
      <c r="D21" s="234"/>
      <c r="E21" s="234"/>
      <c r="F21" s="234" t="s">
        <v>66</v>
      </c>
      <c r="G21" s="234"/>
      <c r="H21" s="235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250" t="s">
        <v>294</v>
      </c>
      <c r="C24" s="251"/>
      <c r="D24" s="176">
        <v>2023</v>
      </c>
      <c r="E24" s="176"/>
      <c r="F24" s="34">
        <v>108</v>
      </c>
      <c r="G24" s="64">
        <v>0</v>
      </c>
      <c r="H24" s="53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188" t="s">
        <v>36</v>
      </c>
      <c r="C27" s="189"/>
      <c r="D27" s="190"/>
      <c r="E27" s="191" t="s">
        <v>37</v>
      </c>
      <c r="F27" s="192"/>
      <c r="G27" s="193" t="s">
        <v>38</v>
      </c>
      <c r="H27" s="194"/>
    </row>
    <row r="28" spans="2:9" x14ac:dyDescent="0.35">
      <c r="B28" s="195" t="s">
        <v>39</v>
      </c>
      <c r="C28" s="196"/>
      <c r="D28" s="197"/>
      <c r="E28" s="198" t="s">
        <v>93</v>
      </c>
      <c r="F28" s="197"/>
      <c r="G28" s="198" t="s">
        <v>94</v>
      </c>
      <c r="H28" s="197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71.95" customHeight="1" thickBot="1" x14ac:dyDescent="0.4">
      <c r="B30" s="200" t="s">
        <v>293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39">
        <v>1</v>
      </c>
      <c r="C33" s="39" t="s">
        <v>95</v>
      </c>
      <c r="D33" s="39" t="s">
        <v>95</v>
      </c>
      <c r="E33" s="39" t="s">
        <v>95</v>
      </c>
      <c r="F33" s="252">
        <v>0.25</v>
      </c>
      <c r="G33" s="253"/>
      <c r="H33" s="254"/>
    </row>
    <row r="34" spans="2:8" ht="18" customHeight="1" x14ac:dyDescent="0.35">
      <c r="B34" s="206" t="s">
        <v>47</v>
      </c>
      <c r="C34" s="207"/>
      <c r="D34" s="207"/>
      <c r="E34" s="207"/>
      <c r="F34" s="207"/>
      <c r="G34" s="207"/>
      <c r="H34" s="208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 t="s">
        <v>292</v>
      </c>
      <c r="C36" s="179"/>
      <c r="D36" s="179"/>
      <c r="E36" s="152"/>
      <c r="F36" s="151" t="s">
        <v>291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ht="18" customHeight="1" x14ac:dyDescent="0.35">
      <c r="B38" s="178" t="s">
        <v>290</v>
      </c>
      <c r="C38" s="179"/>
      <c r="D38" s="179"/>
      <c r="E38" s="152"/>
      <c r="F38" s="151" t="s">
        <v>286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102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ht="18" customHeight="1" x14ac:dyDescent="0.35">
      <c r="B42" s="178" t="s">
        <v>289</v>
      </c>
      <c r="C42" s="179"/>
      <c r="D42" s="179"/>
      <c r="E42" s="152"/>
      <c r="F42" s="151" t="s">
        <v>288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287</v>
      </c>
      <c r="C44" s="179"/>
      <c r="D44" s="179"/>
      <c r="E44" s="152"/>
      <c r="F44" s="151" t="s">
        <v>286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102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233" t="s">
        <v>285</v>
      </c>
      <c r="C48" s="234"/>
      <c r="D48" s="234"/>
      <c r="E48" s="234"/>
      <c r="F48" s="234"/>
      <c r="G48" s="234"/>
      <c r="H48" s="235"/>
    </row>
    <row r="49" spans="2:8" ht="16.5" customHeight="1" x14ac:dyDescent="0.35">
      <c r="B49" s="212" t="s">
        <v>50</v>
      </c>
      <c r="C49" s="213"/>
      <c r="D49" s="213"/>
      <c r="E49" s="214"/>
      <c r="F49" s="215" t="s">
        <v>51</v>
      </c>
      <c r="G49" s="213"/>
      <c r="H49" s="216"/>
    </row>
    <row r="50" spans="2:8" ht="19.350000000000001" customHeight="1" x14ac:dyDescent="0.35">
      <c r="B50" s="195" t="s">
        <v>263</v>
      </c>
      <c r="C50" s="196"/>
      <c r="D50" s="196"/>
      <c r="E50" s="197"/>
      <c r="F50" s="151" t="s">
        <v>284</v>
      </c>
      <c r="G50" s="179"/>
      <c r="H50" s="180"/>
    </row>
    <row r="51" spans="2:8" ht="16.5" customHeight="1" x14ac:dyDescent="0.35">
      <c r="B51" s="224" t="s">
        <v>52</v>
      </c>
      <c r="C51" s="225"/>
      <c r="D51" s="225"/>
      <c r="E51" s="225"/>
      <c r="F51" s="225" t="s">
        <v>53</v>
      </c>
      <c r="G51" s="225"/>
      <c r="H51" s="226"/>
    </row>
    <row r="52" spans="2:8" ht="15" customHeight="1" thickBot="1" x14ac:dyDescent="0.4">
      <c r="B52" s="260" t="s">
        <v>283</v>
      </c>
      <c r="C52" s="196"/>
      <c r="D52" s="196"/>
      <c r="E52" s="197"/>
      <c r="F52" s="249" t="s">
        <v>282</v>
      </c>
      <c r="G52" s="249"/>
      <c r="H52" s="258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53:H53"/>
    <mergeCell ref="B54:H54"/>
    <mergeCell ref="B50:E50"/>
    <mergeCell ref="F50:H50"/>
    <mergeCell ref="B51:E51"/>
    <mergeCell ref="F51:H51"/>
    <mergeCell ref="B52:E52"/>
    <mergeCell ref="F52:H52"/>
    <mergeCell ref="B46:E46"/>
    <mergeCell ref="F46:H46"/>
    <mergeCell ref="B47:H47"/>
    <mergeCell ref="B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7:E37"/>
    <mergeCell ref="F37:H37"/>
    <mergeCell ref="B38:E38"/>
    <mergeCell ref="F38:H38"/>
    <mergeCell ref="B39:E39"/>
    <mergeCell ref="F39:H39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24:C24"/>
    <mergeCell ref="D24:E24"/>
    <mergeCell ref="B25:H25"/>
    <mergeCell ref="B26:H26"/>
    <mergeCell ref="B27:D27"/>
    <mergeCell ref="E27:F27"/>
    <mergeCell ref="G27:H27"/>
    <mergeCell ref="B21:E21"/>
    <mergeCell ref="F21:H21"/>
    <mergeCell ref="B22:E22"/>
    <mergeCell ref="F22:H22"/>
    <mergeCell ref="B23:C23"/>
    <mergeCell ref="D23:E23"/>
    <mergeCell ref="B16:H16"/>
    <mergeCell ref="B17:H17"/>
    <mergeCell ref="B18:H18"/>
    <mergeCell ref="B19:H19"/>
    <mergeCell ref="B20:E20"/>
    <mergeCell ref="F20:H20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6:E6"/>
    <mergeCell ref="F6:G6"/>
    <mergeCell ref="C2:H2"/>
    <mergeCell ref="B3:H3"/>
    <mergeCell ref="B4:H4"/>
    <mergeCell ref="B5:E5"/>
    <mergeCell ref="F5:G5"/>
  </mergeCells>
  <conditionalFormatting sqref="B33:E33">
    <cfRule type="containsText" dxfId="66" priority="1" operator="containsText" text="NO DISPONIBLE">
      <formula>NOT(ISERROR(SEARCH("NO DISPONIBLE",B33)))</formula>
    </cfRule>
    <cfRule type="cellIs" dxfId="65" priority="2" stopIfTrue="1" operator="greaterThanOrEqual">
      <formula>0.7</formula>
    </cfRule>
    <cfRule type="cellIs" dxfId="64" priority="3" stopIfTrue="1" operator="between">
      <formula>0.5</formula>
      <formula>0.7</formula>
    </cfRule>
    <cfRule type="cellIs" dxfId="63" priority="4" stopIfTrue="1" operator="lessThanOrEqual">
      <formula>0.5</formula>
    </cfRule>
  </conditionalFormatting>
  <hyperlinks>
    <hyperlink ref="B52" r:id="rId1" xr:uid="{49A86411-1928-B143-A0A1-5F840C91B891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39888-E44F-B848-BEF0-A254C90301E9}">
  <dimension ref="B1:Q54"/>
  <sheetViews>
    <sheetView workbookViewId="0"/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259" t="s">
        <v>308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78" t="s">
        <v>107</v>
      </c>
      <c r="C6" s="179"/>
      <c r="D6" s="179"/>
      <c r="E6" s="152"/>
      <c r="F6" s="151" t="s">
        <v>280</v>
      </c>
      <c r="G6" s="152"/>
      <c r="H6" s="53" t="s">
        <v>158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279</v>
      </c>
      <c r="C9" s="166" t="s">
        <v>58</v>
      </c>
      <c r="D9" s="167"/>
      <c r="E9" s="47" t="s">
        <v>145</v>
      </c>
      <c r="F9" s="47" t="s">
        <v>278</v>
      </c>
      <c r="G9" s="65" t="s">
        <v>277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thickBot="1" x14ac:dyDescent="0.4">
      <c r="B12" s="55" t="s">
        <v>18</v>
      </c>
      <c r="C12" s="249" t="s">
        <v>136</v>
      </c>
      <c r="D12" s="249"/>
      <c r="E12" s="54" t="s">
        <v>62</v>
      </c>
      <c r="F12" s="54" t="s">
        <v>19</v>
      </c>
      <c r="G12" s="35" t="s">
        <v>135</v>
      </c>
      <c r="H12" s="63" t="s">
        <v>78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146</v>
      </c>
      <c r="C15" s="163" t="s">
        <v>133</v>
      </c>
      <c r="D15" s="164"/>
      <c r="E15" s="48" t="s">
        <v>90</v>
      </c>
      <c r="F15" s="165" t="s">
        <v>276</v>
      </c>
      <c r="G15" s="165"/>
      <c r="H15" s="46" t="s">
        <v>144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26.25" customHeight="1" x14ac:dyDescent="0.35">
      <c r="B17" s="195" t="s">
        <v>307</v>
      </c>
      <c r="C17" s="196"/>
      <c r="D17" s="196"/>
      <c r="E17" s="196"/>
      <c r="F17" s="196"/>
      <c r="G17" s="196"/>
      <c r="H17" s="223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x14ac:dyDescent="0.35">
      <c r="B19" s="233" t="s">
        <v>306</v>
      </c>
      <c r="C19" s="234"/>
      <c r="D19" s="234"/>
      <c r="E19" s="234"/>
      <c r="F19" s="234"/>
      <c r="G19" s="234"/>
      <c r="H19" s="235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233" t="s">
        <v>28</v>
      </c>
      <c r="C21" s="234"/>
      <c r="D21" s="234"/>
      <c r="E21" s="234"/>
      <c r="F21" s="234" t="s">
        <v>66</v>
      </c>
      <c r="G21" s="234"/>
      <c r="H21" s="235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250" t="s">
        <v>305</v>
      </c>
      <c r="C24" s="251"/>
      <c r="D24" s="176">
        <v>2023</v>
      </c>
      <c r="E24" s="176"/>
      <c r="F24" s="34">
        <v>4</v>
      </c>
      <c r="G24" s="64">
        <v>0</v>
      </c>
      <c r="H24" s="53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188" t="s">
        <v>36</v>
      </c>
      <c r="C27" s="189"/>
      <c r="D27" s="190"/>
      <c r="E27" s="191" t="s">
        <v>37</v>
      </c>
      <c r="F27" s="192"/>
      <c r="G27" s="193" t="s">
        <v>38</v>
      </c>
      <c r="H27" s="194"/>
    </row>
    <row r="28" spans="2:9" x14ac:dyDescent="0.35">
      <c r="B28" s="195" t="s">
        <v>39</v>
      </c>
      <c r="C28" s="196"/>
      <c r="D28" s="197"/>
      <c r="E28" s="198" t="s">
        <v>93</v>
      </c>
      <c r="F28" s="197"/>
      <c r="G28" s="198" t="s">
        <v>94</v>
      </c>
      <c r="H28" s="197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71.95" customHeight="1" thickBot="1" x14ac:dyDescent="0.4">
      <c r="B30" s="200" t="s">
        <v>304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39">
        <v>1</v>
      </c>
      <c r="C33" s="39" t="s">
        <v>95</v>
      </c>
      <c r="D33" s="39" t="s">
        <v>95</v>
      </c>
      <c r="E33" s="39" t="s">
        <v>95</v>
      </c>
      <c r="F33" s="252">
        <v>0.25</v>
      </c>
      <c r="G33" s="253"/>
      <c r="H33" s="254"/>
    </row>
    <row r="34" spans="2:8" ht="18" customHeight="1" x14ac:dyDescent="0.35">
      <c r="B34" s="206" t="s">
        <v>47</v>
      </c>
      <c r="C34" s="207"/>
      <c r="D34" s="207"/>
      <c r="E34" s="207"/>
      <c r="F34" s="207"/>
      <c r="G34" s="207"/>
      <c r="H34" s="208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ht="18" customHeight="1" x14ac:dyDescent="0.35">
      <c r="B36" s="233" t="s">
        <v>303</v>
      </c>
      <c r="C36" s="234"/>
      <c r="D36" s="234"/>
      <c r="E36" s="234"/>
      <c r="F36" s="234" t="s">
        <v>302</v>
      </c>
      <c r="G36" s="234"/>
      <c r="H36" s="235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ht="18" customHeight="1" x14ac:dyDescent="0.35">
      <c r="B38" s="178" t="s">
        <v>301</v>
      </c>
      <c r="C38" s="179"/>
      <c r="D38" s="179"/>
      <c r="E38" s="152"/>
      <c r="F38" s="151" t="s">
        <v>298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102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ht="18" customHeight="1" x14ac:dyDescent="0.35">
      <c r="B42" s="178" t="s">
        <v>300</v>
      </c>
      <c r="C42" s="179"/>
      <c r="D42" s="179"/>
      <c r="E42" s="152"/>
      <c r="F42" s="234" t="s">
        <v>299</v>
      </c>
      <c r="G42" s="234"/>
      <c r="H42" s="235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52</v>
      </c>
      <c r="C44" s="179"/>
      <c r="D44" s="179"/>
      <c r="E44" s="152"/>
      <c r="F44" s="151" t="s">
        <v>298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102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233" t="s">
        <v>285</v>
      </c>
      <c r="C48" s="234"/>
      <c r="D48" s="234"/>
      <c r="E48" s="234"/>
      <c r="F48" s="234"/>
      <c r="G48" s="234"/>
      <c r="H48" s="235"/>
    </row>
    <row r="49" spans="2:8" ht="16.5" customHeight="1" x14ac:dyDescent="0.35">
      <c r="B49" s="212" t="s">
        <v>50</v>
      </c>
      <c r="C49" s="213"/>
      <c r="D49" s="213"/>
      <c r="E49" s="214"/>
      <c r="F49" s="215" t="s">
        <v>51</v>
      </c>
      <c r="G49" s="213"/>
      <c r="H49" s="216"/>
    </row>
    <row r="50" spans="2:8" ht="19.350000000000001" customHeight="1" x14ac:dyDescent="0.35">
      <c r="B50" s="195" t="s">
        <v>263</v>
      </c>
      <c r="C50" s="196"/>
      <c r="D50" s="196"/>
      <c r="E50" s="197"/>
      <c r="F50" s="151" t="s">
        <v>284</v>
      </c>
      <c r="G50" s="179"/>
      <c r="H50" s="180"/>
    </row>
    <row r="51" spans="2:8" ht="16.5" customHeight="1" x14ac:dyDescent="0.35">
      <c r="B51" s="224" t="s">
        <v>52</v>
      </c>
      <c r="C51" s="225"/>
      <c r="D51" s="225"/>
      <c r="E51" s="225"/>
      <c r="F51" s="225" t="s">
        <v>53</v>
      </c>
      <c r="G51" s="225"/>
      <c r="H51" s="226"/>
    </row>
    <row r="52" spans="2:8" ht="15" customHeight="1" thickBot="1" x14ac:dyDescent="0.4">
      <c r="B52" s="260" t="s">
        <v>283</v>
      </c>
      <c r="C52" s="196"/>
      <c r="D52" s="196"/>
      <c r="E52" s="197"/>
      <c r="F52" s="249" t="s">
        <v>282</v>
      </c>
      <c r="G52" s="249"/>
      <c r="H52" s="258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53:H53"/>
    <mergeCell ref="B54:H54"/>
    <mergeCell ref="B50:E50"/>
    <mergeCell ref="F50:H50"/>
    <mergeCell ref="B51:E51"/>
    <mergeCell ref="F51:H51"/>
    <mergeCell ref="B52:E52"/>
    <mergeCell ref="F52:H52"/>
    <mergeCell ref="B46:E46"/>
    <mergeCell ref="F46:H46"/>
    <mergeCell ref="B47:H47"/>
    <mergeCell ref="B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7:E37"/>
    <mergeCell ref="F37:H37"/>
    <mergeCell ref="B38:E38"/>
    <mergeCell ref="F38:H38"/>
    <mergeCell ref="B39:E39"/>
    <mergeCell ref="F39:H39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24:C24"/>
    <mergeCell ref="D24:E24"/>
    <mergeCell ref="B25:H25"/>
    <mergeCell ref="B26:H26"/>
    <mergeCell ref="B27:D27"/>
    <mergeCell ref="E27:F27"/>
    <mergeCell ref="G27:H27"/>
    <mergeCell ref="B21:E21"/>
    <mergeCell ref="F21:H21"/>
    <mergeCell ref="B22:E22"/>
    <mergeCell ref="F22:H22"/>
    <mergeCell ref="B23:C23"/>
    <mergeCell ref="D23:E23"/>
    <mergeCell ref="B16:H16"/>
    <mergeCell ref="B17:H17"/>
    <mergeCell ref="B18:H18"/>
    <mergeCell ref="B19:H19"/>
    <mergeCell ref="B20:E20"/>
    <mergeCell ref="F20:H20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6:E6"/>
    <mergeCell ref="F6:G6"/>
    <mergeCell ref="C2:H2"/>
    <mergeCell ref="B3:H3"/>
    <mergeCell ref="B4:H4"/>
    <mergeCell ref="B5:E5"/>
    <mergeCell ref="F5:G5"/>
  </mergeCells>
  <conditionalFormatting sqref="B33:E33">
    <cfRule type="containsText" dxfId="62" priority="1" operator="containsText" text="NO DISPONIBLE">
      <formula>NOT(ISERROR(SEARCH("NO DISPONIBLE",B33)))</formula>
    </cfRule>
    <cfRule type="cellIs" dxfId="61" priority="2" stopIfTrue="1" operator="greaterThanOrEqual">
      <formula>0.7</formula>
    </cfRule>
    <cfRule type="cellIs" dxfId="60" priority="3" stopIfTrue="1" operator="between">
      <formula>0.5</formula>
      <formula>0.7</formula>
    </cfRule>
    <cfRule type="cellIs" dxfId="59" priority="4" stopIfTrue="1" operator="lessThanOrEqual">
      <formula>0.5</formula>
    </cfRule>
  </conditionalFormatting>
  <hyperlinks>
    <hyperlink ref="B52" r:id="rId1" xr:uid="{47E67C40-FCDD-DB44-AF39-A60FDE68CE89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BB92-4B92-CD48-B21D-F3D38792A463}">
  <dimension ref="B1:Q54"/>
  <sheetViews>
    <sheetView topLeftCell="A30" workbookViewId="0">
      <selection activeCell="F36" sqref="F36:H36"/>
    </sheetView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246" t="s">
        <v>319</v>
      </c>
      <c r="C4" s="247"/>
      <c r="D4" s="247"/>
      <c r="E4" s="247"/>
      <c r="F4" s="247"/>
      <c r="G4" s="247"/>
      <c r="H4" s="24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78" t="s">
        <v>107</v>
      </c>
      <c r="C6" s="179"/>
      <c r="D6" s="179"/>
      <c r="E6" s="152"/>
      <c r="F6" s="151" t="s">
        <v>280</v>
      </c>
      <c r="G6" s="152"/>
      <c r="H6" s="53" t="s">
        <v>158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279</v>
      </c>
      <c r="C9" s="166" t="s">
        <v>58</v>
      </c>
      <c r="D9" s="167"/>
      <c r="E9" s="47" t="s">
        <v>145</v>
      </c>
      <c r="F9" s="47" t="s">
        <v>278</v>
      </c>
      <c r="G9" s="65" t="s">
        <v>277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thickBot="1" x14ac:dyDescent="0.4">
      <c r="B12" s="55" t="s">
        <v>18</v>
      </c>
      <c r="C12" s="249" t="s">
        <v>136</v>
      </c>
      <c r="D12" s="249"/>
      <c r="E12" s="54" t="s">
        <v>62</v>
      </c>
      <c r="F12" s="54" t="s">
        <v>19</v>
      </c>
      <c r="G12" s="35" t="s">
        <v>135</v>
      </c>
      <c r="H12" s="63" t="s">
        <v>78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146</v>
      </c>
      <c r="C15" s="163" t="s">
        <v>133</v>
      </c>
      <c r="D15" s="164"/>
      <c r="E15" s="48" t="s">
        <v>90</v>
      </c>
      <c r="F15" s="165" t="s">
        <v>276</v>
      </c>
      <c r="G15" s="165"/>
      <c r="H15" s="46" t="s">
        <v>144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x14ac:dyDescent="0.35">
      <c r="B17" s="261" t="s">
        <v>318</v>
      </c>
      <c r="C17" s="262"/>
      <c r="D17" s="262"/>
      <c r="E17" s="262"/>
      <c r="F17" s="262"/>
      <c r="G17" s="262"/>
      <c r="H17" s="263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x14ac:dyDescent="0.35">
      <c r="B19" s="233" t="s">
        <v>317</v>
      </c>
      <c r="C19" s="234"/>
      <c r="D19" s="234"/>
      <c r="E19" s="234"/>
      <c r="F19" s="234"/>
      <c r="G19" s="234"/>
      <c r="H19" s="235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233" t="s">
        <v>28</v>
      </c>
      <c r="C21" s="234"/>
      <c r="D21" s="234"/>
      <c r="E21" s="234"/>
      <c r="F21" s="234" t="s">
        <v>66</v>
      </c>
      <c r="G21" s="234"/>
      <c r="H21" s="235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250">
        <v>12</v>
      </c>
      <c r="C24" s="251"/>
      <c r="D24" s="264">
        <v>2023</v>
      </c>
      <c r="E24" s="264"/>
      <c r="F24" s="67" t="s">
        <v>273</v>
      </c>
      <c r="G24" s="64">
        <v>0</v>
      </c>
      <c r="H24" s="53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265" t="s">
        <v>36</v>
      </c>
      <c r="C27" s="266"/>
      <c r="D27" s="267"/>
      <c r="E27" s="268" t="s">
        <v>37</v>
      </c>
      <c r="F27" s="269"/>
      <c r="G27" s="270" t="s">
        <v>38</v>
      </c>
      <c r="H27" s="271"/>
    </row>
    <row r="28" spans="2:9" x14ac:dyDescent="0.35">
      <c r="B28" s="261" t="s">
        <v>39</v>
      </c>
      <c r="C28" s="262"/>
      <c r="D28" s="272"/>
      <c r="E28" s="273" t="s">
        <v>93</v>
      </c>
      <c r="F28" s="272"/>
      <c r="G28" s="273" t="s">
        <v>94</v>
      </c>
      <c r="H28" s="272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38" customHeight="1" thickBot="1" x14ac:dyDescent="0.4">
      <c r="B30" s="200" t="s">
        <v>316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66">
        <v>1</v>
      </c>
      <c r="C33" s="66" t="s">
        <v>95</v>
      </c>
      <c r="D33" s="66" t="s">
        <v>95</v>
      </c>
      <c r="E33" s="66" t="s">
        <v>95</v>
      </c>
      <c r="F33" s="274">
        <v>0.25</v>
      </c>
      <c r="G33" s="275"/>
      <c r="H33" s="276"/>
    </row>
    <row r="34" spans="2:8" ht="18" customHeight="1" x14ac:dyDescent="0.35">
      <c r="B34" s="277" t="s">
        <v>47</v>
      </c>
      <c r="C34" s="278"/>
      <c r="D34" s="278"/>
      <c r="E34" s="278"/>
      <c r="F34" s="278"/>
      <c r="G34" s="278"/>
      <c r="H34" s="279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ht="18" customHeight="1" x14ac:dyDescent="0.35">
      <c r="B36" s="233" t="s">
        <v>315</v>
      </c>
      <c r="C36" s="234"/>
      <c r="D36" s="234"/>
      <c r="E36" s="234"/>
      <c r="F36" s="234" t="s">
        <v>314</v>
      </c>
      <c r="G36" s="234"/>
      <c r="H36" s="235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ht="18" customHeight="1" x14ac:dyDescent="0.35">
      <c r="B38" s="178" t="s">
        <v>313</v>
      </c>
      <c r="C38" s="179"/>
      <c r="D38" s="179"/>
      <c r="E38" s="152"/>
      <c r="F38" s="234" t="s">
        <v>309</v>
      </c>
      <c r="G38" s="234"/>
      <c r="H38" s="235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102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ht="18" customHeight="1" x14ac:dyDescent="0.35">
      <c r="B42" s="178" t="s">
        <v>312</v>
      </c>
      <c r="C42" s="179"/>
      <c r="D42" s="179"/>
      <c r="E42" s="152"/>
      <c r="F42" s="151" t="s">
        <v>311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310</v>
      </c>
      <c r="C44" s="179"/>
      <c r="D44" s="179"/>
      <c r="E44" s="152"/>
      <c r="F44" s="234" t="s">
        <v>309</v>
      </c>
      <c r="G44" s="234"/>
      <c r="H44" s="235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102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261" t="s">
        <v>264</v>
      </c>
      <c r="C48" s="262"/>
      <c r="D48" s="262"/>
      <c r="E48" s="262"/>
      <c r="F48" s="262"/>
      <c r="G48" s="262"/>
      <c r="H48" s="263"/>
    </row>
    <row r="49" spans="2:8" ht="16.5" customHeight="1" x14ac:dyDescent="0.35">
      <c r="B49" s="280" t="s">
        <v>50</v>
      </c>
      <c r="C49" s="281"/>
      <c r="D49" s="281"/>
      <c r="E49" s="282"/>
      <c r="F49" s="283" t="s">
        <v>51</v>
      </c>
      <c r="G49" s="281"/>
      <c r="H49" s="284"/>
    </row>
    <row r="50" spans="2:8" ht="19.350000000000001" customHeight="1" x14ac:dyDescent="0.35">
      <c r="B50" s="261" t="s">
        <v>263</v>
      </c>
      <c r="C50" s="262"/>
      <c r="D50" s="262"/>
      <c r="E50" s="272"/>
      <c r="F50" s="151" t="s">
        <v>262</v>
      </c>
      <c r="G50" s="179"/>
      <c r="H50" s="180"/>
    </row>
    <row r="51" spans="2:8" ht="16.5" customHeight="1" x14ac:dyDescent="0.35">
      <c r="B51" s="285" t="s">
        <v>52</v>
      </c>
      <c r="C51" s="286"/>
      <c r="D51" s="286"/>
      <c r="E51" s="286"/>
      <c r="F51" s="286" t="s">
        <v>53</v>
      </c>
      <c r="G51" s="286"/>
      <c r="H51" s="287"/>
    </row>
    <row r="52" spans="2:8" ht="15" customHeight="1" thickBot="1" x14ac:dyDescent="0.4">
      <c r="B52" s="255" t="s">
        <v>261</v>
      </c>
      <c r="C52" s="256"/>
      <c r="D52" s="256"/>
      <c r="E52" s="257"/>
      <c r="F52" s="249" t="s">
        <v>260</v>
      </c>
      <c r="G52" s="249"/>
      <c r="H52" s="258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53:H53"/>
    <mergeCell ref="B54:H54"/>
    <mergeCell ref="B50:E50"/>
    <mergeCell ref="F50:H50"/>
    <mergeCell ref="B51:E51"/>
    <mergeCell ref="F51:H51"/>
    <mergeCell ref="B52:E52"/>
    <mergeCell ref="F52:H52"/>
    <mergeCell ref="B46:E46"/>
    <mergeCell ref="F46:H46"/>
    <mergeCell ref="B47:H47"/>
    <mergeCell ref="B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7:E37"/>
    <mergeCell ref="F37:H37"/>
    <mergeCell ref="B38:E38"/>
    <mergeCell ref="F38:H38"/>
    <mergeCell ref="B39:E39"/>
    <mergeCell ref="F39:H39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26:H26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18:H18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6:E6"/>
    <mergeCell ref="F6:G6"/>
    <mergeCell ref="C2:H2"/>
    <mergeCell ref="B3:H3"/>
    <mergeCell ref="B4:H4"/>
    <mergeCell ref="B5:E5"/>
    <mergeCell ref="F5:G5"/>
  </mergeCells>
  <conditionalFormatting sqref="B33:E33">
    <cfRule type="containsText" dxfId="58" priority="1" operator="containsText" text="NO DISPONIBLE">
      <formula>NOT(ISERROR(SEARCH("NO DISPONIBLE",B33)))</formula>
    </cfRule>
    <cfRule type="cellIs" dxfId="57" priority="2" stopIfTrue="1" operator="greaterThanOrEqual">
      <formula>0.7</formula>
    </cfRule>
    <cfRule type="cellIs" dxfId="56" priority="3" stopIfTrue="1" operator="between">
      <formula>0.5</formula>
      <formula>0.7</formula>
    </cfRule>
    <cfRule type="cellIs" dxfId="55" priority="4" stopIfTrue="1" operator="lessThanOrEqual">
      <formula>0.5</formula>
    </cfRule>
  </conditionalFormatting>
  <hyperlinks>
    <hyperlink ref="B52" r:id="rId1" xr:uid="{96F6ABD8-4F12-4243-B306-5B3C0E34912E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B354-437C-A842-B4F5-62D751CC095D}">
  <dimension ref="B1:Q54"/>
  <sheetViews>
    <sheetView topLeftCell="B27" workbookViewId="0">
      <selection activeCell="F37" sqref="F37:H37"/>
    </sheetView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337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78" t="s">
        <v>107</v>
      </c>
      <c r="C6" s="179"/>
      <c r="D6" s="179"/>
      <c r="E6" s="152"/>
      <c r="F6" s="151" t="s">
        <v>336</v>
      </c>
      <c r="G6" s="152"/>
      <c r="H6" s="53" t="s">
        <v>198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132</v>
      </c>
      <c r="C9" s="166" t="s">
        <v>133</v>
      </c>
      <c r="D9" s="167"/>
      <c r="E9" s="47" t="s">
        <v>59</v>
      </c>
      <c r="F9" s="47" t="s">
        <v>145</v>
      </c>
      <c r="G9" s="47" t="s">
        <v>59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18</v>
      </c>
      <c r="C12" s="151" t="s">
        <v>78</v>
      </c>
      <c r="D12" s="152"/>
      <c r="E12" s="54" t="s">
        <v>62</v>
      </c>
      <c r="F12" s="54" t="s">
        <v>19</v>
      </c>
      <c r="G12" s="35" t="s">
        <v>135</v>
      </c>
      <c r="H12" s="53" t="s">
        <v>134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58</v>
      </c>
      <c r="C15" s="163" t="s">
        <v>82</v>
      </c>
      <c r="D15" s="164"/>
      <c r="E15" s="48" t="s">
        <v>90</v>
      </c>
      <c r="F15" s="165" t="s">
        <v>59</v>
      </c>
      <c r="G15" s="165"/>
      <c r="H15" s="46" t="s">
        <v>133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27" customHeight="1" x14ac:dyDescent="0.35">
      <c r="B17" s="288" t="s">
        <v>335</v>
      </c>
      <c r="C17" s="264"/>
      <c r="D17" s="264"/>
      <c r="E17" s="264"/>
      <c r="F17" s="264"/>
      <c r="G17" s="264"/>
      <c r="H17" s="289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28.5" customHeight="1" x14ac:dyDescent="0.35">
      <c r="B19" s="178" t="s">
        <v>334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290">
        <v>5931692658</v>
      </c>
      <c r="C24" s="264"/>
      <c r="D24" s="264">
        <v>2023</v>
      </c>
      <c r="E24" s="264"/>
      <c r="F24" s="71">
        <v>8253401057</v>
      </c>
      <c r="G24" s="70">
        <f>(F24/B24)-1</f>
        <v>0.39140739968527205</v>
      </c>
      <c r="H24" s="69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265" t="s">
        <v>36</v>
      </c>
      <c r="C27" s="266"/>
      <c r="D27" s="267"/>
      <c r="E27" s="268" t="s">
        <v>37</v>
      </c>
      <c r="F27" s="269"/>
      <c r="G27" s="270" t="s">
        <v>38</v>
      </c>
      <c r="H27" s="271"/>
    </row>
    <row r="28" spans="2:9" ht="46.35" customHeight="1" x14ac:dyDescent="0.35">
      <c r="B28" s="261" t="s">
        <v>39</v>
      </c>
      <c r="C28" s="262"/>
      <c r="D28" s="272"/>
      <c r="E28" s="273" t="s">
        <v>93</v>
      </c>
      <c r="F28" s="272"/>
      <c r="G28" s="273" t="s">
        <v>94</v>
      </c>
      <c r="H28" s="272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15.5" customHeight="1" thickBot="1" x14ac:dyDescent="0.4">
      <c r="B30" s="200" t="s">
        <v>333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66">
        <v>0</v>
      </c>
      <c r="C33" s="66" t="s">
        <v>95</v>
      </c>
      <c r="D33" s="66" t="s">
        <v>95</v>
      </c>
      <c r="E33" s="66" t="s">
        <v>95</v>
      </c>
      <c r="F33" s="291">
        <v>0</v>
      </c>
      <c r="G33" s="292"/>
      <c r="H33" s="293"/>
    </row>
    <row r="34" spans="2:8" ht="18" customHeight="1" x14ac:dyDescent="0.35">
      <c r="B34" s="277" t="s">
        <v>47</v>
      </c>
      <c r="C34" s="278"/>
      <c r="D34" s="278"/>
      <c r="E34" s="278"/>
      <c r="F34" s="278"/>
      <c r="G34" s="278"/>
      <c r="H34" s="279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 t="s">
        <v>332</v>
      </c>
      <c r="C36" s="179"/>
      <c r="D36" s="179"/>
      <c r="E36" s="152"/>
      <c r="F36" s="151" t="s">
        <v>331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 t="s">
        <v>330</v>
      </c>
      <c r="C38" s="179"/>
      <c r="D38" s="179"/>
      <c r="E38" s="152"/>
      <c r="F38" s="151" t="s">
        <v>326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29</v>
      </c>
      <c r="C40" s="179"/>
      <c r="D40" s="179"/>
      <c r="E40" s="152"/>
      <c r="F40" s="151" t="s">
        <v>330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 t="s">
        <v>329</v>
      </c>
      <c r="C42" s="179"/>
      <c r="D42" s="179"/>
      <c r="E42" s="152"/>
      <c r="F42" s="151" t="s">
        <v>328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327</v>
      </c>
      <c r="C44" s="179"/>
      <c r="D44" s="179"/>
      <c r="E44" s="152"/>
      <c r="F44" s="151" t="s">
        <v>326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325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288" t="s">
        <v>324</v>
      </c>
      <c r="C48" s="264"/>
      <c r="D48" s="264"/>
      <c r="E48" s="264"/>
      <c r="F48" s="264"/>
      <c r="G48" s="264"/>
      <c r="H48" s="289"/>
    </row>
    <row r="49" spans="2:8" ht="16.5" customHeight="1" x14ac:dyDescent="0.35">
      <c r="B49" s="280" t="s">
        <v>50</v>
      </c>
      <c r="C49" s="281"/>
      <c r="D49" s="281"/>
      <c r="E49" s="282"/>
      <c r="F49" s="283" t="s">
        <v>51</v>
      </c>
      <c r="G49" s="281"/>
      <c r="H49" s="284"/>
    </row>
    <row r="50" spans="2:8" ht="19.350000000000001" customHeight="1" x14ac:dyDescent="0.35">
      <c r="B50" s="261" t="s">
        <v>323</v>
      </c>
      <c r="C50" s="262"/>
      <c r="D50" s="262"/>
      <c r="E50" s="272"/>
      <c r="F50" s="273" t="s">
        <v>322</v>
      </c>
      <c r="G50" s="262"/>
      <c r="H50" s="263"/>
    </row>
    <row r="51" spans="2:8" ht="16.5" customHeight="1" x14ac:dyDescent="0.35">
      <c r="B51" s="285" t="s">
        <v>52</v>
      </c>
      <c r="C51" s="286"/>
      <c r="D51" s="286"/>
      <c r="E51" s="286"/>
      <c r="F51" s="286" t="s">
        <v>53</v>
      </c>
      <c r="G51" s="286"/>
      <c r="H51" s="287"/>
    </row>
    <row r="52" spans="2:8" ht="15" customHeight="1" thickBot="1" x14ac:dyDescent="0.4">
      <c r="B52" s="294" t="s">
        <v>321</v>
      </c>
      <c r="C52" s="295"/>
      <c r="D52" s="295"/>
      <c r="E52" s="295"/>
      <c r="F52" s="296" t="s">
        <v>320</v>
      </c>
      <c r="G52" s="296"/>
      <c r="H52" s="297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53:H53"/>
    <mergeCell ref="B54:H54"/>
    <mergeCell ref="B50:E50"/>
    <mergeCell ref="F50:H50"/>
    <mergeCell ref="B51:E51"/>
    <mergeCell ref="F51:H51"/>
    <mergeCell ref="B52:E52"/>
    <mergeCell ref="F52:H52"/>
    <mergeCell ref="B46:E46"/>
    <mergeCell ref="F46:H46"/>
    <mergeCell ref="B47:H47"/>
    <mergeCell ref="B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7:E37"/>
    <mergeCell ref="F37:H37"/>
    <mergeCell ref="B38:E38"/>
    <mergeCell ref="F38:H38"/>
    <mergeCell ref="B39:E39"/>
    <mergeCell ref="F39:H39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26:H26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18:H18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6:E6"/>
    <mergeCell ref="F6:G6"/>
    <mergeCell ref="C2:H2"/>
    <mergeCell ref="B3:H3"/>
    <mergeCell ref="B4:H4"/>
    <mergeCell ref="B5:E5"/>
    <mergeCell ref="F5:G5"/>
  </mergeCells>
  <conditionalFormatting sqref="B33:E33">
    <cfRule type="containsText" dxfId="54" priority="1" operator="containsText" text="NO DISPONIBLE">
      <formula>NOT(ISERROR(SEARCH("NO DISPONIBLE",B33)))</formula>
    </cfRule>
    <cfRule type="cellIs" dxfId="53" priority="2" stopIfTrue="1" operator="greaterThanOrEqual">
      <formula>0.7</formula>
    </cfRule>
    <cfRule type="cellIs" dxfId="52" priority="3" stopIfTrue="1" operator="between">
      <formula>0.5</formula>
      <formula>0.7</formula>
    </cfRule>
    <cfRule type="cellIs" dxfId="51" priority="4" stopIfTrue="1" operator="lessThanOrEqual">
      <formula>0.5</formula>
    </cfRule>
  </conditionalFormatting>
  <hyperlinks>
    <hyperlink ref="B52" r:id="rId1" xr:uid="{A6870FDE-641F-4444-8B10-78581748CB35}"/>
  </hyperlink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C703A-398D-8D4D-B852-04F204F9A465}">
  <sheetPr>
    <pageSetUpPr fitToPage="1"/>
  </sheetPr>
  <dimension ref="B1:Q54"/>
  <sheetViews>
    <sheetView topLeftCell="A24" workbookViewId="0">
      <selection activeCell="F37" sqref="F37:H37"/>
    </sheetView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352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78" t="s">
        <v>107</v>
      </c>
      <c r="C6" s="179"/>
      <c r="D6" s="179"/>
      <c r="E6" s="152"/>
      <c r="F6" s="151" t="s">
        <v>336</v>
      </c>
      <c r="G6" s="152"/>
      <c r="H6" s="53" t="s">
        <v>158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58</v>
      </c>
      <c r="C9" s="166" t="s">
        <v>133</v>
      </c>
      <c r="D9" s="167"/>
      <c r="E9" s="47" t="s">
        <v>143</v>
      </c>
      <c r="F9" s="47" t="s">
        <v>145</v>
      </c>
      <c r="G9" s="47" t="s">
        <v>143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18</v>
      </c>
      <c r="C12" s="151" t="s">
        <v>78</v>
      </c>
      <c r="D12" s="152"/>
      <c r="E12" s="54" t="s">
        <v>62</v>
      </c>
      <c r="F12" s="54" t="s">
        <v>19</v>
      </c>
      <c r="G12" s="35" t="s">
        <v>135</v>
      </c>
      <c r="H12" s="53" t="s">
        <v>134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58</v>
      </c>
      <c r="C15" s="163" t="s">
        <v>82</v>
      </c>
      <c r="D15" s="164"/>
      <c r="E15" s="48" t="s">
        <v>90</v>
      </c>
      <c r="F15" s="165" t="s">
        <v>59</v>
      </c>
      <c r="G15" s="165"/>
      <c r="H15" s="46" t="s">
        <v>133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27" customHeight="1" x14ac:dyDescent="0.35">
      <c r="B17" s="288" t="s">
        <v>351</v>
      </c>
      <c r="C17" s="264"/>
      <c r="D17" s="264"/>
      <c r="E17" s="264"/>
      <c r="F17" s="264"/>
      <c r="G17" s="264"/>
      <c r="H17" s="289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28.5" customHeight="1" x14ac:dyDescent="0.35">
      <c r="B19" s="178" t="s">
        <v>350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29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290">
        <v>2</v>
      </c>
      <c r="C24" s="264"/>
      <c r="D24" s="264">
        <v>2023</v>
      </c>
      <c r="E24" s="264"/>
      <c r="F24" s="68">
        <v>2</v>
      </c>
      <c r="G24" s="70">
        <f>(F24/B24)-1</f>
        <v>0</v>
      </c>
      <c r="H24" s="69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265" t="s">
        <v>36</v>
      </c>
      <c r="C27" s="266"/>
      <c r="D27" s="267"/>
      <c r="E27" s="268" t="s">
        <v>37</v>
      </c>
      <c r="F27" s="269"/>
      <c r="G27" s="270" t="s">
        <v>38</v>
      </c>
      <c r="H27" s="271"/>
    </row>
    <row r="28" spans="2:9" ht="46.35" customHeight="1" x14ac:dyDescent="0.35">
      <c r="B28" s="261" t="s">
        <v>39</v>
      </c>
      <c r="C28" s="262"/>
      <c r="D28" s="272"/>
      <c r="E28" s="273" t="s">
        <v>93</v>
      </c>
      <c r="F28" s="272"/>
      <c r="G28" s="273" t="s">
        <v>94</v>
      </c>
      <c r="H28" s="272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44" customHeight="1" thickBot="1" x14ac:dyDescent="0.4">
      <c r="B30" s="200" t="s">
        <v>349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66" t="s">
        <v>95</v>
      </c>
      <c r="C33" s="66" t="s">
        <v>95</v>
      </c>
      <c r="D33" s="66" t="s">
        <v>95</v>
      </c>
      <c r="E33" s="66" t="s">
        <v>95</v>
      </c>
      <c r="F33" s="291">
        <v>0</v>
      </c>
      <c r="G33" s="292"/>
      <c r="H33" s="293"/>
    </row>
    <row r="34" spans="2:8" ht="18" customHeight="1" x14ac:dyDescent="0.35">
      <c r="B34" s="277" t="s">
        <v>47</v>
      </c>
      <c r="C34" s="278"/>
      <c r="D34" s="278"/>
      <c r="E34" s="278"/>
      <c r="F34" s="278"/>
      <c r="G34" s="278"/>
      <c r="H34" s="279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 t="s">
        <v>348</v>
      </c>
      <c r="C36" s="179"/>
      <c r="D36" s="179"/>
      <c r="E36" s="152"/>
      <c r="F36" s="151" t="s">
        <v>347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 t="s">
        <v>344</v>
      </c>
      <c r="C38" s="179"/>
      <c r="D38" s="179"/>
      <c r="E38" s="152"/>
      <c r="F38" s="151" t="s">
        <v>343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19.5" customHeight="1" x14ac:dyDescent="0.35">
      <c r="B40" s="178" t="s">
        <v>29</v>
      </c>
      <c r="C40" s="179"/>
      <c r="D40" s="179"/>
      <c r="E40" s="152"/>
      <c r="F40" s="151" t="s">
        <v>342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 t="s">
        <v>346</v>
      </c>
      <c r="C42" s="179"/>
      <c r="D42" s="179"/>
      <c r="E42" s="152"/>
      <c r="F42" s="151" t="s">
        <v>345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344</v>
      </c>
      <c r="C44" s="179"/>
      <c r="D44" s="179"/>
      <c r="E44" s="152"/>
      <c r="F44" s="151" t="s">
        <v>343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29</v>
      </c>
      <c r="C46" s="179"/>
      <c r="D46" s="179"/>
      <c r="E46" s="152"/>
      <c r="F46" s="151" t="s">
        <v>342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288" t="s">
        <v>341</v>
      </c>
      <c r="C48" s="264"/>
      <c r="D48" s="264"/>
      <c r="E48" s="264"/>
      <c r="F48" s="264"/>
      <c r="G48" s="264"/>
      <c r="H48" s="289"/>
    </row>
    <row r="49" spans="2:8" ht="16.5" customHeight="1" x14ac:dyDescent="0.35">
      <c r="B49" s="280" t="s">
        <v>50</v>
      </c>
      <c r="C49" s="281"/>
      <c r="D49" s="281"/>
      <c r="E49" s="282"/>
      <c r="F49" s="283" t="s">
        <v>51</v>
      </c>
      <c r="G49" s="281"/>
      <c r="H49" s="284"/>
    </row>
    <row r="50" spans="2:8" ht="19.350000000000001" customHeight="1" x14ac:dyDescent="0.35">
      <c r="B50" s="261" t="s">
        <v>323</v>
      </c>
      <c r="C50" s="262"/>
      <c r="D50" s="262"/>
      <c r="E50" s="272"/>
      <c r="F50" s="273" t="s">
        <v>340</v>
      </c>
      <c r="G50" s="262"/>
      <c r="H50" s="263"/>
    </row>
    <row r="51" spans="2:8" ht="16.5" customHeight="1" x14ac:dyDescent="0.35">
      <c r="B51" s="285" t="s">
        <v>52</v>
      </c>
      <c r="C51" s="286"/>
      <c r="D51" s="286"/>
      <c r="E51" s="286"/>
      <c r="F51" s="286" t="s">
        <v>53</v>
      </c>
      <c r="G51" s="286"/>
      <c r="H51" s="287"/>
    </row>
    <row r="52" spans="2:8" ht="15" customHeight="1" thickBot="1" x14ac:dyDescent="0.4">
      <c r="B52" s="294" t="s">
        <v>339</v>
      </c>
      <c r="C52" s="295"/>
      <c r="D52" s="295"/>
      <c r="E52" s="295"/>
      <c r="F52" s="296" t="s">
        <v>338</v>
      </c>
      <c r="G52" s="296"/>
      <c r="H52" s="297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53:H53"/>
    <mergeCell ref="B54:H54"/>
    <mergeCell ref="B50:E50"/>
    <mergeCell ref="F50:H50"/>
    <mergeCell ref="B51:E51"/>
    <mergeCell ref="F51:H51"/>
    <mergeCell ref="B52:E52"/>
    <mergeCell ref="F52:H52"/>
    <mergeCell ref="B46:E46"/>
    <mergeCell ref="F46:H46"/>
    <mergeCell ref="B47:H47"/>
    <mergeCell ref="B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7:E37"/>
    <mergeCell ref="F37:H37"/>
    <mergeCell ref="B38:E38"/>
    <mergeCell ref="F38:H38"/>
    <mergeCell ref="B39:E39"/>
    <mergeCell ref="F39:H39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26:H26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18:H18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6:E6"/>
    <mergeCell ref="F6:G6"/>
    <mergeCell ref="C2:H2"/>
    <mergeCell ref="B3:H3"/>
    <mergeCell ref="B4:H4"/>
    <mergeCell ref="B5:E5"/>
    <mergeCell ref="F5:G5"/>
  </mergeCells>
  <conditionalFormatting sqref="B33:E33">
    <cfRule type="containsText" dxfId="50" priority="1" operator="containsText" text="NO DISPONIBLE">
      <formula>NOT(ISERROR(SEARCH("NO DISPONIBLE",B33)))</formula>
    </cfRule>
    <cfRule type="cellIs" dxfId="49" priority="2" stopIfTrue="1" operator="greaterThanOrEqual">
      <formula>0.7</formula>
    </cfRule>
    <cfRule type="cellIs" dxfId="48" priority="3" stopIfTrue="1" operator="between">
      <formula>0.5</formula>
      <formula>0.7</formula>
    </cfRule>
    <cfRule type="cellIs" dxfId="47" priority="4" stopIfTrue="1" operator="lessThanOrEqual">
      <formula>0.5</formula>
    </cfRule>
  </conditionalFormatting>
  <hyperlinks>
    <hyperlink ref="B52" r:id="rId1" xr:uid="{156BDD55-7BDD-D949-9E32-06EF8329414D}"/>
  </hyperlinks>
  <printOptions horizontalCentered="1"/>
  <pageMargins left="0.70866141732283472" right="0.70866141732283472" top="0.55118110236220474" bottom="0.55118110236220474" header="0.31496062992125984" footer="0.31496062992125984"/>
  <pageSetup paperSize="14" scale="64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9DB7F-F8E4-3C44-AED3-23237B2617E5}">
  <sheetPr>
    <pageSetUpPr fitToPage="1"/>
  </sheetPr>
  <dimension ref="B1:Q54"/>
  <sheetViews>
    <sheetView topLeftCell="B28" workbookViewId="0">
      <selection activeCell="F37" sqref="F37:H37"/>
    </sheetView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369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78" t="s">
        <v>107</v>
      </c>
      <c r="C6" s="179"/>
      <c r="D6" s="179"/>
      <c r="E6" s="152"/>
      <c r="F6" s="151" t="s">
        <v>336</v>
      </c>
      <c r="G6" s="152"/>
      <c r="H6" s="53" t="s">
        <v>158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58</v>
      </c>
      <c r="C9" s="166" t="s">
        <v>82</v>
      </c>
      <c r="D9" s="167"/>
      <c r="E9" s="47" t="s">
        <v>59</v>
      </c>
      <c r="F9" s="47" t="s">
        <v>145</v>
      </c>
      <c r="G9" s="47" t="s">
        <v>143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18</v>
      </c>
      <c r="C12" s="151" t="s">
        <v>78</v>
      </c>
      <c r="D12" s="152"/>
      <c r="E12" s="54" t="s">
        <v>62</v>
      </c>
      <c r="F12" s="54" t="s">
        <v>19</v>
      </c>
      <c r="G12" s="35" t="s">
        <v>135</v>
      </c>
      <c r="H12" s="53" t="s">
        <v>134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146</v>
      </c>
      <c r="C15" s="163" t="s">
        <v>133</v>
      </c>
      <c r="D15" s="164"/>
      <c r="E15" s="48" t="s">
        <v>90</v>
      </c>
      <c r="F15" s="165" t="s">
        <v>59</v>
      </c>
      <c r="G15" s="165"/>
      <c r="H15" s="46" t="s">
        <v>133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27" customHeight="1" x14ac:dyDescent="0.35">
      <c r="B17" s="288" t="s">
        <v>368</v>
      </c>
      <c r="C17" s="264"/>
      <c r="D17" s="264"/>
      <c r="E17" s="264"/>
      <c r="F17" s="264"/>
      <c r="G17" s="264"/>
      <c r="H17" s="289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28.5" customHeight="1" x14ac:dyDescent="0.35">
      <c r="B19" s="178" t="s">
        <v>367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29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290">
        <v>22</v>
      </c>
      <c r="C24" s="264"/>
      <c r="D24" s="264">
        <v>2023</v>
      </c>
      <c r="E24" s="264"/>
      <c r="F24" s="68">
        <v>23</v>
      </c>
      <c r="G24" s="70">
        <f>(F24/B24)-1</f>
        <v>4.5454545454545414E-2</v>
      </c>
      <c r="H24" s="69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265" t="s">
        <v>36</v>
      </c>
      <c r="C27" s="266"/>
      <c r="D27" s="267"/>
      <c r="E27" s="268" t="s">
        <v>37</v>
      </c>
      <c r="F27" s="269"/>
      <c r="G27" s="270" t="s">
        <v>38</v>
      </c>
      <c r="H27" s="271"/>
    </row>
    <row r="28" spans="2:9" ht="46.35" customHeight="1" x14ac:dyDescent="0.35">
      <c r="B28" s="261" t="s">
        <v>39</v>
      </c>
      <c r="C28" s="262"/>
      <c r="D28" s="272"/>
      <c r="E28" s="273" t="s">
        <v>93</v>
      </c>
      <c r="F28" s="272"/>
      <c r="G28" s="273" t="s">
        <v>94</v>
      </c>
      <c r="H28" s="272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15.5" customHeight="1" thickBot="1" x14ac:dyDescent="0.4">
      <c r="B30" s="200" t="s">
        <v>366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66" t="s">
        <v>95</v>
      </c>
      <c r="C33" s="66" t="s">
        <v>95</v>
      </c>
      <c r="D33" s="66" t="s">
        <v>95</v>
      </c>
      <c r="E33" s="66" t="s">
        <v>95</v>
      </c>
      <c r="F33" s="291">
        <v>0</v>
      </c>
      <c r="G33" s="292"/>
      <c r="H33" s="293"/>
    </row>
    <row r="34" spans="2:8" ht="18" customHeight="1" x14ac:dyDescent="0.35">
      <c r="B34" s="277" t="s">
        <v>47</v>
      </c>
      <c r="C34" s="278"/>
      <c r="D34" s="278"/>
      <c r="E34" s="278"/>
      <c r="F34" s="278"/>
      <c r="G34" s="278"/>
      <c r="H34" s="279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 t="s">
        <v>365</v>
      </c>
      <c r="C36" s="179"/>
      <c r="D36" s="179"/>
      <c r="E36" s="152"/>
      <c r="F36" s="151" t="s">
        <v>364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ht="27" customHeight="1" x14ac:dyDescent="0.35">
      <c r="B38" s="178" t="s">
        <v>363</v>
      </c>
      <c r="C38" s="179"/>
      <c r="D38" s="179"/>
      <c r="E38" s="152"/>
      <c r="F38" s="151" t="s">
        <v>358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29</v>
      </c>
      <c r="C40" s="179"/>
      <c r="D40" s="179"/>
      <c r="E40" s="152"/>
      <c r="F40" s="151" t="s">
        <v>362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 t="s">
        <v>361</v>
      </c>
      <c r="C42" s="179"/>
      <c r="D42" s="179"/>
      <c r="E42" s="152"/>
      <c r="F42" s="151" t="s">
        <v>360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38.25" customHeight="1" x14ac:dyDescent="0.35">
      <c r="B44" s="178" t="s">
        <v>359</v>
      </c>
      <c r="C44" s="179"/>
      <c r="D44" s="179"/>
      <c r="E44" s="152"/>
      <c r="F44" s="151" t="s">
        <v>358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29</v>
      </c>
      <c r="C46" s="179"/>
      <c r="D46" s="179"/>
      <c r="E46" s="152"/>
      <c r="F46" s="151" t="s">
        <v>357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288" t="s">
        <v>356</v>
      </c>
      <c r="C48" s="264"/>
      <c r="D48" s="264"/>
      <c r="E48" s="264"/>
      <c r="F48" s="264"/>
      <c r="G48" s="264"/>
      <c r="H48" s="289"/>
    </row>
    <row r="49" spans="2:8" ht="16.5" customHeight="1" x14ac:dyDescent="0.35">
      <c r="B49" s="280" t="s">
        <v>50</v>
      </c>
      <c r="C49" s="281"/>
      <c r="D49" s="281"/>
      <c r="E49" s="282"/>
      <c r="F49" s="283" t="s">
        <v>51</v>
      </c>
      <c r="G49" s="281"/>
      <c r="H49" s="284"/>
    </row>
    <row r="50" spans="2:8" ht="19.350000000000001" customHeight="1" x14ac:dyDescent="0.35">
      <c r="B50" s="261" t="s">
        <v>323</v>
      </c>
      <c r="C50" s="262"/>
      <c r="D50" s="262"/>
      <c r="E50" s="272"/>
      <c r="F50" s="273" t="s">
        <v>355</v>
      </c>
      <c r="G50" s="262"/>
      <c r="H50" s="263"/>
    </row>
    <row r="51" spans="2:8" ht="16.5" customHeight="1" x14ac:dyDescent="0.35">
      <c r="B51" s="285" t="s">
        <v>52</v>
      </c>
      <c r="C51" s="286"/>
      <c r="D51" s="286"/>
      <c r="E51" s="286"/>
      <c r="F51" s="286" t="s">
        <v>53</v>
      </c>
      <c r="G51" s="286"/>
      <c r="H51" s="287"/>
    </row>
    <row r="52" spans="2:8" ht="15" customHeight="1" thickBot="1" x14ac:dyDescent="0.4">
      <c r="B52" s="294" t="s">
        <v>354</v>
      </c>
      <c r="C52" s="295"/>
      <c r="D52" s="295"/>
      <c r="E52" s="295"/>
      <c r="F52" s="296" t="s">
        <v>353</v>
      </c>
      <c r="G52" s="296"/>
      <c r="H52" s="297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6:E6"/>
    <mergeCell ref="F6:G6"/>
    <mergeCell ref="C2:H2"/>
    <mergeCell ref="B3:H3"/>
    <mergeCell ref="B4:H4"/>
    <mergeCell ref="B5:E5"/>
    <mergeCell ref="F5:G5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18:H18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26:H26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3:E33">
    <cfRule type="containsText" dxfId="46" priority="1" operator="containsText" text="NO DISPONIBLE">
      <formula>NOT(ISERROR(SEARCH("NO DISPONIBLE",B33)))</formula>
    </cfRule>
    <cfRule type="cellIs" dxfId="45" priority="2" stopIfTrue="1" operator="greaterThanOrEqual">
      <formula>0.7</formula>
    </cfRule>
    <cfRule type="cellIs" dxfId="44" priority="3" stopIfTrue="1" operator="between">
      <formula>0.5</formula>
      <formula>0.7</formula>
    </cfRule>
    <cfRule type="cellIs" dxfId="43" priority="4" stopIfTrue="1" operator="lessThanOrEqual">
      <formula>0.5</formula>
    </cfRule>
  </conditionalFormatting>
  <hyperlinks>
    <hyperlink ref="B52" r:id="rId1" xr:uid="{6791EF5E-4D77-2D4E-81EC-098E49E871AD}"/>
  </hyperlinks>
  <printOptions horizontalCentered="1"/>
  <pageMargins left="0.70866141732283472" right="0.70866141732283472" top="0.55118110236220474" bottom="0.55118110236220474" header="0.31496062992125984" footer="0.31496062992125984"/>
  <pageSetup paperSize="14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14D1C-C27F-4FA2-9ABA-F7474B15DDB5}">
  <dimension ref="A1:Z1001"/>
  <sheetViews>
    <sheetView showGridLines="0" workbookViewId="0"/>
  </sheetViews>
  <sheetFormatPr baseColWidth="10" defaultColWidth="14.42578125" defaultRowHeight="15" customHeight="1" x14ac:dyDescent="0.25"/>
  <cols>
    <col min="1" max="1" width="11.42578125" customWidth="1"/>
    <col min="2" max="2" width="9.42578125" customWidth="1"/>
    <col min="3" max="4" width="14.7109375" customWidth="1"/>
    <col min="5" max="5" width="15.140625" customWidth="1"/>
    <col min="6" max="6" width="15" customWidth="1"/>
    <col min="7" max="7" width="16.42578125" customWidth="1"/>
    <col min="8" max="8" width="13.42578125" customWidth="1"/>
    <col min="9" max="9" width="24" customWidth="1"/>
    <col min="10" max="10" width="10" customWidth="1"/>
    <col min="11" max="26" width="11.42578125" customWidth="1"/>
  </cols>
  <sheetData>
    <row r="1" spans="1:26" s="5" customFormat="1" ht="112.5" customHeight="1" x14ac:dyDescent="0.35">
      <c r="C1" s="6"/>
      <c r="D1" s="96" t="s">
        <v>84</v>
      </c>
      <c r="E1" s="96"/>
      <c r="F1" s="96"/>
      <c r="G1" s="96"/>
      <c r="H1" s="96"/>
      <c r="I1" s="97"/>
      <c r="J1" s="7"/>
      <c r="K1" s="7"/>
      <c r="L1" s="7"/>
      <c r="M1" s="7"/>
      <c r="N1" s="7"/>
      <c r="O1" s="7"/>
      <c r="P1" s="7"/>
      <c r="Q1" s="7"/>
    </row>
    <row r="2" spans="1:26" ht="18.75" customHeight="1" x14ac:dyDescent="0.35">
      <c r="A2" s="1"/>
      <c r="B2" s="1"/>
      <c r="C2" s="93" t="s">
        <v>0</v>
      </c>
      <c r="D2" s="91"/>
      <c r="E2" s="91"/>
      <c r="F2" s="91"/>
      <c r="G2" s="91"/>
      <c r="H2" s="91"/>
      <c r="I2" s="92"/>
      <c r="J2" s="1"/>
      <c r="K2" s="2"/>
      <c r="L2" s="2"/>
      <c r="M2" s="2"/>
      <c r="N2" s="2"/>
      <c r="O2" s="2"/>
      <c r="P2" s="2"/>
      <c r="Q2" s="2"/>
      <c r="R2" s="2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1"/>
      <c r="B3" s="1"/>
      <c r="C3" s="117" t="s">
        <v>108</v>
      </c>
      <c r="D3" s="91"/>
      <c r="E3" s="91"/>
      <c r="F3" s="91"/>
      <c r="G3" s="91"/>
      <c r="H3" s="91"/>
      <c r="I3" s="92"/>
      <c r="J3" s="1"/>
      <c r="K3" s="3"/>
      <c r="L3" s="3"/>
      <c r="M3" s="3"/>
      <c r="N3" s="3"/>
      <c r="O3" s="3"/>
      <c r="P3" s="3"/>
      <c r="Q3" s="3"/>
      <c r="R3" s="3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35">
      <c r="A4" s="1"/>
      <c r="B4" s="1"/>
      <c r="C4" s="118" t="s">
        <v>85</v>
      </c>
      <c r="D4" s="119"/>
      <c r="E4" s="119"/>
      <c r="F4" s="119"/>
      <c r="G4" s="95" t="s">
        <v>1</v>
      </c>
      <c r="H4" s="94"/>
      <c r="I4" s="8" t="s">
        <v>2</v>
      </c>
      <c r="J4" s="1"/>
      <c r="K4" s="2"/>
      <c r="L4" s="2"/>
      <c r="M4" s="2"/>
      <c r="N4" s="2"/>
      <c r="O4" s="2"/>
      <c r="P4" s="2"/>
      <c r="Q4" s="2"/>
      <c r="R4" s="2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5">
      <c r="A5" s="1"/>
      <c r="B5" s="1"/>
      <c r="C5" s="120" t="s">
        <v>107</v>
      </c>
      <c r="D5" s="91"/>
      <c r="E5" s="91"/>
      <c r="F5" s="94"/>
      <c r="G5" s="90" t="s">
        <v>3</v>
      </c>
      <c r="H5" s="94"/>
      <c r="I5" s="11" t="s">
        <v>56</v>
      </c>
      <c r="J5" s="1"/>
      <c r="K5" s="3"/>
      <c r="L5" s="3"/>
      <c r="M5" s="3"/>
      <c r="N5" s="3"/>
      <c r="O5" s="3"/>
      <c r="P5" s="3"/>
      <c r="Q5" s="3"/>
      <c r="R5" s="3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35">
      <c r="A6" s="1"/>
      <c r="B6" s="1"/>
      <c r="C6" s="93" t="s">
        <v>4</v>
      </c>
      <c r="D6" s="91"/>
      <c r="E6" s="91"/>
      <c r="F6" s="91"/>
      <c r="G6" s="91"/>
      <c r="H6" s="91"/>
      <c r="I6" s="9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35">
      <c r="A7" s="1"/>
      <c r="B7" s="1"/>
      <c r="C7" s="12" t="s">
        <v>5</v>
      </c>
      <c r="D7" s="95" t="s">
        <v>6</v>
      </c>
      <c r="E7" s="94"/>
      <c r="F7" s="13" t="s">
        <v>7</v>
      </c>
      <c r="G7" s="13" t="s">
        <v>8</v>
      </c>
      <c r="H7" s="13" t="s">
        <v>9</v>
      </c>
      <c r="I7" s="14" t="s">
        <v>10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35">
      <c r="A8" s="1"/>
      <c r="B8" s="1"/>
      <c r="C8" s="9" t="s">
        <v>57</v>
      </c>
      <c r="D8" s="90" t="s">
        <v>58</v>
      </c>
      <c r="E8" s="94"/>
      <c r="F8" s="15" t="s">
        <v>58</v>
      </c>
      <c r="G8" s="15" t="s">
        <v>59</v>
      </c>
      <c r="H8" s="15" t="s">
        <v>58</v>
      </c>
      <c r="I8" s="11" t="s">
        <v>60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35">
      <c r="A9" s="1"/>
      <c r="B9" s="1"/>
      <c r="C9" s="121" t="s">
        <v>11</v>
      </c>
      <c r="D9" s="91"/>
      <c r="E9" s="91"/>
      <c r="F9" s="91"/>
      <c r="G9" s="94"/>
      <c r="H9" s="95" t="s">
        <v>12</v>
      </c>
      <c r="I9" s="9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35">
      <c r="A10" s="1"/>
      <c r="B10" s="1"/>
      <c r="C10" s="16" t="s">
        <v>13</v>
      </c>
      <c r="D10" s="122" t="s">
        <v>14</v>
      </c>
      <c r="E10" s="94"/>
      <c r="F10" s="17" t="s">
        <v>15</v>
      </c>
      <c r="G10" s="13" t="s">
        <v>7</v>
      </c>
      <c r="H10" s="18" t="s">
        <v>16</v>
      </c>
      <c r="I10" s="14" t="s">
        <v>17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A11" s="1"/>
      <c r="B11" s="1"/>
      <c r="C11" s="19" t="s">
        <v>18</v>
      </c>
      <c r="D11" s="90" t="s">
        <v>61</v>
      </c>
      <c r="E11" s="94"/>
      <c r="F11" s="15" t="s">
        <v>62</v>
      </c>
      <c r="G11" s="15" t="s">
        <v>19</v>
      </c>
      <c r="H11" s="10" t="s">
        <v>61</v>
      </c>
      <c r="I11" s="11" t="s">
        <v>20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6.5" customHeight="1" x14ac:dyDescent="0.35">
      <c r="A12" s="1"/>
      <c r="B12" s="1"/>
      <c r="C12" s="123" t="s">
        <v>86</v>
      </c>
      <c r="D12" s="124"/>
      <c r="E12" s="124"/>
      <c r="F12" s="99"/>
      <c r="G12" s="83" t="s">
        <v>21</v>
      </c>
      <c r="H12" s="81"/>
      <c r="I12" s="8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6.5" customHeight="1" x14ac:dyDescent="0.35">
      <c r="A13" s="1"/>
      <c r="B13" s="1"/>
      <c r="C13" s="20" t="s">
        <v>22</v>
      </c>
      <c r="D13" s="98" t="s">
        <v>87</v>
      </c>
      <c r="E13" s="99"/>
      <c r="F13" s="21" t="s">
        <v>23</v>
      </c>
      <c r="G13" s="119" t="s">
        <v>88</v>
      </c>
      <c r="H13" s="119"/>
      <c r="I13" s="8" t="s">
        <v>89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5">
      <c r="A14" s="1"/>
      <c r="B14" s="1"/>
      <c r="C14" s="22" t="s">
        <v>91</v>
      </c>
      <c r="D14" s="100" t="s">
        <v>82</v>
      </c>
      <c r="E14" s="101"/>
      <c r="F14" s="23" t="s">
        <v>90</v>
      </c>
      <c r="G14" s="125" t="s">
        <v>81</v>
      </c>
      <c r="H14" s="125"/>
      <c r="I14" s="24" t="s">
        <v>92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5">
      <c r="A15" s="1"/>
      <c r="B15" s="1"/>
      <c r="C15" s="93" t="s">
        <v>24</v>
      </c>
      <c r="D15" s="91"/>
      <c r="E15" s="91"/>
      <c r="F15" s="91"/>
      <c r="G15" s="91"/>
      <c r="H15" s="91"/>
      <c r="I15" s="9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2.75" customHeight="1" x14ac:dyDescent="0.35">
      <c r="A16" s="1"/>
      <c r="B16" s="1"/>
      <c r="C16" s="120" t="s">
        <v>109</v>
      </c>
      <c r="D16" s="91"/>
      <c r="E16" s="91"/>
      <c r="F16" s="91"/>
      <c r="G16" s="91"/>
      <c r="H16" s="91"/>
      <c r="I16" s="9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1"/>
      <c r="B17" s="1"/>
      <c r="C17" s="93" t="s">
        <v>25</v>
      </c>
      <c r="D17" s="91"/>
      <c r="E17" s="91"/>
      <c r="F17" s="91"/>
      <c r="G17" s="91"/>
      <c r="H17" s="91"/>
      <c r="I17" s="9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 x14ac:dyDescent="0.35">
      <c r="A18" s="1"/>
      <c r="B18" s="1"/>
      <c r="C18" s="120" t="s">
        <v>110</v>
      </c>
      <c r="D18" s="91"/>
      <c r="E18" s="91"/>
      <c r="F18" s="91"/>
      <c r="G18" s="91"/>
      <c r="H18" s="91"/>
      <c r="I18" s="9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1"/>
      <c r="B19" s="1"/>
      <c r="C19" s="93" t="s">
        <v>26</v>
      </c>
      <c r="D19" s="91"/>
      <c r="E19" s="91"/>
      <c r="F19" s="94"/>
      <c r="G19" s="95" t="s">
        <v>27</v>
      </c>
      <c r="H19" s="91"/>
      <c r="I19" s="9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35">
      <c r="A20" s="1"/>
      <c r="B20" s="1"/>
      <c r="C20" s="120" t="s">
        <v>28</v>
      </c>
      <c r="D20" s="91"/>
      <c r="E20" s="91"/>
      <c r="F20" s="94"/>
      <c r="G20" s="90" t="s">
        <v>66</v>
      </c>
      <c r="H20" s="91"/>
      <c r="I20" s="9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5">
      <c r="A21" s="1"/>
      <c r="B21" s="1"/>
      <c r="C21" s="93" t="s">
        <v>30</v>
      </c>
      <c r="D21" s="91"/>
      <c r="E21" s="91"/>
      <c r="F21" s="94"/>
      <c r="G21" s="95" t="s">
        <v>31</v>
      </c>
      <c r="H21" s="91"/>
      <c r="I21" s="9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35">
      <c r="A22" s="1"/>
      <c r="B22" s="1"/>
      <c r="C22" s="93" t="s">
        <v>32</v>
      </c>
      <c r="D22" s="94"/>
      <c r="E22" s="95" t="s">
        <v>33</v>
      </c>
      <c r="F22" s="94"/>
      <c r="G22" s="13" t="s">
        <v>32</v>
      </c>
      <c r="H22" s="13" t="s">
        <v>34</v>
      </c>
      <c r="I22" s="25" t="s">
        <v>33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5">
      <c r="A23" s="1"/>
      <c r="B23" s="1"/>
      <c r="C23" s="149">
        <v>59.53</v>
      </c>
      <c r="D23" s="150"/>
      <c r="E23" s="90">
        <v>2023</v>
      </c>
      <c r="F23" s="94"/>
      <c r="G23" s="32">
        <v>59.46</v>
      </c>
      <c r="H23" s="27">
        <f>(G23-C23)/C23</f>
        <v>-1.1758777087182981E-3</v>
      </c>
      <c r="I23" s="28">
        <v>2026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35">
      <c r="A24" s="1"/>
      <c r="B24" s="1"/>
      <c r="C24" s="128" t="s">
        <v>35</v>
      </c>
      <c r="D24" s="129"/>
      <c r="E24" s="129"/>
      <c r="F24" s="129"/>
      <c r="G24" s="129"/>
      <c r="H24" s="129"/>
      <c r="I24" s="13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6.25" customHeight="1" x14ac:dyDescent="0.35">
      <c r="A25" s="1"/>
      <c r="B25" s="1"/>
      <c r="C25" s="93" t="s">
        <v>22</v>
      </c>
      <c r="D25" s="91"/>
      <c r="E25" s="91"/>
      <c r="F25" s="91"/>
      <c r="G25" s="91"/>
      <c r="H25" s="91"/>
      <c r="I25" s="9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 x14ac:dyDescent="0.35">
      <c r="A26" s="1"/>
      <c r="B26" s="1"/>
      <c r="C26" s="131" t="s">
        <v>36</v>
      </c>
      <c r="D26" s="91"/>
      <c r="E26" s="94"/>
      <c r="F26" s="132" t="s">
        <v>37</v>
      </c>
      <c r="G26" s="94"/>
      <c r="H26" s="133" t="s">
        <v>38</v>
      </c>
      <c r="I26" s="9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5.75" customHeight="1" x14ac:dyDescent="0.35">
      <c r="A27" s="1"/>
      <c r="B27" s="1"/>
      <c r="C27" s="141" t="s">
        <v>39</v>
      </c>
      <c r="D27" s="142"/>
      <c r="E27" s="143"/>
      <c r="F27" s="144" t="s">
        <v>93</v>
      </c>
      <c r="G27" s="143"/>
      <c r="H27" s="144" t="s">
        <v>94</v>
      </c>
      <c r="I27" s="143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35">
      <c r="A28" s="1"/>
      <c r="B28" s="1"/>
      <c r="C28" s="108" t="s">
        <v>40</v>
      </c>
      <c r="D28" s="109"/>
      <c r="E28" s="109"/>
      <c r="F28" s="109"/>
      <c r="G28" s="109"/>
      <c r="H28" s="109"/>
      <c r="I28" s="1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2.75" customHeight="1" thickBot="1" x14ac:dyDescent="0.4">
      <c r="A29" s="1"/>
      <c r="B29" s="1"/>
      <c r="C29" s="111" t="s">
        <v>117</v>
      </c>
      <c r="D29" s="112"/>
      <c r="E29" s="112"/>
      <c r="F29" s="112"/>
      <c r="G29" s="112"/>
      <c r="H29" s="112"/>
      <c r="I29" s="11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thickBot="1" x14ac:dyDescent="0.4">
      <c r="A30" s="1"/>
      <c r="B30" s="1"/>
      <c r="C30" s="114" t="s">
        <v>41</v>
      </c>
      <c r="D30" s="115"/>
      <c r="E30" s="115"/>
      <c r="F30" s="115"/>
      <c r="G30" s="115"/>
      <c r="H30" s="115"/>
      <c r="I30" s="11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.75" customHeight="1" thickBot="1" x14ac:dyDescent="0.4">
      <c r="A31" s="1"/>
      <c r="B31" s="1"/>
      <c r="C31" s="29" t="s">
        <v>42</v>
      </c>
      <c r="D31" s="29" t="s">
        <v>43</v>
      </c>
      <c r="E31" s="30" t="s">
        <v>44</v>
      </c>
      <c r="F31" s="29" t="s">
        <v>45</v>
      </c>
      <c r="G31" s="105" t="s">
        <v>46</v>
      </c>
      <c r="H31" s="106"/>
      <c r="I31" s="10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7.5" customHeight="1" x14ac:dyDescent="0.35">
      <c r="A32" s="1"/>
      <c r="B32" s="1"/>
      <c r="C32" s="31" t="s">
        <v>95</v>
      </c>
      <c r="D32" s="31" t="s">
        <v>95</v>
      </c>
      <c r="E32" s="31" t="s">
        <v>95</v>
      </c>
      <c r="F32" s="31" t="s">
        <v>95</v>
      </c>
      <c r="G32" s="102">
        <v>0</v>
      </c>
      <c r="H32" s="103"/>
      <c r="I32" s="10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108" t="s">
        <v>47</v>
      </c>
      <c r="D33" s="109"/>
      <c r="E33" s="109"/>
      <c r="F33" s="109"/>
      <c r="G33" s="109"/>
      <c r="H33" s="109"/>
      <c r="I33" s="1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5">
      <c r="A34" s="1"/>
      <c r="B34" s="1"/>
      <c r="C34" s="80" t="s">
        <v>96</v>
      </c>
      <c r="D34" s="81"/>
      <c r="E34" s="81"/>
      <c r="F34" s="82"/>
      <c r="G34" s="83" t="s">
        <v>97</v>
      </c>
      <c r="H34" s="81"/>
      <c r="I34" s="8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5">
      <c r="A35" s="1"/>
      <c r="B35" s="1"/>
      <c r="C35" s="120" t="s">
        <v>111</v>
      </c>
      <c r="D35" s="91"/>
      <c r="E35" s="91"/>
      <c r="F35" s="94"/>
      <c r="G35" s="90" t="s">
        <v>112</v>
      </c>
      <c r="H35" s="91"/>
      <c r="I35" s="9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35">
      <c r="A36" s="1"/>
      <c r="B36" s="1"/>
      <c r="C36" s="80" t="s">
        <v>98</v>
      </c>
      <c r="D36" s="81"/>
      <c r="E36" s="81"/>
      <c r="F36" s="82"/>
      <c r="G36" s="83" t="s">
        <v>99</v>
      </c>
      <c r="H36" s="81"/>
      <c r="I36" s="8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35">
      <c r="A37" s="1"/>
      <c r="B37" s="1"/>
      <c r="C37" s="120" t="s">
        <v>115</v>
      </c>
      <c r="D37" s="91"/>
      <c r="E37" s="91"/>
      <c r="F37" s="94"/>
      <c r="G37" s="90" t="s">
        <v>114</v>
      </c>
      <c r="H37" s="91"/>
      <c r="I37" s="9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35">
      <c r="A38" s="1"/>
      <c r="B38" s="1"/>
      <c r="C38" s="80" t="s">
        <v>100</v>
      </c>
      <c r="D38" s="81"/>
      <c r="E38" s="81"/>
      <c r="F38" s="82"/>
      <c r="G38" s="83" t="s">
        <v>101</v>
      </c>
      <c r="H38" s="81"/>
      <c r="I38" s="8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35">
      <c r="A39" s="1"/>
      <c r="B39" s="1"/>
      <c r="C39" s="85" t="s">
        <v>29</v>
      </c>
      <c r="D39" s="86"/>
      <c r="E39" s="86"/>
      <c r="F39" s="87"/>
      <c r="G39" s="88" t="s">
        <v>102</v>
      </c>
      <c r="H39" s="86"/>
      <c r="I39" s="8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35">
      <c r="A40" s="1"/>
      <c r="B40" s="1"/>
      <c r="C40" s="80" t="s">
        <v>103</v>
      </c>
      <c r="D40" s="81"/>
      <c r="E40" s="81"/>
      <c r="F40" s="82"/>
      <c r="G40" s="83" t="s">
        <v>104</v>
      </c>
      <c r="H40" s="81"/>
      <c r="I40" s="8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35">
      <c r="A41" s="1"/>
      <c r="B41" s="1"/>
      <c r="C41" s="120" t="s">
        <v>83</v>
      </c>
      <c r="D41" s="91"/>
      <c r="E41" s="91"/>
      <c r="F41" s="94"/>
      <c r="G41" s="146" t="s">
        <v>113</v>
      </c>
      <c r="H41" s="147"/>
      <c r="I41" s="14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35">
      <c r="A42" s="1"/>
      <c r="B42" s="1"/>
      <c r="C42" s="93" t="s">
        <v>48</v>
      </c>
      <c r="D42" s="91"/>
      <c r="E42" s="91"/>
      <c r="F42" s="94"/>
      <c r="G42" s="95" t="s">
        <v>49</v>
      </c>
      <c r="H42" s="91"/>
      <c r="I42" s="9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5">
      <c r="A43" s="1"/>
      <c r="B43" s="1"/>
      <c r="C43" s="120" t="s">
        <v>115</v>
      </c>
      <c r="D43" s="91"/>
      <c r="E43" s="91"/>
      <c r="F43" s="94"/>
      <c r="G43" s="90" t="s">
        <v>114</v>
      </c>
      <c r="H43" s="91"/>
      <c r="I43" s="9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5">
      <c r="A44" s="1"/>
      <c r="B44" s="1"/>
      <c r="C44" s="80" t="s">
        <v>105</v>
      </c>
      <c r="D44" s="81"/>
      <c r="E44" s="81"/>
      <c r="F44" s="82"/>
      <c r="G44" s="83" t="s">
        <v>106</v>
      </c>
      <c r="H44" s="81"/>
      <c r="I44" s="8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5">
      <c r="A45" s="1"/>
      <c r="B45" s="1"/>
      <c r="C45" s="85" t="s">
        <v>29</v>
      </c>
      <c r="D45" s="86"/>
      <c r="E45" s="86"/>
      <c r="F45" s="87"/>
      <c r="G45" s="88" t="s">
        <v>102</v>
      </c>
      <c r="H45" s="86"/>
      <c r="I45" s="8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5">
      <c r="A46" s="1"/>
      <c r="B46" s="1"/>
      <c r="C46" s="93" t="s">
        <v>73</v>
      </c>
      <c r="D46" s="91"/>
      <c r="E46" s="91"/>
      <c r="F46" s="91"/>
      <c r="G46" s="91"/>
      <c r="H46" s="91"/>
      <c r="I46" s="9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39" t="s">
        <v>74</v>
      </c>
      <c r="D47" s="91"/>
      <c r="E47" s="91"/>
      <c r="F47" s="91"/>
      <c r="G47" s="91"/>
      <c r="H47" s="91"/>
      <c r="I47" s="9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35">
      <c r="A48" s="1"/>
      <c r="B48" s="1"/>
      <c r="C48" s="93" t="s">
        <v>50</v>
      </c>
      <c r="D48" s="91"/>
      <c r="E48" s="91"/>
      <c r="F48" s="94"/>
      <c r="G48" s="95" t="s">
        <v>51</v>
      </c>
      <c r="H48" s="91"/>
      <c r="I48" s="9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35">
      <c r="A49" s="1"/>
      <c r="B49" s="1"/>
      <c r="C49" s="139" t="s">
        <v>3</v>
      </c>
      <c r="D49" s="91"/>
      <c r="E49" s="91"/>
      <c r="F49" s="94"/>
      <c r="G49" s="145" t="s">
        <v>75</v>
      </c>
      <c r="H49" s="91"/>
      <c r="I49" s="9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35">
      <c r="A50" s="1"/>
      <c r="B50" s="1"/>
      <c r="C50" s="93" t="s">
        <v>52</v>
      </c>
      <c r="D50" s="91"/>
      <c r="E50" s="91"/>
      <c r="F50" s="94"/>
      <c r="G50" s="95" t="s">
        <v>53</v>
      </c>
      <c r="H50" s="91"/>
      <c r="I50" s="9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thickBot="1" x14ac:dyDescent="0.4">
      <c r="A51" s="1"/>
      <c r="B51" s="1"/>
      <c r="C51" s="134" t="s">
        <v>76</v>
      </c>
      <c r="D51" s="135"/>
      <c r="E51" s="135"/>
      <c r="F51" s="136"/>
      <c r="G51" s="137" t="s">
        <v>77</v>
      </c>
      <c r="H51" s="135"/>
      <c r="I51" s="138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8.25" customHeight="1" thickBot="1" x14ac:dyDescent="0.4">
      <c r="A52" s="1"/>
      <c r="B52" s="1"/>
      <c r="C52" s="139" t="s">
        <v>74</v>
      </c>
      <c r="D52" s="91"/>
      <c r="E52" s="91"/>
      <c r="F52" s="91"/>
      <c r="G52" s="91"/>
      <c r="H52" s="91"/>
      <c r="I52" s="9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thickBot="1" x14ac:dyDescent="0.4">
      <c r="A53" s="1"/>
      <c r="B53" s="1"/>
      <c r="C53" s="140" t="s">
        <v>54</v>
      </c>
      <c r="D53" s="115"/>
      <c r="E53" s="115"/>
      <c r="F53" s="115"/>
      <c r="G53" s="115"/>
      <c r="H53" s="115"/>
      <c r="I53" s="11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84">
    <mergeCell ref="C5:F5"/>
    <mergeCell ref="G5:H5"/>
    <mergeCell ref="D1:I1"/>
    <mergeCell ref="C2:I2"/>
    <mergeCell ref="C3:I3"/>
    <mergeCell ref="C4:F4"/>
    <mergeCell ref="G4:H4"/>
    <mergeCell ref="D14:E14"/>
    <mergeCell ref="G14:H14"/>
    <mergeCell ref="C6:I6"/>
    <mergeCell ref="D7:E7"/>
    <mergeCell ref="D8:E8"/>
    <mergeCell ref="C9:G9"/>
    <mergeCell ref="H9:I9"/>
    <mergeCell ref="D10:E10"/>
    <mergeCell ref="D11:E11"/>
    <mergeCell ref="C12:F12"/>
    <mergeCell ref="G12:I12"/>
    <mergeCell ref="D13:E13"/>
    <mergeCell ref="G13:H13"/>
    <mergeCell ref="C15:I15"/>
    <mergeCell ref="C16:I16"/>
    <mergeCell ref="C17:I17"/>
    <mergeCell ref="C18:I18"/>
    <mergeCell ref="C19:F19"/>
    <mergeCell ref="G19:I19"/>
    <mergeCell ref="C20:F20"/>
    <mergeCell ref="G20:I20"/>
    <mergeCell ref="C21:F21"/>
    <mergeCell ref="G21:I21"/>
    <mergeCell ref="C22:D22"/>
    <mergeCell ref="E22:F22"/>
    <mergeCell ref="C23:D23"/>
    <mergeCell ref="E23:F23"/>
    <mergeCell ref="C24:I24"/>
    <mergeCell ref="C25:I25"/>
    <mergeCell ref="C26:E26"/>
    <mergeCell ref="F26:G26"/>
    <mergeCell ref="H26:I26"/>
    <mergeCell ref="C35:F35"/>
    <mergeCell ref="G35:I35"/>
    <mergeCell ref="C27:E27"/>
    <mergeCell ref="F27:G27"/>
    <mergeCell ref="H27:I27"/>
    <mergeCell ref="C28:I28"/>
    <mergeCell ref="C29:I29"/>
    <mergeCell ref="C30:I30"/>
    <mergeCell ref="G31:I31"/>
    <mergeCell ref="G32:I32"/>
    <mergeCell ref="C33:I33"/>
    <mergeCell ref="C34:F34"/>
    <mergeCell ref="G34:I34"/>
    <mergeCell ref="C36:F36"/>
    <mergeCell ref="G36:I36"/>
    <mergeCell ref="C37:F37"/>
    <mergeCell ref="G37:I37"/>
    <mergeCell ref="C38:F38"/>
    <mergeCell ref="G38:I38"/>
    <mergeCell ref="C39:F39"/>
    <mergeCell ref="G39:I39"/>
    <mergeCell ref="C40:F40"/>
    <mergeCell ref="G40:I40"/>
    <mergeCell ref="C41:F41"/>
    <mergeCell ref="G41:I41"/>
    <mergeCell ref="C42:F42"/>
    <mergeCell ref="G42:I42"/>
    <mergeCell ref="C43:F43"/>
    <mergeCell ref="G43:I43"/>
    <mergeCell ref="C44:F44"/>
    <mergeCell ref="G44:I44"/>
    <mergeCell ref="C45:F45"/>
    <mergeCell ref="G45:I45"/>
    <mergeCell ref="C46:I46"/>
    <mergeCell ref="C47:I47"/>
    <mergeCell ref="C48:F48"/>
    <mergeCell ref="G48:I48"/>
    <mergeCell ref="C52:I52"/>
    <mergeCell ref="C53:I53"/>
    <mergeCell ref="C49:F49"/>
    <mergeCell ref="G49:I49"/>
    <mergeCell ref="C50:F50"/>
    <mergeCell ref="G50:I50"/>
    <mergeCell ref="C51:F51"/>
    <mergeCell ref="G51:I51"/>
  </mergeCells>
  <conditionalFormatting sqref="C32:F32">
    <cfRule type="containsText" dxfId="114" priority="1" operator="containsText" text="NO DISPONIBLE">
      <formula>NOT(ISERROR(SEARCH("NO DISPONIBLE",C32)))</formula>
    </cfRule>
    <cfRule type="cellIs" dxfId="113" priority="2" stopIfTrue="1" operator="greaterThanOrEqual">
      <formula>0.7</formula>
    </cfRule>
    <cfRule type="cellIs" dxfId="112" priority="3" stopIfTrue="1" operator="between">
      <formula>0.5</formula>
      <formula>0.7</formula>
    </cfRule>
    <cfRule type="cellIs" dxfId="111" priority="4" stopIfTrue="1" operator="lessThanOrEqual">
      <formula>0.5</formula>
    </cfRule>
  </conditionalFormatting>
  <hyperlinks>
    <hyperlink ref="C51" r:id="rId1" xr:uid="{3C14EFF7-BCBC-4481-B49B-F75822406354}"/>
  </hyperlinks>
  <printOptions horizontalCentered="1" verticalCentered="1"/>
  <pageMargins left="0.70866141732283472" right="0.70866141732283472" top="0.74803149606299213" bottom="0.74803149606299213" header="0" footer="0"/>
  <pageSetup paperSize="5" scale="65"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68EE1EB9-D46B-4FBD-A616-E36F127FC4ED}">
          <x14:colorSeries rgb="FF376092"/>
          <x14:sparklines>
            <x14:sparkline>
              <xm:f>'FID PROPÓSITO (2)'!C32:G32</xm:f>
              <xm:sqref>H32</xm:sqref>
            </x14:sparkline>
          </x14:sparklines>
        </x14:sparklineGroup>
      </x14:sparklineGroup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71F6-0B76-F14A-8897-22D763E776AB}">
  <sheetPr>
    <pageSetUpPr fitToPage="1"/>
  </sheetPr>
  <dimension ref="B1:Q54"/>
  <sheetViews>
    <sheetView topLeftCell="A2" zoomScaleNormal="100" workbookViewId="0">
      <selection activeCell="B30" sqref="B30:H30"/>
    </sheetView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385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78" t="s">
        <v>107</v>
      </c>
      <c r="C6" s="179"/>
      <c r="D6" s="179"/>
      <c r="E6" s="152"/>
      <c r="F6" s="151" t="s">
        <v>336</v>
      </c>
      <c r="G6" s="152"/>
      <c r="H6" s="53" t="s">
        <v>158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58</v>
      </c>
      <c r="C9" s="166" t="s">
        <v>133</v>
      </c>
      <c r="D9" s="167"/>
      <c r="E9" s="47" t="s">
        <v>59</v>
      </c>
      <c r="F9" s="47" t="s">
        <v>145</v>
      </c>
      <c r="G9" s="47" t="s">
        <v>59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18</v>
      </c>
      <c r="C12" s="151" t="s">
        <v>78</v>
      </c>
      <c r="D12" s="152"/>
      <c r="E12" s="54" t="s">
        <v>62</v>
      </c>
      <c r="F12" s="54" t="s">
        <v>19</v>
      </c>
      <c r="G12" s="35" t="s">
        <v>135</v>
      </c>
      <c r="H12" s="53" t="s">
        <v>134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58</v>
      </c>
      <c r="C15" s="163" t="s">
        <v>82</v>
      </c>
      <c r="D15" s="164"/>
      <c r="E15" s="48" t="s">
        <v>90</v>
      </c>
      <c r="F15" s="165" t="s">
        <v>59</v>
      </c>
      <c r="G15" s="165"/>
      <c r="H15" s="46" t="s">
        <v>133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27" customHeight="1" x14ac:dyDescent="0.35">
      <c r="B17" s="288" t="s">
        <v>384</v>
      </c>
      <c r="C17" s="264"/>
      <c r="D17" s="264"/>
      <c r="E17" s="264"/>
      <c r="F17" s="264"/>
      <c r="G17" s="264"/>
      <c r="H17" s="289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28.5" customHeight="1" x14ac:dyDescent="0.35">
      <c r="B19" s="178" t="s">
        <v>383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290">
        <v>24</v>
      </c>
      <c r="C24" s="264"/>
      <c r="D24" s="264">
        <v>2023</v>
      </c>
      <c r="E24" s="264"/>
      <c r="F24" s="68">
        <v>24</v>
      </c>
      <c r="G24" s="70">
        <f>(F24/B24)-1</f>
        <v>0</v>
      </c>
      <c r="H24" s="69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265" t="s">
        <v>36</v>
      </c>
      <c r="C27" s="266"/>
      <c r="D27" s="267"/>
      <c r="E27" s="268" t="s">
        <v>37</v>
      </c>
      <c r="F27" s="269"/>
      <c r="G27" s="270" t="s">
        <v>38</v>
      </c>
      <c r="H27" s="271"/>
    </row>
    <row r="28" spans="2:9" ht="46.35" customHeight="1" x14ac:dyDescent="0.35">
      <c r="B28" s="261" t="s">
        <v>39</v>
      </c>
      <c r="C28" s="262"/>
      <c r="D28" s="272"/>
      <c r="E28" s="273" t="s">
        <v>93</v>
      </c>
      <c r="F28" s="272"/>
      <c r="G28" s="273" t="s">
        <v>94</v>
      </c>
      <c r="H28" s="272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15.5" customHeight="1" thickBot="1" x14ac:dyDescent="0.4">
      <c r="B30" s="200" t="s">
        <v>382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66">
        <v>1</v>
      </c>
      <c r="C33" s="66" t="s">
        <v>95</v>
      </c>
      <c r="D33" s="66" t="s">
        <v>95</v>
      </c>
      <c r="E33" s="66" t="s">
        <v>95</v>
      </c>
      <c r="F33" s="291">
        <v>0.25</v>
      </c>
      <c r="G33" s="292"/>
      <c r="H33" s="293"/>
    </row>
    <row r="34" spans="2:8" ht="18" customHeight="1" x14ac:dyDescent="0.35">
      <c r="B34" s="277" t="s">
        <v>47</v>
      </c>
      <c r="C34" s="278"/>
      <c r="D34" s="278"/>
      <c r="E34" s="278"/>
      <c r="F34" s="278"/>
      <c r="G34" s="278"/>
      <c r="H34" s="279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 t="s">
        <v>381</v>
      </c>
      <c r="C36" s="179"/>
      <c r="D36" s="179"/>
      <c r="E36" s="152"/>
      <c r="F36" s="151" t="s">
        <v>380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 t="s">
        <v>379</v>
      </c>
      <c r="C38" s="179"/>
      <c r="D38" s="179"/>
      <c r="E38" s="152"/>
      <c r="F38" s="151" t="s">
        <v>375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378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 t="s">
        <v>377</v>
      </c>
      <c r="C42" s="179"/>
      <c r="D42" s="179"/>
      <c r="E42" s="152"/>
      <c r="F42" s="151" t="s">
        <v>376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330</v>
      </c>
      <c r="C44" s="179"/>
      <c r="D44" s="179"/>
      <c r="E44" s="152"/>
      <c r="F44" s="151" t="s">
        <v>375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374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288" t="s">
        <v>373</v>
      </c>
      <c r="C48" s="264"/>
      <c r="D48" s="264"/>
      <c r="E48" s="264"/>
      <c r="F48" s="264"/>
      <c r="G48" s="264"/>
      <c r="H48" s="289"/>
    </row>
    <row r="49" spans="2:8" ht="16.5" customHeight="1" x14ac:dyDescent="0.35">
      <c r="B49" s="280" t="s">
        <v>50</v>
      </c>
      <c r="C49" s="281"/>
      <c r="D49" s="281"/>
      <c r="E49" s="282"/>
      <c r="F49" s="283" t="s">
        <v>51</v>
      </c>
      <c r="G49" s="281"/>
      <c r="H49" s="284"/>
    </row>
    <row r="50" spans="2:8" ht="19.350000000000001" customHeight="1" x14ac:dyDescent="0.35">
      <c r="B50" s="261" t="s">
        <v>323</v>
      </c>
      <c r="C50" s="262"/>
      <c r="D50" s="262"/>
      <c r="E50" s="272"/>
      <c r="F50" s="273" t="s">
        <v>372</v>
      </c>
      <c r="G50" s="262"/>
      <c r="H50" s="263"/>
    </row>
    <row r="51" spans="2:8" ht="16.5" customHeight="1" x14ac:dyDescent="0.35">
      <c r="B51" s="285" t="s">
        <v>52</v>
      </c>
      <c r="C51" s="286"/>
      <c r="D51" s="286"/>
      <c r="E51" s="286"/>
      <c r="F51" s="286" t="s">
        <v>53</v>
      </c>
      <c r="G51" s="286"/>
      <c r="H51" s="287"/>
    </row>
    <row r="52" spans="2:8" ht="15" customHeight="1" thickBot="1" x14ac:dyDescent="0.4">
      <c r="B52" s="294" t="s">
        <v>371</v>
      </c>
      <c r="C52" s="295"/>
      <c r="D52" s="295"/>
      <c r="E52" s="295"/>
      <c r="F52" s="296" t="s">
        <v>370</v>
      </c>
      <c r="G52" s="296"/>
      <c r="H52" s="297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6:E6"/>
    <mergeCell ref="F6:G6"/>
    <mergeCell ref="C2:H2"/>
    <mergeCell ref="B3:H3"/>
    <mergeCell ref="B4:H4"/>
    <mergeCell ref="B5:E5"/>
    <mergeCell ref="F5:G5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18:H18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26:H26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3:E33">
    <cfRule type="containsText" dxfId="42" priority="1" operator="containsText" text="NO DISPONIBLE">
      <formula>NOT(ISERROR(SEARCH("NO DISPONIBLE",B33)))</formula>
    </cfRule>
    <cfRule type="cellIs" dxfId="41" priority="2" stopIfTrue="1" operator="greaterThanOrEqual">
      <formula>0.7</formula>
    </cfRule>
    <cfRule type="cellIs" dxfId="40" priority="3" stopIfTrue="1" operator="between">
      <formula>0.5</formula>
      <formula>0.7</formula>
    </cfRule>
    <cfRule type="cellIs" dxfId="39" priority="4" stopIfTrue="1" operator="lessThanOrEqual">
      <formula>0.5</formula>
    </cfRule>
  </conditionalFormatting>
  <hyperlinks>
    <hyperlink ref="B52" r:id="rId1" xr:uid="{5972460F-D6F5-CA43-8563-BF37752EA58C}"/>
  </hyperlinks>
  <printOptions horizontalCentered="1"/>
  <pageMargins left="0.70866141732283472" right="0.70866141732283472" top="0.74803149606299213" bottom="0.55118110236220474" header="0.31496062992125984" footer="0.31496062992125984"/>
  <pageSetup paperSize="14" scale="60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BD9F9-DC61-B049-ABD3-CD589F98F8C5}">
  <dimension ref="B1:Q54"/>
  <sheetViews>
    <sheetView topLeftCell="A6" zoomScaleNormal="130" workbookViewId="0">
      <selection activeCell="I28" sqref="I28"/>
    </sheetView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259" t="s">
        <v>404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78" t="s">
        <v>107</v>
      </c>
      <c r="C6" s="179"/>
      <c r="D6" s="179"/>
      <c r="E6" s="152"/>
      <c r="F6" s="151" t="s">
        <v>403</v>
      </c>
      <c r="G6" s="152"/>
      <c r="H6" s="53" t="s">
        <v>402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63</v>
      </c>
      <c r="C9" s="166" t="s">
        <v>133</v>
      </c>
      <c r="D9" s="167"/>
      <c r="E9" s="47" t="s">
        <v>133</v>
      </c>
      <c r="F9" s="47" t="s">
        <v>133</v>
      </c>
      <c r="G9" s="47" t="s">
        <v>401</v>
      </c>
      <c r="H9" s="46" t="s">
        <v>146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18</v>
      </c>
      <c r="C12" s="151" t="s">
        <v>78</v>
      </c>
      <c r="D12" s="152"/>
      <c r="E12" s="54" t="s">
        <v>62</v>
      </c>
      <c r="F12" s="54" t="s">
        <v>19</v>
      </c>
      <c r="G12" s="35" t="s">
        <v>135</v>
      </c>
      <c r="H12" s="53" t="s">
        <v>400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146</v>
      </c>
      <c r="C15" s="163" t="s">
        <v>133</v>
      </c>
      <c r="D15" s="164"/>
      <c r="E15" s="48" t="s">
        <v>90</v>
      </c>
      <c r="F15" s="165" t="s">
        <v>59</v>
      </c>
      <c r="G15" s="165"/>
      <c r="H15" s="46" t="s">
        <v>133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36" customHeight="1" x14ac:dyDescent="0.35">
      <c r="B17" s="288" t="s">
        <v>399</v>
      </c>
      <c r="C17" s="264"/>
      <c r="D17" s="264"/>
      <c r="E17" s="264"/>
      <c r="F17" s="264"/>
      <c r="G17" s="264"/>
      <c r="H17" s="289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51" customHeight="1" x14ac:dyDescent="0.35">
      <c r="B19" s="178" t="s">
        <v>398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288">
        <v>7</v>
      </c>
      <c r="C24" s="264"/>
      <c r="D24" s="264">
        <v>2023</v>
      </c>
      <c r="E24" s="264"/>
      <c r="F24" s="68">
        <v>7</v>
      </c>
      <c r="G24" s="67">
        <v>0</v>
      </c>
      <c r="H24" s="69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265" t="s">
        <v>36</v>
      </c>
      <c r="C27" s="266"/>
      <c r="D27" s="267"/>
      <c r="E27" s="268" t="s">
        <v>37</v>
      </c>
      <c r="F27" s="269"/>
      <c r="G27" s="270" t="s">
        <v>38</v>
      </c>
      <c r="H27" s="271"/>
    </row>
    <row r="28" spans="2:9" ht="46.35" customHeight="1" x14ac:dyDescent="0.35">
      <c r="B28" s="261" t="s">
        <v>39</v>
      </c>
      <c r="C28" s="262"/>
      <c r="D28" s="272"/>
      <c r="E28" s="273" t="s">
        <v>93</v>
      </c>
      <c r="F28" s="272"/>
      <c r="G28" s="273" t="s">
        <v>94</v>
      </c>
      <c r="H28" s="272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71.95" customHeight="1" thickBot="1" x14ac:dyDescent="0.4">
      <c r="B30" s="200" t="s">
        <v>397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66">
        <v>1</v>
      </c>
      <c r="C33" s="66" t="s">
        <v>95</v>
      </c>
      <c r="D33" s="66" t="s">
        <v>95</v>
      </c>
      <c r="E33" s="66" t="s">
        <v>95</v>
      </c>
      <c r="F33" s="291">
        <v>0.25</v>
      </c>
      <c r="G33" s="292"/>
      <c r="H33" s="293"/>
    </row>
    <row r="34" spans="2:8" ht="18" customHeight="1" x14ac:dyDescent="0.35">
      <c r="B34" s="277" t="s">
        <v>47</v>
      </c>
      <c r="C34" s="278"/>
      <c r="D34" s="278"/>
      <c r="E34" s="278"/>
      <c r="F34" s="278"/>
      <c r="G34" s="278"/>
      <c r="H34" s="279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 t="s">
        <v>396</v>
      </c>
      <c r="C36" s="179"/>
      <c r="D36" s="179"/>
      <c r="E36" s="152"/>
      <c r="F36" s="151" t="s">
        <v>395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 t="s">
        <v>392</v>
      </c>
      <c r="C38" s="179"/>
      <c r="D38" s="179"/>
      <c r="E38" s="152"/>
      <c r="F38" s="151" t="s">
        <v>392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394</v>
      </c>
      <c r="C40" s="179"/>
      <c r="D40" s="179"/>
      <c r="E40" s="152"/>
      <c r="F40" s="151" t="s">
        <v>393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 t="s">
        <v>392</v>
      </c>
      <c r="C42" s="179"/>
      <c r="D42" s="179"/>
      <c r="E42" s="152"/>
      <c r="F42" s="151" t="s">
        <v>392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/>
      <c r="C44" s="179"/>
      <c r="D44" s="179"/>
      <c r="E44" s="152"/>
      <c r="F44" s="151"/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124</v>
      </c>
      <c r="C46" s="179"/>
      <c r="D46" s="179"/>
      <c r="E46" s="152"/>
      <c r="F46" s="151" t="s">
        <v>391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288" t="s">
        <v>390</v>
      </c>
      <c r="C48" s="264"/>
      <c r="D48" s="264"/>
      <c r="E48" s="264"/>
      <c r="F48" s="264"/>
      <c r="G48" s="264"/>
      <c r="H48" s="289"/>
    </row>
    <row r="49" spans="2:8" ht="16.5" customHeight="1" x14ac:dyDescent="0.35">
      <c r="B49" s="280" t="s">
        <v>50</v>
      </c>
      <c r="C49" s="281"/>
      <c r="D49" s="281"/>
      <c r="E49" s="282"/>
      <c r="F49" s="283" t="s">
        <v>51</v>
      </c>
      <c r="G49" s="281"/>
      <c r="H49" s="284"/>
    </row>
    <row r="50" spans="2:8" ht="19.350000000000001" customHeight="1" x14ac:dyDescent="0.35">
      <c r="B50" s="261" t="s">
        <v>389</v>
      </c>
      <c r="C50" s="262"/>
      <c r="D50" s="262"/>
      <c r="E50" s="272"/>
      <c r="F50" s="273" t="s">
        <v>388</v>
      </c>
      <c r="G50" s="262"/>
      <c r="H50" s="263"/>
    </row>
    <row r="51" spans="2:8" ht="16.5" customHeight="1" x14ac:dyDescent="0.35">
      <c r="B51" s="285" t="s">
        <v>52</v>
      </c>
      <c r="C51" s="286"/>
      <c r="D51" s="286"/>
      <c r="E51" s="286"/>
      <c r="F51" s="286" t="s">
        <v>53</v>
      </c>
      <c r="G51" s="286"/>
      <c r="H51" s="287"/>
    </row>
    <row r="52" spans="2:8" ht="15" customHeight="1" thickBot="1" x14ac:dyDescent="0.4">
      <c r="B52" s="294" t="s">
        <v>387</v>
      </c>
      <c r="C52" s="295"/>
      <c r="D52" s="295"/>
      <c r="E52" s="295"/>
      <c r="F52" s="296" t="s">
        <v>386</v>
      </c>
      <c r="G52" s="296"/>
      <c r="H52" s="297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6:E6"/>
    <mergeCell ref="F6:G6"/>
    <mergeCell ref="C2:H2"/>
    <mergeCell ref="B3:H3"/>
    <mergeCell ref="B4:H4"/>
    <mergeCell ref="B5:E5"/>
    <mergeCell ref="F5:G5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18:H18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26:H26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3:E33">
    <cfRule type="containsText" dxfId="38" priority="1" operator="containsText" text="NO DISPONIBLE">
      <formula>NOT(ISERROR(SEARCH("NO DISPONIBLE",B33)))</formula>
    </cfRule>
    <cfRule type="cellIs" dxfId="37" priority="2" stopIfTrue="1" operator="greaterThanOrEqual">
      <formula>0.7</formula>
    </cfRule>
    <cfRule type="cellIs" dxfId="36" priority="3" stopIfTrue="1" operator="between">
      <formula>0.5</formula>
      <formula>0.7</formula>
    </cfRule>
    <cfRule type="cellIs" dxfId="35" priority="4" stopIfTrue="1" operator="lessThanOrEqual">
      <formula>0.5</formula>
    </cfRule>
  </conditionalFormatting>
  <hyperlinks>
    <hyperlink ref="B52" r:id="rId1" xr:uid="{5CD0E37D-4A95-5B48-BAEB-4E38F13DE5D1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8EDE-AEFA-B140-972D-368433D582EE}">
  <sheetPr>
    <pageSetUpPr fitToPage="1"/>
  </sheetPr>
  <dimension ref="B1:Q48"/>
  <sheetViews>
    <sheetView zoomScale="109" zoomScaleNormal="130" workbookViewId="0">
      <selection activeCell="F37" sqref="F37:H37"/>
    </sheetView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47.8554687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259" t="s">
        <v>413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78" t="s">
        <v>107</v>
      </c>
      <c r="C6" s="179"/>
      <c r="D6" s="179"/>
      <c r="E6" s="152"/>
      <c r="F6" s="151" t="s">
        <v>403</v>
      </c>
      <c r="G6" s="152"/>
      <c r="H6" s="53" t="s">
        <v>158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63</v>
      </c>
      <c r="C9" s="166" t="s">
        <v>133</v>
      </c>
      <c r="D9" s="167"/>
      <c r="E9" s="47" t="s">
        <v>133</v>
      </c>
      <c r="F9" s="47" t="s">
        <v>133</v>
      </c>
      <c r="G9" s="47" t="s">
        <v>401</v>
      </c>
      <c r="H9" s="46" t="s">
        <v>146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18</v>
      </c>
      <c r="C12" s="151" t="s">
        <v>78</v>
      </c>
      <c r="D12" s="152"/>
      <c r="E12" s="54" t="s">
        <v>62</v>
      </c>
      <c r="F12" s="54" t="s">
        <v>19</v>
      </c>
      <c r="G12" s="35" t="s">
        <v>135</v>
      </c>
      <c r="H12" s="53" t="s">
        <v>400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146</v>
      </c>
      <c r="C15" s="163" t="s">
        <v>133</v>
      </c>
      <c r="D15" s="164"/>
      <c r="E15" s="48" t="s">
        <v>90</v>
      </c>
      <c r="F15" s="165" t="s">
        <v>59</v>
      </c>
      <c r="G15" s="165"/>
      <c r="H15" s="46" t="s">
        <v>133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72" customHeight="1" x14ac:dyDescent="0.35">
      <c r="B17" s="288" t="s">
        <v>412</v>
      </c>
      <c r="C17" s="264"/>
      <c r="D17" s="264"/>
      <c r="E17" s="264"/>
      <c r="F17" s="264"/>
      <c r="G17" s="264"/>
      <c r="H17" s="289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39.950000000000003" customHeight="1" x14ac:dyDescent="0.35">
      <c r="B19" s="178" t="s">
        <v>411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288">
        <v>365</v>
      </c>
      <c r="C24" s="264"/>
      <c r="D24" s="264">
        <v>2023</v>
      </c>
      <c r="E24" s="264"/>
      <c r="F24" s="68">
        <v>365</v>
      </c>
      <c r="G24" s="67">
        <v>0</v>
      </c>
      <c r="H24" s="69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265" t="s">
        <v>36</v>
      </c>
      <c r="C27" s="266"/>
      <c r="D27" s="267"/>
      <c r="E27" s="268" t="s">
        <v>37</v>
      </c>
      <c r="F27" s="269"/>
      <c r="G27" s="270" t="s">
        <v>38</v>
      </c>
      <c r="H27" s="271"/>
    </row>
    <row r="28" spans="2:9" ht="46.35" customHeight="1" x14ac:dyDescent="0.35">
      <c r="B28" s="261" t="s">
        <v>39</v>
      </c>
      <c r="C28" s="262"/>
      <c r="D28" s="272"/>
      <c r="E28" s="273" t="s">
        <v>93</v>
      </c>
      <c r="F28" s="272"/>
      <c r="G28" s="273" t="s">
        <v>94</v>
      </c>
      <c r="H28" s="272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50.94999999999999" customHeight="1" thickBot="1" x14ac:dyDescent="0.4">
      <c r="B30" s="200" t="s">
        <v>410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66">
        <v>1</v>
      </c>
      <c r="C33" s="66" t="s">
        <v>95</v>
      </c>
      <c r="D33" s="66" t="s">
        <v>95</v>
      </c>
      <c r="E33" s="66" t="s">
        <v>95</v>
      </c>
      <c r="F33" s="291">
        <v>0.25</v>
      </c>
      <c r="G33" s="292"/>
      <c r="H33" s="293"/>
    </row>
    <row r="34" spans="2:8" ht="18" customHeight="1" x14ac:dyDescent="0.35">
      <c r="B34" s="277" t="s">
        <v>47</v>
      </c>
      <c r="C34" s="278"/>
      <c r="D34" s="278"/>
      <c r="E34" s="278"/>
      <c r="F34" s="278"/>
      <c r="G34" s="278"/>
      <c r="H34" s="279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 t="s">
        <v>409</v>
      </c>
      <c r="C36" s="179"/>
      <c r="D36" s="179"/>
      <c r="E36" s="152"/>
      <c r="F36" s="151" t="s">
        <v>408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 t="s">
        <v>407</v>
      </c>
      <c r="C38" s="179"/>
      <c r="D38" s="179"/>
      <c r="E38" s="152"/>
      <c r="F38" s="151" t="s">
        <v>406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405</v>
      </c>
      <c r="G40" s="179"/>
      <c r="H40" s="180"/>
    </row>
    <row r="41" spans="2:8" x14ac:dyDescent="0.35">
      <c r="B41" s="209" t="s">
        <v>73</v>
      </c>
      <c r="C41" s="210"/>
      <c r="D41" s="210"/>
      <c r="E41" s="210"/>
      <c r="F41" s="210"/>
      <c r="G41" s="210"/>
      <c r="H41" s="211"/>
    </row>
    <row r="42" spans="2:8" ht="16.350000000000001" customHeight="1" x14ac:dyDescent="0.35">
      <c r="B42" s="288" t="s">
        <v>390</v>
      </c>
      <c r="C42" s="264"/>
      <c r="D42" s="264"/>
      <c r="E42" s="264"/>
      <c r="F42" s="264"/>
      <c r="G42" s="264"/>
      <c r="H42" s="289"/>
    </row>
    <row r="43" spans="2:8" ht="16.5" customHeight="1" x14ac:dyDescent="0.35">
      <c r="B43" s="280" t="s">
        <v>50</v>
      </c>
      <c r="C43" s="281"/>
      <c r="D43" s="281"/>
      <c r="E43" s="282"/>
      <c r="F43" s="283" t="s">
        <v>51</v>
      </c>
      <c r="G43" s="281"/>
      <c r="H43" s="284"/>
    </row>
    <row r="44" spans="2:8" ht="19.350000000000001" customHeight="1" x14ac:dyDescent="0.35">
      <c r="B44" s="261" t="s">
        <v>389</v>
      </c>
      <c r="C44" s="262"/>
      <c r="D44" s="262"/>
      <c r="E44" s="272"/>
      <c r="F44" s="273" t="s">
        <v>388</v>
      </c>
      <c r="G44" s="262"/>
      <c r="H44" s="263"/>
    </row>
    <row r="45" spans="2:8" ht="16.5" customHeight="1" x14ac:dyDescent="0.35">
      <c r="B45" s="285" t="s">
        <v>52</v>
      </c>
      <c r="C45" s="286"/>
      <c r="D45" s="286"/>
      <c r="E45" s="286"/>
      <c r="F45" s="286" t="s">
        <v>53</v>
      </c>
      <c r="G45" s="286"/>
      <c r="H45" s="287"/>
    </row>
    <row r="46" spans="2:8" ht="15" customHeight="1" thickBot="1" x14ac:dyDescent="0.4">
      <c r="B46" s="294" t="s">
        <v>387</v>
      </c>
      <c r="C46" s="295"/>
      <c r="D46" s="295"/>
      <c r="E46" s="295"/>
      <c r="F46" s="296" t="s">
        <v>386</v>
      </c>
      <c r="G46" s="296"/>
      <c r="H46" s="297"/>
    </row>
    <row r="47" spans="2:8" ht="38.25" customHeight="1" thickBot="1" x14ac:dyDescent="0.4">
      <c r="B47" s="217"/>
      <c r="C47" s="218"/>
      <c r="D47" s="218"/>
      <c r="E47" s="218"/>
      <c r="F47" s="218"/>
      <c r="G47" s="218"/>
      <c r="H47" s="219"/>
    </row>
    <row r="48" spans="2:8" ht="18" customHeight="1" thickBot="1" x14ac:dyDescent="0.4">
      <c r="B48" s="220" t="s">
        <v>54</v>
      </c>
      <c r="C48" s="221"/>
      <c r="D48" s="221"/>
      <c r="E48" s="221"/>
      <c r="F48" s="221"/>
      <c r="G48" s="221"/>
      <c r="H48" s="222"/>
    </row>
  </sheetData>
  <mergeCells count="72">
    <mergeCell ref="B6:E6"/>
    <mergeCell ref="F6:G6"/>
    <mergeCell ref="C2:H2"/>
    <mergeCell ref="B3:H3"/>
    <mergeCell ref="B4:H4"/>
    <mergeCell ref="B5:E5"/>
    <mergeCell ref="F5:G5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18:H18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26:H26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37:E37"/>
    <mergeCell ref="F37:H37"/>
    <mergeCell ref="B38:E38"/>
    <mergeCell ref="F38:H38"/>
    <mergeCell ref="B39:E39"/>
    <mergeCell ref="F39:H39"/>
    <mergeCell ref="B41:H41"/>
    <mergeCell ref="B42:H42"/>
    <mergeCell ref="B43:E43"/>
    <mergeCell ref="F43:H43"/>
    <mergeCell ref="B40:E40"/>
    <mergeCell ref="F40:H40"/>
    <mergeCell ref="B47:H47"/>
    <mergeCell ref="B48:H48"/>
    <mergeCell ref="B44:E44"/>
    <mergeCell ref="F44:H44"/>
    <mergeCell ref="B45:E45"/>
    <mergeCell ref="F45:H45"/>
    <mergeCell ref="B46:E46"/>
    <mergeCell ref="F46:H46"/>
  </mergeCells>
  <conditionalFormatting sqref="B33:E33">
    <cfRule type="containsText" dxfId="34" priority="1" operator="containsText" text="NO DISPONIBLE">
      <formula>NOT(ISERROR(SEARCH("NO DISPONIBLE",B33)))</formula>
    </cfRule>
    <cfRule type="cellIs" dxfId="33" priority="2" stopIfTrue="1" operator="greaterThanOrEqual">
      <formula>0.7</formula>
    </cfRule>
    <cfRule type="cellIs" dxfId="32" priority="3" stopIfTrue="1" operator="between">
      <formula>0.5</formula>
      <formula>0.7</formula>
    </cfRule>
    <cfRule type="cellIs" dxfId="31" priority="4" stopIfTrue="1" operator="lessThanOrEqual">
      <formula>0.5</formula>
    </cfRule>
  </conditionalFormatting>
  <hyperlinks>
    <hyperlink ref="B46" r:id="rId1" xr:uid="{117E0DCF-876D-E24F-AA19-2C708BD98EB7}"/>
  </hyperlinks>
  <printOptions verticalCentered="1"/>
  <pageMargins left="0.25" right="0.25" top="0.75" bottom="0.75" header="0.3" footer="0.3"/>
  <pageSetup paperSize="5" scale="60" orientation="portrait" horizontalDpi="1200" verticalDpi="1200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E5196-34FE-174B-ACB8-5CEDC8CBEA15}">
  <dimension ref="B1:Q54"/>
  <sheetViews>
    <sheetView topLeftCell="A33" zoomScale="110" zoomScaleNormal="110" workbookViewId="0">
      <selection activeCell="I51" sqref="I51"/>
    </sheetView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428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78" t="s">
        <v>107</v>
      </c>
      <c r="C6" s="179"/>
      <c r="D6" s="179"/>
      <c r="E6" s="152"/>
      <c r="F6" s="244" t="s">
        <v>427</v>
      </c>
      <c r="G6" s="245"/>
      <c r="H6" s="53" t="s">
        <v>198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63</v>
      </c>
      <c r="C9" s="166" t="s">
        <v>237</v>
      </c>
      <c r="D9" s="167"/>
      <c r="E9" s="47" t="s">
        <v>145</v>
      </c>
      <c r="F9" s="47" t="s">
        <v>236</v>
      </c>
      <c r="G9" s="47" t="s">
        <v>59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18</v>
      </c>
      <c r="C12" s="151" t="s">
        <v>78</v>
      </c>
      <c r="D12" s="152"/>
      <c r="E12" s="54" t="s">
        <v>62</v>
      </c>
      <c r="F12" s="54" t="s">
        <v>19</v>
      </c>
      <c r="G12" s="35" t="s">
        <v>135</v>
      </c>
      <c r="H12" s="53" t="s">
        <v>134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58</v>
      </c>
      <c r="C15" s="163" t="s">
        <v>82</v>
      </c>
      <c r="D15" s="164"/>
      <c r="E15" s="48" t="s">
        <v>90</v>
      </c>
      <c r="F15" s="165" t="s">
        <v>234</v>
      </c>
      <c r="G15" s="165"/>
      <c r="H15" s="46" t="s">
        <v>82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55.5" customHeight="1" x14ac:dyDescent="0.35">
      <c r="B17" s="288" t="s">
        <v>426</v>
      </c>
      <c r="C17" s="264"/>
      <c r="D17" s="264"/>
      <c r="E17" s="264"/>
      <c r="F17" s="264"/>
      <c r="G17" s="264"/>
      <c r="H17" s="289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30" customHeight="1" x14ac:dyDescent="0.35">
      <c r="B19" s="178" t="s">
        <v>425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290">
        <v>4332</v>
      </c>
      <c r="C24" s="264"/>
      <c r="D24" s="264">
        <v>2023</v>
      </c>
      <c r="E24" s="264"/>
      <c r="F24" s="71">
        <v>11630</v>
      </c>
      <c r="G24" s="67">
        <f>(F24/B24)-1</f>
        <v>1.6846722068328717</v>
      </c>
      <c r="H24" s="69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265" t="s">
        <v>36</v>
      </c>
      <c r="C27" s="266"/>
      <c r="D27" s="267"/>
      <c r="E27" s="268" t="s">
        <v>37</v>
      </c>
      <c r="F27" s="269"/>
      <c r="G27" s="270" t="s">
        <v>38</v>
      </c>
      <c r="H27" s="271"/>
    </row>
    <row r="28" spans="2:9" ht="46.35" customHeight="1" x14ac:dyDescent="0.35">
      <c r="B28" s="261" t="s">
        <v>39</v>
      </c>
      <c r="C28" s="262"/>
      <c r="D28" s="272"/>
      <c r="E28" s="273" t="s">
        <v>93</v>
      </c>
      <c r="F28" s="272"/>
      <c r="G28" s="273" t="s">
        <v>94</v>
      </c>
      <c r="H28" s="272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02" customHeight="1" thickBot="1" x14ac:dyDescent="0.4">
      <c r="B30" s="200" t="s">
        <v>424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66">
        <v>1.4308000000000001</v>
      </c>
      <c r="C33" s="66" t="s">
        <v>95</v>
      </c>
      <c r="D33" s="66" t="s">
        <v>95</v>
      </c>
      <c r="E33" s="66" t="s">
        <v>95</v>
      </c>
      <c r="F33" s="291">
        <v>1.6E-2</v>
      </c>
      <c r="G33" s="292"/>
      <c r="H33" s="293"/>
    </row>
    <row r="34" spans="2:8" ht="18" customHeight="1" x14ac:dyDescent="0.35">
      <c r="B34" s="277" t="s">
        <v>47</v>
      </c>
      <c r="C34" s="278"/>
      <c r="D34" s="278"/>
      <c r="E34" s="278"/>
      <c r="F34" s="278"/>
      <c r="G34" s="278"/>
      <c r="H34" s="279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ht="18" customHeight="1" x14ac:dyDescent="0.35">
      <c r="B36" s="178" t="s">
        <v>423</v>
      </c>
      <c r="C36" s="179"/>
      <c r="D36" s="179"/>
      <c r="E36" s="152"/>
      <c r="F36" s="151" t="s">
        <v>422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 t="s">
        <v>225</v>
      </c>
      <c r="C38" s="179"/>
      <c r="D38" s="179"/>
      <c r="E38" s="152"/>
      <c r="F38" s="151" t="s">
        <v>421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223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 t="s">
        <v>420</v>
      </c>
      <c r="C42" s="179"/>
      <c r="D42" s="179"/>
      <c r="E42" s="152"/>
      <c r="F42" s="151" t="s">
        <v>419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225</v>
      </c>
      <c r="C44" s="179"/>
      <c r="D44" s="179"/>
      <c r="E44" s="152"/>
      <c r="F44" s="151" t="s">
        <v>224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223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178" t="s">
        <v>418</v>
      </c>
      <c r="C48" s="179"/>
      <c r="D48" s="179"/>
      <c r="E48" s="179"/>
      <c r="F48" s="179"/>
      <c r="G48" s="179"/>
      <c r="H48" s="180"/>
    </row>
    <row r="49" spans="2:8" ht="16.5" customHeight="1" x14ac:dyDescent="0.35">
      <c r="B49" s="153" t="s">
        <v>50</v>
      </c>
      <c r="C49" s="154"/>
      <c r="D49" s="154"/>
      <c r="E49" s="162"/>
      <c r="F49" s="161" t="s">
        <v>51</v>
      </c>
      <c r="G49" s="154"/>
      <c r="H49" s="155"/>
    </row>
    <row r="50" spans="2:8" ht="19.350000000000001" customHeight="1" x14ac:dyDescent="0.35">
      <c r="B50" s="178" t="s">
        <v>417</v>
      </c>
      <c r="C50" s="179"/>
      <c r="D50" s="179"/>
      <c r="E50" s="152"/>
      <c r="F50" s="151" t="s">
        <v>416</v>
      </c>
      <c r="G50" s="179"/>
      <c r="H50" s="180"/>
    </row>
    <row r="51" spans="2:8" ht="16.5" customHeight="1" x14ac:dyDescent="0.35">
      <c r="B51" s="153" t="s">
        <v>52</v>
      </c>
      <c r="C51" s="154"/>
      <c r="D51" s="154"/>
      <c r="E51" s="162"/>
      <c r="F51" s="161" t="s">
        <v>53</v>
      </c>
      <c r="G51" s="154"/>
      <c r="H51" s="155"/>
    </row>
    <row r="52" spans="2:8" ht="15" customHeight="1" thickBot="1" x14ac:dyDescent="0.4">
      <c r="B52" s="241" t="s">
        <v>415</v>
      </c>
      <c r="C52" s="242"/>
      <c r="D52" s="242"/>
      <c r="E52" s="242"/>
      <c r="F52" s="243" t="s">
        <v>414</v>
      </c>
      <c r="G52" s="201"/>
      <c r="H52" s="202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53:H53"/>
    <mergeCell ref="B54:H54"/>
    <mergeCell ref="B50:E50"/>
    <mergeCell ref="F50:H50"/>
    <mergeCell ref="B51:E51"/>
    <mergeCell ref="F51:H51"/>
    <mergeCell ref="B52:E52"/>
    <mergeCell ref="F52:H52"/>
    <mergeCell ref="B46:E46"/>
    <mergeCell ref="F46:H46"/>
    <mergeCell ref="B47:H47"/>
    <mergeCell ref="B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7:E37"/>
    <mergeCell ref="F37:H37"/>
    <mergeCell ref="B38:E38"/>
    <mergeCell ref="F38:H38"/>
    <mergeCell ref="B39:E39"/>
    <mergeCell ref="F39:H39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26:H26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18:H18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6:E6"/>
    <mergeCell ref="F6:G6"/>
    <mergeCell ref="C2:H2"/>
    <mergeCell ref="B3:H3"/>
    <mergeCell ref="B4:H4"/>
    <mergeCell ref="B5:E5"/>
    <mergeCell ref="F5:G5"/>
  </mergeCells>
  <conditionalFormatting sqref="B33:E33">
    <cfRule type="containsText" dxfId="30" priority="1" operator="containsText" text="NO DISPONIBLE">
      <formula>NOT(ISERROR(SEARCH("NO DISPONIBLE",B33)))</formula>
    </cfRule>
    <cfRule type="cellIs" dxfId="29" priority="2" stopIfTrue="1" operator="greaterThanOrEqual">
      <formula>0.7</formula>
    </cfRule>
    <cfRule type="cellIs" dxfId="28" priority="3" stopIfTrue="1" operator="between">
      <formula>0.5</formula>
      <formula>0.7</formula>
    </cfRule>
    <cfRule type="cellIs" dxfId="27" priority="4" stopIfTrue="1" operator="lessThanOrEqual">
      <formula>0.5</formula>
    </cfRule>
  </conditionalFormatting>
  <hyperlinks>
    <hyperlink ref="B52" r:id="rId1" xr:uid="{FA53913C-24F2-DB49-9CF1-0E1DED55D38E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72A5-86B3-7A4F-824A-29376D57237C}">
  <dimension ref="B1:Q54"/>
  <sheetViews>
    <sheetView workbookViewId="0">
      <selection activeCell="B6" sqref="B6:E6"/>
    </sheetView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441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78" t="s">
        <v>440</v>
      </c>
      <c r="C6" s="179"/>
      <c r="D6" s="179"/>
      <c r="E6" s="152"/>
      <c r="F6" s="244" t="s">
        <v>427</v>
      </c>
      <c r="G6" s="245"/>
      <c r="H6" s="53" t="s">
        <v>158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63</v>
      </c>
      <c r="C9" s="166" t="s">
        <v>237</v>
      </c>
      <c r="D9" s="167"/>
      <c r="E9" s="47" t="s">
        <v>145</v>
      </c>
      <c r="F9" s="47" t="s">
        <v>236</v>
      </c>
      <c r="G9" s="47" t="s">
        <v>59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18</v>
      </c>
      <c r="C12" s="151" t="s">
        <v>235</v>
      </c>
      <c r="D12" s="152"/>
      <c r="E12" s="54" t="s">
        <v>62</v>
      </c>
      <c r="F12" s="54" t="s">
        <v>19</v>
      </c>
      <c r="G12" s="35" t="s">
        <v>135</v>
      </c>
      <c r="H12" s="53" t="s">
        <v>134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58</v>
      </c>
      <c r="C15" s="163" t="s">
        <v>82</v>
      </c>
      <c r="D15" s="164"/>
      <c r="E15" s="48" t="s">
        <v>90</v>
      </c>
      <c r="F15" s="165" t="s">
        <v>234</v>
      </c>
      <c r="G15" s="165"/>
      <c r="H15" s="46" t="s">
        <v>82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65.25" customHeight="1" x14ac:dyDescent="0.35">
      <c r="B17" s="288" t="s">
        <v>439</v>
      </c>
      <c r="C17" s="264"/>
      <c r="D17" s="264"/>
      <c r="E17" s="264"/>
      <c r="F17" s="264"/>
      <c r="G17" s="264"/>
      <c r="H17" s="289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51" customHeight="1" x14ac:dyDescent="0.35">
      <c r="B19" s="178" t="s">
        <v>438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437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288">
        <v>151</v>
      </c>
      <c r="C24" s="264"/>
      <c r="D24" s="264">
        <v>2023</v>
      </c>
      <c r="E24" s="264"/>
      <c r="F24" s="73">
        <v>120</v>
      </c>
      <c r="G24" s="67">
        <f>(F24/B24)-1</f>
        <v>-0.20529801324503316</v>
      </c>
      <c r="H24" s="69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265" t="s">
        <v>36</v>
      </c>
      <c r="C27" s="266"/>
      <c r="D27" s="267"/>
      <c r="E27" s="268" t="s">
        <v>37</v>
      </c>
      <c r="F27" s="269"/>
      <c r="G27" s="270" t="s">
        <v>38</v>
      </c>
      <c r="H27" s="271"/>
    </row>
    <row r="28" spans="2:9" ht="46.35" customHeight="1" x14ac:dyDescent="0.35">
      <c r="B28" s="261" t="s">
        <v>39</v>
      </c>
      <c r="C28" s="262"/>
      <c r="D28" s="272"/>
      <c r="E28" s="273" t="s">
        <v>93</v>
      </c>
      <c r="F28" s="272"/>
      <c r="G28" s="273" t="s">
        <v>94</v>
      </c>
      <c r="H28" s="272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03.5" customHeight="1" thickBot="1" x14ac:dyDescent="0.4">
      <c r="B30" s="200" t="s">
        <v>436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72">
        <v>1.1599999999999999</v>
      </c>
      <c r="C33" s="66" t="s">
        <v>95</v>
      </c>
      <c r="D33" s="66" t="s">
        <v>95</v>
      </c>
      <c r="E33" s="66" t="s">
        <v>95</v>
      </c>
      <c r="F33" s="291">
        <v>0.2417</v>
      </c>
      <c r="G33" s="292"/>
      <c r="H33" s="293"/>
    </row>
    <row r="34" spans="2:8" ht="18" customHeight="1" x14ac:dyDescent="0.35">
      <c r="B34" s="277" t="s">
        <v>47</v>
      </c>
      <c r="C34" s="278"/>
      <c r="D34" s="278"/>
      <c r="E34" s="278"/>
      <c r="F34" s="278"/>
      <c r="G34" s="278"/>
      <c r="H34" s="279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 t="s">
        <v>435</v>
      </c>
      <c r="C36" s="179"/>
      <c r="D36" s="179"/>
      <c r="E36" s="152"/>
      <c r="F36" s="151" t="s">
        <v>434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 t="s">
        <v>433</v>
      </c>
      <c r="C38" s="179"/>
      <c r="D38" s="179"/>
      <c r="E38" s="152"/>
      <c r="F38" s="151" t="s">
        <v>252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124</v>
      </c>
      <c r="C40" s="179"/>
      <c r="D40" s="179"/>
      <c r="E40" s="152"/>
      <c r="F40" s="151" t="s">
        <v>223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 t="s">
        <v>432</v>
      </c>
      <c r="C42" s="179"/>
      <c r="D42" s="179"/>
      <c r="E42" s="152"/>
      <c r="F42" s="151" t="s">
        <v>431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430</v>
      </c>
      <c r="C44" s="179"/>
      <c r="D44" s="179"/>
      <c r="E44" s="152"/>
      <c r="F44" s="151" t="s">
        <v>252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124</v>
      </c>
      <c r="C46" s="179"/>
      <c r="D46" s="179"/>
      <c r="E46" s="152"/>
      <c r="F46" s="151" t="s">
        <v>223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178" t="s">
        <v>418</v>
      </c>
      <c r="C48" s="179"/>
      <c r="D48" s="179"/>
      <c r="E48" s="179"/>
      <c r="F48" s="179"/>
      <c r="G48" s="179"/>
      <c r="H48" s="180"/>
    </row>
    <row r="49" spans="2:8" ht="16.5" customHeight="1" x14ac:dyDescent="0.35">
      <c r="B49" s="153" t="s">
        <v>50</v>
      </c>
      <c r="C49" s="154"/>
      <c r="D49" s="154"/>
      <c r="E49" s="162"/>
      <c r="F49" s="161" t="s">
        <v>51</v>
      </c>
      <c r="G49" s="154"/>
      <c r="H49" s="155"/>
    </row>
    <row r="50" spans="2:8" ht="19.350000000000001" customHeight="1" x14ac:dyDescent="0.35">
      <c r="B50" s="178" t="s">
        <v>429</v>
      </c>
      <c r="C50" s="179"/>
      <c r="D50" s="179"/>
      <c r="E50" s="152"/>
      <c r="F50" s="151" t="s">
        <v>416</v>
      </c>
      <c r="G50" s="179"/>
      <c r="H50" s="180"/>
    </row>
    <row r="51" spans="2:8" ht="16.5" customHeight="1" x14ac:dyDescent="0.35">
      <c r="B51" s="153" t="s">
        <v>52</v>
      </c>
      <c r="C51" s="154"/>
      <c r="D51" s="154"/>
      <c r="E51" s="162"/>
      <c r="F51" s="161" t="s">
        <v>53</v>
      </c>
      <c r="G51" s="154"/>
      <c r="H51" s="155"/>
    </row>
    <row r="52" spans="2:8" ht="15" customHeight="1" thickBot="1" x14ac:dyDescent="0.4">
      <c r="B52" s="241" t="s">
        <v>415</v>
      </c>
      <c r="C52" s="242"/>
      <c r="D52" s="242"/>
      <c r="E52" s="242"/>
      <c r="F52" s="243" t="s">
        <v>414</v>
      </c>
      <c r="G52" s="201"/>
      <c r="H52" s="202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6:E6"/>
    <mergeCell ref="F6:G6"/>
    <mergeCell ref="C2:H2"/>
    <mergeCell ref="B3:H3"/>
    <mergeCell ref="B4:H4"/>
    <mergeCell ref="B5:E5"/>
    <mergeCell ref="F5:G5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18:H18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26:H26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3:E33">
    <cfRule type="containsText" dxfId="26" priority="1" operator="containsText" text="NO DISPONIBLE">
      <formula>NOT(ISERROR(SEARCH("NO DISPONIBLE",B33)))</formula>
    </cfRule>
    <cfRule type="cellIs" dxfId="25" priority="2" stopIfTrue="1" operator="greaterThanOrEqual">
      <formula>0.7</formula>
    </cfRule>
    <cfRule type="cellIs" dxfId="24" priority="3" stopIfTrue="1" operator="between">
      <formula>0.5</formula>
      <formula>0.7</formula>
    </cfRule>
    <cfRule type="cellIs" dxfId="23" priority="4" stopIfTrue="1" operator="lessThanOrEqual">
      <formula>0.5</formula>
    </cfRule>
  </conditionalFormatting>
  <hyperlinks>
    <hyperlink ref="B52" r:id="rId1" xr:uid="{0CCA4B54-B422-244B-97F6-E3B14DAF3487}"/>
  </hyperlinks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629B9-D4B6-7C4D-9D8B-F59B41A13F36}">
  <sheetPr>
    <pageSetUpPr fitToPage="1"/>
  </sheetPr>
  <dimension ref="B1:Q54"/>
  <sheetViews>
    <sheetView zoomScale="90" zoomScaleNormal="90" workbookViewId="0">
      <selection activeCell="I16" sqref="I16"/>
    </sheetView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460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30" customHeight="1" x14ac:dyDescent="0.35">
      <c r="B6" s="178" t="s">
        <v>440</v>
      </c>
      <c r="C6" s="179"/>
      <c r="D6" s="179"/>
      <c r="E6" s="152"/>
      <c r="F6" s="151" t="s">
        <v>459</v>
      </c>
      <c r="G6" s="152"/>
      <c r="H6" s="53" t="s">
        <v>151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63</v>
      </c>
      <c r="C9" s="166" t="s">
        <v>58</v>
      </c>
      <c r="D9" s="167"/>
      <c r="E9" s="47" t="s">
        <v>145</v>
      </c>
      <c r="F9" s="47" t="s">
        <v>145</v>
      </c>
      <c r="G9" s="47" t="s">
        <v>59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18</v>
      </c>
      <c r="C12" s="151" t="s">
        <v>458</v>
      </c>
      <c r="D12" s="152"/>
      <c r="E12" s="54" t="s">
        <v>62</v>
      </c>
      <c r="F12" s="54" t="s">
        <v>19</v>
      </c>
      <c r="G12" s="35" t="s">
        <v>135</v>
      </c>
      <c r="H12" s="53" t="s">
        <v>62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59</v>
      </c>
      <c r="C15" s="163" t="s">
        <v>82</v>
      </c>
      <c r="D15" s="164"/>
      <c r="E15" s="48" t="s">
        <v>90</v>
      </c>
      <c r="F15" s="165" t="s">
        <v>145</v>
      </c>
      <c r="G15" s="165"/>
      <c r="H15" s="46" t="s">
        <v>82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31.5" customHeight="1" x14ac:dyDescent="0.35">
      <c r="B17" s="309" t="s">
        <v>457</v>
      </c>
      <c r="C17" s="310"/>
      <c r="D17" s="310"/>
      <c r="E17" s="310"/>
      <c r="F17" s="310"/>
      <c r="G17" s="310"/>
      <c r="H17" s="311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37.5" customHeight="1" x14ac:dyDescent="0.35">
      <c r="B19" s="178" t="s">
        <v>456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330">
        <v>93801</v>
      </c>
      <c r="C24" s="310"/>
      <c r="D24" s="310">
        <v>2025</v>
      </c>
      <c r="E24" s="310"/>
      <c r="F24" s="76" t="s">
        <v>455</v>
      </c>
      <c r="G24" s="70">
        <f>(F24/B24)-1</f>
        <v>1.985053464248776E-2</v>
      </c>
      <c r="H24" s="75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323" t="s">
        <v>36</v>
      </c>
      <c r="C27" s="324"/>
      <c r="D27" s="325"/>
      <c r="E27" s="326" t="s">
        <v>37</v>
      </c>
      <c r="F27" s="327"/>
      <c r="G27" s="328" t="s">
        <v>38</v>
      </c>
      <c r="H27" s="329"/>
    </row>
    <row r="28" spans="2:9" ht="46.35" customHeight="1" x14ac:dyDescent="0.35">
      <c r="B28" s="298" t="s">
        <v>39</v>
      </c>
      <c r="C28" s="299"/>
      <c r="D28" s="300"/>
      <c r="E28" s="301" t="s">
        <v>93</v>
      </c>
      <c r="F28" s="300"/>
      <c r="G28" s="301" t="s">
        <v>94</v>
      </c>
      <c r="H28" s="300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71.95" customHeight="1" thickBot="1" x14ac:dyDescent="0.4">
      <c r="B30" s="200" t="s">
        <v>454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74">
        <v>1.0235000000000001</v>
      </c>
      <c r="C33" s="74" t="s">
        <v>95</v>
      </c>
      <c r="D33" s="74" t="s">
        <v>95</v>
      </c>
      <c r="E33" s="74" t="s">
        <v>95</v>
      </c>
      <c r="F33" s="317">
        <v>0.21079999999999999</v>
      </c>
      <c r="G33" s="318"/>
      <c r="H33" s="319"/>
    </row>
    <row r="34" spans="2:8" ht="18" customHeight="1" x14ac:dyDescent="0.35">
      <c r="B34" s="320" t="s">
        <v>47</v>
      </c>
      <c r="C34" s="321"/>
      <c r="D34" s="321"/>
      <c r="E34" s="321"/>
      <c r="F34" s="321"/>
      <c r="G34" s="321"/>
      <c r="H34" s="322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 t="s">
        <v>453</v>
      </c>
      <c r="C36" s="179"/>
      <c r="D36" s="179"/>
      <c r="E36" s="152"/>
      <c r="F36" s="151" t="s">
        <v>452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 t="s">
        <v>451</v>
      </c>
      <c r="C38" s="179"/>
      <c r="D38" s="179"/>
      <c r="E38" s="152"/>
      <c r="F38" s="151" t="s">
        <v>447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446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 t="s">
        <v>450</v>
      </c>
      <c r="C42" s="179"/>
      <c r="D42" s="179"/>
      <c r="E42" s="152"/>
      <c r="F42" s="151" t="s">
        <v>449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448</v>
      </c>
      <c r="C44" s="179"/>
      <c r="D44" s="179"/>
      <c r="E44" s="152"/>
      <c r="F44" s="151" t="s">
        <v>447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446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309" t="s">
        <v>445</v>
      </c>
      <c r="C48" s="310"/>
      <c r="D48" s="310"/>
      <c r="E48" s="310"/>
      <c r="F48" s="310"/>
      <c r="G48" s="310"/>
      <c r="H48" s="311"/>
    </row>
    <row r="49" spans="2:8" ht="16.5" customHeight="1" x14ac:dyDescent="0.35">
      <c r="B49" s="312" t="s">
        <v>50</v>
      </c>
      <c r="C49" s="313"/>
      <c r="D49" s="313"/>
      <c r="E49" s="314"/>
      <c r="F49" s="315" t="s">
        <v>51</v>
      </c>
      <c r="G49" s="313"/>
      <c r="H49" s="316"/>
    </row>
    <row r="50" spans="2:8" ht="19.350000000000001" customHeight="1" x14ac:dyDescent="0.35">
      <c r="B50" s="298" t="s">
        <v>444</v>
      </c>
      <c r="C50" s="299"/>
      <c r="D50" s="299"/>
      <c r="E50" s="300"/>
      <c r="F50" s="301" t="s">
        <v>443</v>
      </c>
      <c r="G50" s="299"/>
      <c r="H50" s="302"/>
    </row>
    <row r="51" spans="2:8" ht="16.5" customHeight="1" x14ac:dyDescent="0.35">
      <c r="B51" s="303" t="s">
        <v>52</v>
      </c>
      <c r="C51" s="304"/>
      <c r="D51" s="304"/>
      <c r="E51" s="304"/>
      <c r="F51" s="304" t="s">
        <v>53</v>
      </c>
      <c r="G51" s="304"/>
      <c r="H51" s="305"/>
    </row>
    <row r="52" spans="2:8" ht="15" customHeight="1" thickBot="1" x14ac:dyDescent="0.4">
      <c r="B52" s="294" t="s">
        <v>442</v>
      </c>
      <c r="C52" s="306"/>
      <c r="D52" s="306"/>
      <c r="E52" s="306"/>
      <c r="F52" s="307">
        <v>9988742511</v>
      </c>
      <c r="G52" s="307"/>
      <c r="H52" s="308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6:E6"/>
    <mergeCell ref="F6:G6"/>
    <mergeCell ref="C2:H2"/>
    <mergeCell ref="B3:H3"/>
    <mergeCell ref="B4:H4"/>
    <mergeCell ref="B5:E5"/>
    <mergeCell ref="F5:G5"/>
    <mergeCell ref="B18:H18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26:H26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3:E33">
    <cfRule type="containsText" dxfId="22" priority="1" operator="containsText" text="NO DISPONIBLE">
      <formula>NOT(ISERROR(SEARCH("NO DISPONIBLE",B33)))</formula>
    </cfRule>
    <cfRule type="cellIs" dxfId="21" priority="2" stopIfTrue="1" operator="greaterThanOrEqual">
      <formula>0.7</formula>
    </cfRule>
    <cfRule type="cellIs" dxfId="20" priority="3" stopIfTrue="1" operator="between">
      <formula>0.5</formula>
      <formula>0.7</formula>
    </cfRule>
    <cfRule type="cellIs" dxfId="19" priority="4" stopIfTrue="1" operator="lessThanOrEqual">
      <formula>0.5</formula>
    </cfRule>
  </conditionalFormatting>
  <hyperlinks>
    <hyperlink ref="B52" r:id="rId1" xr:uid="{5DC1A41C-5BFB-444D-B9EA-A7219F6231C3}"/>
  </hyperlinks>
  <pageMargins left="0.7" right="0.7" top="0.75" bottom="0.75" header="0.3" footer="0.3"/>
  <pageSetup paperSize="5" scale="69" fitToWidth="0" orientation="portrait" horizontalDpi="0" verticalDpi="0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B845-A4AE-E64E-92F9-01B65EBBA4E5}">
  <sheetPr>
    <pageSetUpPr fitToPage="1"/>
  </sheetPr>
  <dimension ref="B1:Q54"/>
  <sheetViews>
    <sheetView zoomScale="90" zoomScaleNormal="90" workbookViewId="0">
      <selection activeCell="I19" sqref="I19"/>
    </sheetView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474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30" customHeight="1" x14ac:dyDescent="0.35">
      <c r="B6" s="178" t="s">
        <v>440</v>
      </c>
      <c r="C6" s="179"/>
      <c r="D6" s="179"/>
      <c r="E6" s="152"/>
      <c r="F6" s="151" t="s">
        <v>459</v>
      </c>
      <c r="G6" s="152"/>
      <c r="H6" s="53" t="s">
        <v>473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63</v>
      </c>
      <c r="C9" s="166" t="s">
        <v>58</v>
      </c>
      <c r="D9" s="167"/>
      <c r="E9" s="47" t="s">
        <v>145</v>
      </c>
      <c r="F9" s="47" t="s">
        <v>145</v>
      </c>
      <c r="G9" s="47" t="s">
        <v>59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18</v>
      </c>
      <c r="C12" s="151" t="s">
        <v>458</v>
      </c>
      <c r="D12" s="152"/>
      <c r="E12" s="54" t="s">
        <v>62</v>
      </c>
      <c r="F12" s="54" t="s">
        <v>19</v>
      </c>
      <c r="G12" s="35" t="s">
        <v>135</v>
      </c>
      <c r="H12" s="53" t="s">
        <v>62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59</v>
      </c>
      <c r="C15" s="163" t="s">
        <v>82</v>
      </c>
      <c r="D15" s="164"/>
      <c r="E15" s="48" t="s">
        <v>90</v>
      </c>
      <c r="F15" s="165" t="s">
        <v>145</v>
      </c>
      <c r="G15" s="165"/>
      <c r="H15" s="46" t="s">
        <v>82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36.75" customHeight="1" x14ac:dyDescent="0.35">
      <c r="B17" s="309" t="s">
        <v>472</v>
      </c>
      <c r="C17" s="310"/>
      <c r="D17" s="310"/>
      <c r="E17" s="310"/>
      <c r="F17" s="310"/>
      <c r="G17" s="310"/>
      <c r="H17" s="311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38.25" customHeight="1" x14ac:dyDescent="0.35">
      <c r="B19" s="178" t="s">
        <v>471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330">
        <v>93409</v>
      </c>
      <c r="C24" s="310"/>
      <c r="D24" s="310">
        <v>2025</v>
      </c>
      <c r="E24" s="310"/>
      <c r="F24" s="76" t="s">
        <v>470</v>
      </c>
      <c r="G24" s="70">
        <f>(F24/B24)-1</f>
        <v>1.9998072990825344E-2</v>
      </c>
      <c r="H24" s="75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323" t="s">
        <v>36</v>
      </c>
      <c r="C27" s="324"/>
      <c r="D27" s="325"/>
      <c r="E27" s="326" t="s">
        <v>37</v>
      </c>
      <c r="F27" s="327"/>
      <c r="G27" s="328" t="s">
        <v>38</v>
      </c>
      <c r="H27" s="329"/>
    </row>
    <row r="28" spans="2:9" ht="46.35" customHeight="1" x14ac:dyDescent="0.35">
      <c r="B28" s="298" t="s">
        <v>39</v>
      </c>
      <c r="C28" s="299"/>
      <c r="D28" s="300"/>
      <c r="E28" s="301" t="s">
        <v>93</v>
      </c>
      <c r="F28" s="300"/>
      <c r="G28" s="301" t="s">
        <v>94</v>
      </c>
      <c r="H28" s="300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50" customHeight="1" thickBot="1" x14ac:dyDescent="0.4">
      <c r="B30" s="200" t="s">
        <v>469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468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74">
        <v>1.0229999999999999</v>
      </c>
      <c r="C33" s="74" t="s">
        <v>95</v>
      </c>
      <c r="D33" s="74" t="s">
        <v>95</v>
      </c>
      <c r="E33" s="74" t="s">
        <v>95</v>
      </c>
      <c r="F33" s="317">
        <v>0.2104</v>
      </c>
      <c r="G33" s="318"/>
      <c r="H33" s="319"/>
    </row>
    <row r="34" spans="2:8" ht="18" customHeight="1" x14ac:dyDescent="0.35">
      <c r="B34" s="320" t="s">
        <v>47</v>
      </c>
      <c r="C34" s="321"/>
      <c r="D34" s="321"/>
      <c r="E34" s="321"/>
      <c r="F34" s="321"/>
      <c r="G34" s="321"/>
      <c r="H34" s="322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 t="s">
        <v>467</v>
      </c>
      <c r="C36" s="179"/>
      <c r="D36" s="179"/>
      <c r="E36" s="152"/>
      <c r="F36" s="151" t="s">
        <v>466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 t="s">
        <v>465</v>
      </c>
      <c r="C38" s="179"/>
      <c r="D38" s="179"/>
      <c r="E38" s="152"/>
      <c r="F38" s="151" t="s">
        <v>461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446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 t="s">
        <v>464</v>
      </c>
      <c r="C42" s="179"/>
      <c r="D42" s="179"/>
      <c r="E42" s="152"/>
      <c r="F42" s="151" t="s">
        <v>463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462</v>
      </c>
      <c r="C44" s="179"/>
      <c r="D44" s="179"/>
      <c r="E44" s="152"/>
      <c r="F44" s="151" t="s">
        <v>461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446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309" t="s">
        <v>445</v>
      </c>
      <c r="C48" s="310"/>
      <c r="D48" s="310"/>
      <c r="E48" s="310"/>
      <c r="F48" s="310"/>
      <c r="G48" s="310"/>
      <c r="H48" s="311"/>
    </row>
    <row r="49" spans="2:8" ht="16.5" customHeight="1" x14ac:dyDescent="0.35">
      <c r="B49" s="312" t="s">
        <v>50</v>
      </c>
      <c r="C49" s="313"/>
      <c r="D49" s="313"/>
      <c r="E49" s="314"/>
      <c r="F49" s="315" t="s">
        <v>51</v>
      </c>
      <c r="G49" s="313"/>
      <c r="H49" s="316"/>
    </row>
    <row r="50" spans="2:8" ht="19.350000000000001" customHeight="1" x14ac:dyDescent="0.35">
      <c r="B50" s="298" t="s">
        <v>444</v>
      </c>
      <c r="C50" s="299"/>
      <c r="D50" s="299"/>
      <c r="E50" s="300"/>
      <c r="F50" s="301" t="s">
        <v>443</v>
      </c>
      <c r="G50" s="299"/>
      <c r="H50" s="302"/>
    </row>
    <row r="51" spans="2:8" ht="16.5" customHeight="1" x14ac:dyDescent="0.35">
      <c r="B51" s="303" t="s">
        <v>52</v>
      </c>
      <c r="C51" s="304"/>
      <c r="D51" s="304"/>
      <c r="E51" s="304"/>
      <c r="F51" s="304" t="s">
        <v>53</v>
      </c>
      <c r="G51" s="304"/>
      <c r="H51" s="305"/>
    </row>
    <row r="52" spans="2:8" ht="15" customHeight="1" thickBot="1" x14ac:dyDescent="0.4">
      <c r="B52" s="294" t="s">
        <v>442</v>
      </c>
      <c r="C52" s="306"/>
      <c r="D52" s="306"/>
      <c r="E52" s="306"/>
      <c r="F52" s="307">
        <v>9988742511</v>
      </c>
      <c r="G52" s="307"/>
      <c r="H52" s="308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6:E6"/>
    <mergeCell ref="F6:G6"/>
    <mergeCell ref="C2:H2"/>
    <mergeCell ref="B3:H3"/>
    <mergeCell ref="B4:H4"/>
    <mergeCell ref="B5:E5"/>
    <mergeCell ref="F5:G5"/>
    <mergeCell ref="B18:H18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26:H26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3:E33">
    <cfRule type="containsText" dxfId="18" priority="1" operator="containsText" text="NO DISPONIBLE">
      <formula>NOT(ISERROR(SEARCH("NO DISPONIBLE",B33)))</formula>
    </cfRule>
    <cfRule type="cellIs" dxfId="17" priority="2" stopIfTrue="1" operator="greaterThanOrEqual">
      <formula>0.7</formula>
    </cfRule>
    <cfRule type="cellIs" dxfId="16" priority="3" stopIfTrue="1" operator="between">
      <formula>0.5</formula>
      <formula>0.7</formula>
    </cfRule>
    <cfRule type="cellIs" dxfId="15" priority="4" stopIfTrue="1" operator="lessThanOrEqual">
      <formula>0.5</formula>
    </cfRule>
  </conditionalFormatting>
  <hyperlinks>
    <hyperlink ref="B52" r:id="rId1" xr:uid="{4795D89F-096E-AD42-8FDD-46D522BD7D59}"/>
  </hyperlinks>
  <pageMargins left="0.7" right="0.7" top="0.75" bottom="0.75" header="0.3" footer="0.3"/>
  <pageSetup paperSize="5" scale="69" fitToWidth="0" orientation="portrait" horizontalDpi="0" verticalDpi="0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8E0A-0ED8-4A4F-AA30-C4664268A559}">
  <sheetPr>
    <pageSetUpPr fitToPage="1"/>
  </sheetPr>
  <dimension ref="B1:Q54"/>
  <sheetViews>
    <sheetView zoomScale="90" zoomScaleNormal="90" workbookViewId="0">
      <selection activeCell="F13" sqref="F13:H13"/>
    </sheetView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486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40.5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30" customHeight="1" x14ac:dyDescent="0.35">
      <c r="B6" s="178" t="s">
        <v>440</v>
      </c>
      <c r="C6" s="179"/>
      <c r="D6" s="179"/>
      <c r="E6" s="152"/>
      <c r="F6" s="151" t="s">
        <v>459</v>
      </c>
      <c r="G6" s="152"/>
      <c r="H6" s="53" t="s">
        <v>473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63</v>
      </c>
      <c r="C9" s="166" t="s">
        <v>58</v>
      </c>
      <c r="D9" s="167"/>
      <c r="E9" s="47" t="s">
        <v>145</v>
      </c>
      <c r="F9" s="47" t="s">
        <v>145</v>
      </c>
      <c r="G9" s="47" t="s">
        <v>59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18</v>
      </c>
      <c r="C12" s="151" t="s">
        <v>458</v>
      </c>
      <c r="D12" s="152"/>
      <c r="E12" s="54" t="s">
        <v>62</v>
      </c>
      <c r="F12" s="54" t="s">
        <v>19</v>
      </c>
      <c r="G12" s="35" t="s">
        <v>135</v>
      </c>
      <c r="H12" s="53" t="s">
        <v>62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59</v>
      </c>
      <c r="C15" s="163" t="s">
        <v>82</v>
      </c>
      <c r="D15" s="164"/>
      <c r="E15" s="48" t="s">
        <v>90</v>
      </c>
      <c r="F15" s="165" t="s">
        <v>145</v>
      </c>
      <c r="G15" s="165"/>
      <c r="H15" s="46" t="s">
        <v>82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43.5" customHeight="1" x14ac:dyDescent="0.35">
      <c r="B17" s="309" t="s">
        <v>485</v>
      </c>
      <c r="C17" s="310"/>
      <c r="D17" s="310"/>
      <c r="E17" s="310"/>
      <c r="F17" s="310"/>
      <c r="G17" s="310"/>
      <c r="H17" s="311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45.75" customHeight="1" x14ac:dyDescent="0.35">
      <c r="B19" s="178" t="s">
        <v>484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330">
        <v>392</v>
      </c>
      <c r="C24" s="310"/>
      <c r="D24" s="310">
        <v>2025</v>
      </c>
      <c r="E24" s="310"/>
      <c r="F24" s="76" t="s">
        <v>483</v>
      </c>
      <c r="G24" s="70">
        <f>(F24/B24)-1</f>
        <v>-1.5306122448979553E-2</v>
      </c>
      <c r="H24" s="75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323" t="s">
        <v>36</v>
      </c>
      <c r="C27" s="324"/>
      <c r="D27" s="325"/>
      <c r="E27" s="326" t="s">
        <v>37</v>
      </c>
      <c r="F27" s="327"/>
      <c r="G27" s="328" t="s">
        <v>38</v>
      </c>
      <c r="H27" s="329"/>
    </row>
    <row r="28" spans="2:9" ht="46.35" customHeight="1" x14ac:dyDescent="0.35">
      <c r="B28" s="298" t="s">
        <v>39</v>
      </c>
      <c r="C28" s="299"/>
      <c r="D28" s="300"/>
      <c r="E28" s="301" t="s">
        <v>93</v>
      </c>
      <c r="F28" s="300"/>
      <c r="G28" s="301" t="s">
        <v>94</v>
      </c>
      <c r="H28" s="300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50" customHeight="1" thickBot="1" x14ac:dyDescent="0.4">
      <c r="B30" s="200" t="s">
        <v>482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74">
        <v>1.1237999999999999</v>
      </c>
      <c r="C33" s="74" t="s">
        <v>95</v>
      </c>
      <c r="D33" s="74" t="s">
        <v>95</v>
      </c>
      <c r="E33" s="74" t="s">
        <v>95</v>
      </c>
      <c r="F33" s="317">
        <v>0.30570000000000003</v>
      </c>
      <c r="G33" s="318"/>
      <c r="H33" s="319"/>
    </row>
    <row r="34" spans="2:8" ht="18" customHeight="1" x14ac:dyDescent="0.35">
      <c r="B34" s="320" t="s">
        <v>47</v>
      </c>
      <c r="C34" s="321"/>
      <c r="D34" s="321"/>
      <c r="E34" s="321"/>
      <c r="F34" s="321"/>
      <c r="G34" s="321"/>
      <c r="H34" s="322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 t="s">
        <v>481</v>
      </c>
      <c r="C36" s="179"/>
      <c r="D36" s="179"/>
      <c r="E36" s="152"/>
      <c r="F36" s="151" t="s">
        <v>480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 t="s">
        <v>479</v>
      </c>
      <c r="C38" s="179"/>
      <c r="D38" s="179"/>
      <c r="E38" s="152"/>
      <c r="F38" s="151" t="s">
        <v>475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446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 t="s">
        <v>478</v>
      </c>
      <c r="C42" s="179"/>
      <c r="D42" s="179"/>
      <c r="E42" s="152"/>
      <c r="F42" s="151" t="s">
        <v>477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476</v>
      </c>
      <c r="C44" s="179"/>
      <c r="D44" s="179"/>
      <c r="E44" s="152"/>
      <c r="F44" s="151" t="s">
        <v>475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446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309" t="s">
        <v>445</v>
      </c>
      <c r="C48" s="310"/>
      <c r="D48" s="310"/>
      <c r="E48" s="310"/>
      <c r="F48" s="310"/>
      <c r="G48" s="310"/>
      <c r="H48" s="311"/>
    </row>
    <row r="49" spans="2:8" ht="16.5" customHeight="1" x14ac:dyDescent="0.35">
      <c r="B49" s="312" t="s">
        <v>50</v>
      </c>
      <c r="C49" s="313"/>
      <c r="D49" s="313"/>
      <c r="E49" s="314"/>
      <c r="F49" s="315" t="s">
        <v>51</v>
      </c>
      <c r="G49" s="313"/>
      <c r="H49" s="316"/>
    </row>
    <row r="50" spans="2:8" ht="19.350000000000001" customHeight="1" x14ac:dyDescent="0.35">
      <c r="B50" s="298" t="s">
        <v>444</v>
      </c>
      <c r="C50" s="299"/>
      <c r="D50" s="299"/>
      <c r="E50" s="300"/>
      <c r="F50" s="301" t="s">
        <v>443</v>
      </c>
      <c r="G50" s="299"/>
      <c r="H50" s="302"/>
    </row>
    <row r="51" spans="2:8" ht="16.5" customHeight="1" x14ac:dyDescent="0.35">
      <c r="B51" s="303" t="s">
        <v>52</v>
      </c>
      <c r="C51" s="304"/>
      <c r="D51" s="304"/>
      <c r="E51" s="304"/>
      <c r="F51" s="304" t="s">
        <v>53</v>
      </c>
      <c r="G51" s="304"/>
      <c r="H51" s="305"/>
    </row>
    <row r="52" spans="2:8" ht="15" customHeight="1" thickBot="1" x14ac:dyDescent="0.4">
      <c r="B52" s="294" t="s">
        <v>442</v>
      </c>
      <c r="C52" s="306"/>
      <c r="D52" s="306"/>
      <c r="E52" s="306"/>
      <c r="F52" s="307">
        <v>9988742511</v>
      </c>
      <c r="G52" s="307"/>
      <c r="H52" s="308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6:E6"/>
    <mergeCell ref="F6:G6"/>
    <mergeCell ref="C2:H2"/>
    <mergeCell ref="B3:H3"/>
    <mergeCell ref="B4:H4"/>
    <mergeCell ref="B5:E5"/>
    <mergeCell ref="F5:G5"/>
    <mergeCell ref="B18:H18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26:H26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3:E33">
    <cfRule type="containsText" dxfId="14" priority="1" operator="containsText" text="NO DISPONIBLE">
      <formula>NOT(ISERROR(SEARCH("NO DISPONIBLE",B33)))</formula>
    </cfRule>
    <cfRule type="cellIs" dxfId="13" priority="2" stopIfTrue="1" operator="greaterThanOrEqual">
      <formula>0.7</formula>
    </cfRule>
    <cfRule type="cellIs" dxfId="12" priority="3" stopIfTrue="1" operator="between">
      <formula>0.5</formula>
      <formula>0.7</formula>
    </cfRule>
    <cfRule type="cellIs" dxfId="11" priority="4" stopIfTrue="1" operator="lessThanOrEqual">
      <formula>0.5</formula>
    </cfRule>
  </conditionalFormatting>
  <hyperlinks>
    <hyperlink ref="B52" r:id="rId1" xr:uid="{D443965D-A1B8-1E4E-866F-505DA503A453}"/>
  </hyperlinks>
  <pageMargins left="0.7" right="0.7" top="0.75" bottom="0.75" header="0.3" footer="0.3"/>
  <pageSetup paperSize="5" scale="68" fitToWidth="0" orientation="portrait" horizontalDpi="0" verticalDpi="0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8281-9FDD-4843-9DE2-5A54C4C4441A}">
  <dimension ref="B1:Q54"/>
  <sheetViews>
    <sheetView topLeftCell="A13" zoomScale="90" zoomScaleNormal="90" workbookViewId="0">
      <selection activeCell="G24" sqref="G24"/>
    </sheetView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338" t="s">
        <v>518</v>
      </c>
      <c r="C4" s="339"/>
      <c r="D4" s="339"/>
      <c r="E4" s="339"/>
      <c r="F4" s="339"/>
      <c r="G4" s="339"/>
      <c r="H4" s="340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233" t="s">
        <v>504</v>
      </c>
      <c r="C6" s="234"/>
      <c r="D6" s="234"/>
      <c r="E6" s="234"/>
      <c r="F6" s="234" t="s">
        <v>503</v>
      </c>
      <c r="G6" s="234"/>
      <c r="H6" s="53" t="s">
        <v>198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58</v>
      </c>
      <c r="C9" s="166" t="s">
        <v>146</v>
      </c>
      <c r="D9" s="167"/>
      <c r="E9" s="47" t="s">
        <v>145</v>
      </c>
      <c r="F9" s="47" t="s">
        <v>502</v>
      </c>
      <c r="G9" s="47" t="s">
        <v>59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18</v>
      </c>
      <c r="C12" s="151" t="s">
        <v>78</v>
      </c>
      <c r="D12" s="152"/>
      <c r="E12" s="54" t="s">
        <v>62</v>
      </c>
      <c r="F12" s="54" t="s">
        <v>19</v>
      </c>
      <c r="G12" s="35" t="s">
        <v>135</v>
      </c>
      <c r="H12" s="53" t="s">
        <v>134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401</v>
      </c>
      <c r="C15" s="163" t="s">
        <v>82</v>
      </c>
      <c r="D15" s="164"/>
      <c r="E15" s="48" t="s">
        <v>90</v>
      </c>
      <c r="F15" s="165" t="s">
        <v>58</v>
      </c>
      <c r="G15" s="165"/>
      <c r="H15" s="46" t="s">
        <v>133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66" customHeight="1" x14ac:dyDescent="0.35">
      <c r="B17" s="335" t="s">
        <v>501</v>
      </c>
      <c r="C17" s="336"/>
      <c r="D17" s="336"/>
      <c r="E17" s="336"/>
      <c r="F17" s="336"/>
      <c r="G17" s="336"/>
      <c r="H17" s="337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43.5" customHeight="1" x14ac:dyDescent="0.35">
      <c r="B19" s="332" t="s">
        <v>500</v>
      </c>
      <c r="C19" s="333"/>
      <c r="D19" s="333"/>
      <c r="E19" s="333"/>
      <c r="F19" s="333"/>
      <c r="G19" s="333"/>
      <c r="H19" s="334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331">
        <v>1.1144000000000001</v>
      </c>
      <c r="C24" s="310"/>
      <c r="D24" s="310">
        <v>2023</v>
      </c>
      <c r="E24" s="310"/>
      <c r="F24" s="77">
        <v>0.9375</v>
      </c>
      <c r="G24" s="70">
        <f>(F24/B24)-1</f>
        <v>-0.15874012921751623</v>
      </c>
      <c r="H24" s="75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323" t="s">
        <v>36</v>
      </c>
      <c r="C27" s="324"/>
      <c r="D27" s="325"/>
      <c r="E27" s="326" t="s">
        <v>37</v>
      </c>
      <c r="F27" s="327"/>
      <c r="G27" s="328" t="s">
        <v>38</v>
      </c>
      <c r="H27" s="329"/>
    </row>
    <row r="28" spans="2:9" ht="46.35" customHeight="1" x14ac:dyDescent="0.35">
      <c r="B28" s="298" t="s">
        <v>39</v>
      </c>
      <c r="C28" s="299"/>
      <c r="D28" s="300"/>
      <c r="E28" s="301" t="s">
        <v>93</v>
      </c>
      <c r="F28" s="300"/>
      <c r="G28" s="301" t="s">
        <v>94</v>
      </c>
      <c r="H28" s="300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71.95" customHeight="1" thickBot="1" x14ac:dyDescent="0.4">
      <c r="B30" s="200" t="s">
        <v>499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74">
        <v>0.9778</v>
      </c>
      <c r="C33" s="74" t="s">
        <v>95</v>
      </c>
      <c r="D33" s="74" t="s">
        <v>95</v>
      </c>
      <c r="E33" s="74" t="s">
        <v>95</v>
      </c>
      <c r="F33" s="317">
        <v>0.23469999999999999</v>
      </c>
      <c r="G33" s="318"/>
      <c r="H33" s="319"/>
    </row>
    <row r="34" spans="2:8" ht="18" customHeight="1" x14ac:dyDescent="0.35">
      <c r="B34" s="320" t="s">
        <v>47</v>
      </c>
      <c r="C34" s="321"/>
      <c r="D34" s="321"/>
      <c r="E34" s="321"/>
      <c r="F34" s="321"/>
      <c r="G34" s="321"/>
      <c r="H34" s="322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 t="s">
        <v>498</v>
      </c>
      <c r="C36" s="179"/>
      <c r="D36" s="179"/>
      <c r="E36" s="152"/>
      <c r="F36" s="151" t="s">
        <v>497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 t="s">
        <v>362</v>
      </c>
      <c r="C38" s="179"/>
      <c r="D38" s="179"/>
      <c r="E38" s="152"/>
      <c r="F38" s="151" t="s">
        <v>375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496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 t="s">
        <v>495</v>
      </c>
      <c r="C42" s="179"/>
      <c r="D42" s="179"/>
      <c r="E42" s="152"/>
      <c r="F42" s="151" t="s">
        <v>494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362</v>
      </c>
      <c r="C44" s="179"/>
      <c r="D44" s="179"/>
      <c r="E44" s="152"/>
      <c r="F44" s="151" t="s">
        <v>493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492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309" t="s">
        <v>491</v>
      </c>
      <c r="C48" s="310"/>
      <c r="D48" s="310"/>
      <c r="E48" s="310"/>
      <c r="F48" s="310"/>
      <c r="G48" s="310"/>
      <c r="H48" s="311"/>
    </row>
    <row r="49" spans="2:8" ht="16.5" customHeight="1" x14ac:dyDescent="0.35">
      <c r="B49" s="312" t="s">
        <v>50</v>
      </c>
      <c r="C49" s="313"/>
      <c r="D49" s="313"/>
      <c r="E49" s="314"/>
      <c r="F49" s="315" t="s">
        <v>51</v>
      </c>
      <c r="G49" s="313"/>
      <c r="H49" s="316"/>
    </row>
    <row r="50" spans="2:8" ht="19.350000000000001" customHeight="1" x14ac:dyDescent="0.35">
      <c r="B50" s="298" t="s">
        <v>490</v>
      </c>
      <c r="C50" s="299"/>
      <c r="D50" s="299"/>
      <c r="E50" s="300"/>
      <c r="F50" s="301" t="s">
        <v>489</v>
      </c>
      <c r="G50" s="299"/>
      <c r="H50" s="302"/>
    </row>
    <row r="51" spans="2:8" ht="16.5" customHeight="1" x14ac:dyDescent="0.35">
      <c r="B51" s="303" t="s">
        <v>52</v>
      </c>
      <c r="C51" s="304"/>
      <c r="D51" s="304"/>
      <c r="E51" s="304"/>
      <c r="F51" s="304" t="s">
        <v>53</v>
      </c>
      <c r="G51" s="304"/>
      <c r="H51" s="305"/>
    </row>
    <row r="52" spans="2:8" ht="15" customHeight="1" thickBot="1" x14ac:dyDescent="0.4">
      <c r="B52" s="294" t="s">
        <v>488</v>
      </c>
      <c r="C52" s="306"/>
      <c r="D52" s="306"/>
      <c r="E52" s="306"/>
      <c r="F52" s="307" t="s">
        <v>487</v>
      </c>
      <c r="G52" s="307"/>
      <c r="H52" s="308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6:E6"/>
    <mergeCell ref="F6:G6"/>
    <mergeCell ref="C2:H2"/>
    <mergeCell ref="B3:H3"/>
    <mergeCell ref="B4:H4"/>
    <mergeCell ref="B5:E5"/>
    <mergeCell ref="F5:G5"/>
    <mergeCell ref="B18:H18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26:H26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3:E33">
    <cfRule type="containsText" dxfId="10" priority="1" operator="containsText" text="NO DISPONIBLE">
      <formula>NOT(ISERROR(SEARCH("NO DISPONIBLE",B33)))</formula>
    </cfRule>
    <cfRule type="cellIs" dxfId="9" priority="2" stopIfTrue="1" operator="greaterThanOrEqual">
      <formula>0.7</formula>
    </cfRule>
    <cfRule type="cellIs" dxfId="8" priority="3" stopIfTrue="1" operator="between">
      <formula>0.5</formula>
      <formula>0.7</formula>
    </cfRule>
    <cfRule type="cellIs" dxfId="7" priority="4" stopIfTrue="1" operator="lessThanOrEqual">
      <formula>0.5</formula>
    </cfRule>
  </conditionalFormatting>
  <hyperlinks>
    <hyperlink ref="B52" r:id="rId1" xr:uid="{D6036134-9419-5144-9CEB-CEFE61FD0890}"/>
  </hyperlinks>
  <pageMargins left="0.7" right="0.7" top="0.75" bottom="0.75" header="0.3" footer="0.3"/>
  <pageSetup orientation="portrait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C3F0-E3D2-D94C-84F4-AF0AF5743673}">
  <dimension ref="B1:Q54"/>
  <sheetViews>
    <sheetView tabSelected="1" zoomScale="90" zoomScaleNormal="90" workbookViewId="0">
      <selection activeCell="G9" sqref="G9"/>
    </sheetView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338" t="s">
        <v>517</v>
      </c>
      <c r="C4" s="339"/>
      <c r="D4" s="339"/>
      <c r="E4" s="339"/>
      <c r="F4" s="339"/>
      <c r="G4" s="339"/>
      <c r="H4" s="340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233" t="s">
        <v>504</v>
      </c>
      <c r="C6" s="234"/>
      <c r="D6" s="234"/>
      <c r="E6" s="234"/>
      <c r="F6" s="234" t="s">
        <v>503</v>
      </c>
      <c r="G6" s="234"/>
      <c r="H6" s="53" t="s">
        <v>158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58</v>
      </c>
      <c r="C9" s="166" t="s">
        <v>146</v>
      </c>
      <c r="D9" s="167"/>
      <c r="E9" s="47" t="s">
        <v>145</v>
      </c>
      <c r="F9" s="47" t="s">
        <v>502</v>
      </c>
      <c r="G9" s="47" t="s">
        <v>59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18</v>
      </c>
      <c r="C12" s="151" t="s">
        <v>78</v>
      </c>
      <c r="D12" s="152"/>
      <c r="E12" s="54" t="s">
        <v>62</v>
      </c>
      <c r="F12" s="54" t="s">
        <v>19</v>
      </c>
      <c r="G12" s="35" t="s">
        <v>135</v>
      </c>
      <c r="H12" s="53" t="s">
        <v>134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146</v>
      </c>
      <c r="C15" s="163" t="s">
        <v>82</v>
      </c>
      <c r="D15" s="164"/>
      <c r="E15" s="48" t="s">
        <v>516</v>
      </c>
      <c r="F15" s="165" t="s">
        <v>58</v>
      </c>
      <c r="G15" s="165"/>
      <c r="H15" s="46" t="s">
        <v>133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68.25" customHeight="1" x14ac:dyDescent="0.35">
      <c r="B17" s="335" t="s">
        <v>515</v>
      </c>
      <c r="C17" s="336"/>
      <c r="D17" s="336"/>
      <c r="E17" s="336"/>
      <c r="F17" s="336"/>
      <c r="G17" s="336"/>
      <c r="H17" s="337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34.5" customHeight="1" x14ac:dyDescent="0.35">
      <c r="B19" s="332" t="s">
        <v>514</v>
      </c>
      <c r="C19" s="333"/>
      <c r="D19" s="333"/>
      <c r="E19" s="333"/>
      <c r="F19" s="333"/>
      <c r="G19" s="333"/>
      <c r="H19" s="334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309">
        <v>61</v>
      </c>
      <c r="C24" s="310"/>
      <c r="D24" s="310">
        <v>2023</v>
      </c>
      <c r="E24" s="310"/>
      <c r="F24" s="79">
        <v>120</v>
      </c>
      <c r="G24" s="70">
        <f>(F24/B24)-1</f>
        <v>0.96721311475409832</v>
      </c>
      <c r="H24" s="75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23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341" t="s">
        <v>36</v>
      </c>
      <c r="C27" s="342"/>
      <c r="D27" s="343"/>
      <c r="E27" s="344" t="s">
        <v>37</v>
      </c>
      <c r="F27" s="345"/>
      <c r="G27" s="346" t="s">
        <v>38</v>
      </c>
      <c r="H27" s="347"/>
    </row>
    <row r="28" spans="2:9" ht="46.35" customHeight="1" x14ac:dyDescent="0.35">
      <c r="B28" s="298" t="s">
        <v>513</v>
      </c>
      <c r="C28" s="299"/>
      <c r="D28" s="300"/>
      <c r="E28" s="301" t="s">
        <v>512</v>
      </c>
      <c r="F28" s="300"/>
      <c r="G28" s="301" t="s">
        <v>511</v>
      </c>
      <c r="H28" s="300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71.95" customHeight="1" thickBot="1" x14ac:dyDescent="0.4">
      <c r="B30" s="200" t="s">
        <v>519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78">
        <v>0.20830000000000001</v>
      </c>
      <c r="C33" s="74" t="s">
        <v>95</v>
      </c>
      <c r="D33" s="74" t="s">
        <v>95</v>
      </c>
      <c r="E33" s="74" t="s">
        <v>95</v>
      </c>
      <c r="F33" s="317">
        <v>5.21E-2</v>
      </c>
      <c r="G33" s="318"/>
      <c r="H33" s="319"/>
    </row>
    <row r="34" spans="2:8" ht="18" customHeight="1" x14ac:dyDescent="0.35">
      <c r="B34" s="320" t="s">
        <v>47</v>
      </c>
      <c r="C34" s="321"/>
      <c r="D34" s="321"/>
      <c r="E34" s="321"/>
      <c r="F34" s="321"/>
      <c r="G34" s="321"/>
      <c r="H34" s="322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 t="s">
        <v>510</v>
      </c>
      <c r="C36" s="179"/>
      <c r="D36" s="179"/>
      <c r="E36" s="152"/>
      <c r="F36" s="151" t="s">
        <v>509</v>
      </c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 t="s">
        <v>362</v>
      </c>
      <c r="C38" s="179"/>
      <c r="D38" s="179"/>
      <c r="E38" s="152"/>
      <c r="F38" s="151" t="s">
        <v>493</v>
      </c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505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 t="s">
        <v>508</v>
      </c>
      <c r="C42" s="179"/>
      <c r="D42" s="179"/>
      <c r="E42" s="152"/>
      <c r="F42" s="151" t="s">
        <v>507</v>
      </c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 t="s">
        <v>362</v>
      </c>
      <c r="C44" s="179"/>
      <c r="D44" s="179"/>
      <c r="E44" s="152"/>
      <c r="F44" s="151" t="s">
        <v>506</v>
      </c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505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309" t="s">
        <v>491</v>
      </c>
      <c r="C48" s="310"/>
      <c r="D48" s="310"/>
      <c r="E48" s="310"/>
      <c r="F48" s="310"/>
      <c r="G48" s="310"/>
      <c r="H48" s="311"/>
    </row>
    <row r="49" spans="2:8" ht="16.5" customHeight="1" x14ac:dyDescent="0.35">
      <c r="B49" s="312" t="s">
        <v>50</v>
      </c>
      <c r="C49" s="313"/>
      <c r="D49" s="313"/>
      <c r="E49" s="314"/>
      <c r="F49" s="315" t="s">
        <v>51</v>
      </c>
      <c r="G49" s="313"/>
      <c r="H49" s="316"/>
    </row>
    <row r="50" spans="2:8" ht="19.350000000000001" customHeight="1" x14ac:dyDescent="0.35">
      <c r="B50" s="298" t="s">
        <v>490</v>
      </c>
      <c r="C50" s="299"/>
      <c r="D50" s="299"/>
      <c r="E50" s="300"/>
      <c r="F50" s="301" t="s">
        <v>489</v>
      </c>
      <c r="G50" s="299"/>
      <c r="H50" s="302"/>
    </row>
    <row r="51" spans="2:8" ht="16.5" customHeight="1" x14ac:dyDescent="0.35">
      <c r="B51" s="303" t="s">
        <v>52</v>
      </c>
      <c r="C51" s="304"/>
      <c r="D51" s="304"/>
      <c r="E51" s="304"/>
      <c r="F51" s="304" t="s">
        <v>53</v>
      </c>
      <c r="G51" s="304"/>
      <c r="H51" s="305"/>
    </row>
    <row r="52" spans="2:8" ht="15" customHeight="1" thickBot="1" x14ac:dyDescent="0.4">
      <c r="B52" s="294" t="s">
        <v>488</v>
      </c>
      <c r="C52" s="306"/>
      <c r="D52" s="306"/>
      <c r="E52" s="306"/>
      <c r="F52" s="307" t="s">
        <v>487</v>
      </c>
      <c r="G52" s="307"/>
      <c r="H52" s="308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6:E6"/>
    <mergeCell ref="F6:G6"/>
    <mergeCell ref="C2:H2"/>
    <mergeCell ref="B3:H3"/>
    <mergeCell ref="B4:H4"/>
    <mergeCell ref="B5:E5"/>
    <mergeCell ref="F5:G5"/>
    <mergeCell ref="B18:H18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26:H26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3">
    <cfRule type="cellIs" dxfId="6" priority="5" stopIfTrue="1" operator="lessThanOrEqual">
      <formula>25</formula>
    </cfRule>
    <cfRule type="cellIs" dxfId="5" priority="6" stopIfTrue="1" operator="between">
      <formula>0</formula>
      <formula>0.2</formula>
    </cfRule>
    <cfRule type="cellIs" dxfId="4" priority="7" stopIfTrue="1" operator="greaterThanOrEqual">
      <formula>0.2</formula>
    </cfRule>
  </conditionalFormatting>
  <conditionalFormatting sqref="B33:E33">
    <cfRule type="containsText" dxfId="3" priority="1" operator="containsText" text="NO DISPONIBLE">
      <formula>NOT(ISERROR(SEARCH("NO DISPONIBLE",B33)))</formula>
    </cfRule>
  </conditionalFormatting>
  <conditionalFormatting sqref="C33:E33">
    <cfRule type="cellIs" dxfId="2" priority="2" stopIfTrue="1" operator="greaterThanOrEqual">
      <formula>0.7</formula>
    </cfRule>
    <cfRule type="cellIs" dxfId="1" priority="3" stopIfTrue="1" operator="between">
      <formula>0.5</formula>
      <formula>0.7</formula>
    </cfRule>
    <cfRule type="cellIs" dxfId="0" priority="4" stopIfTrue="1" operator="lessThanOrEqual">
      <formula>0.5</formula>
    </cfRule>
  </conditionalFormatting>
  <hyperlinks>
    <hyperlink ref="B52" r:id="rId1" xr:uid="{8E8398F6-B047-E642-9C30-038E96E4B49C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DA4B4-D499-9C4D-87D0-876DA1541CA2}">
  <dimension ref="B1:Q54"/>
  <sheetViews>
    <sheetView zoomScaleNormal="100" workbookViewId="0"/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153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20" t="s">
        <v>107</v>
      </c>
      <c r="C6" s="91"/>
      <c r="D6" s="91"/>
      <c r="E6" s="94"/>
      <c r="F6" s="151" t="s">
        <v>152</v>
      </c>
      <c r="G6" s="152"/>
      <c r="H6" s="53" t="s">
        <v>151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63</v>
      </c>
      <c r="C9" s="166" t="s">
        <v>146</v>
      </c>
      <c r="D9" s="167"/>
      <c r="E9" s="47" t="s">
        <v>145</v>
      </c>
      <c r="F9" s="47" t="s">
        <v>145</v>
      </c>
      <c r="G9" s="47" t="s">
        <v>144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136</v>
      </c>
      <c r="C12" s="151" t="s">
        <v>78</v>
      </c>
      <c r="D12" s="152"/>
      <c r="E12" s="54" t="s">
        <v>62</v>
      </c>
      <c r="F12" s="54" t="s">
        <v>79</v>
      </c>
      <c r="G12" s="35" t="s">
        <v>135</v>
      </c>
      <c r="H12" s="53" t="s">
        <v>134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133</v>
      </c>
      <c r="C15" s="163" t="s">
        <v>82</v>
      </c>
      <c r="D15" s="164"/>
      <c r="E15" s="48" t="s">
        <v>90</v>
      </c>
      <c r="F15" s="165" t="s">
        <v>132</v>
      </c>
      <c r="G15" s="165"/>
      <c r="H15" s="46" t="s">
        <v>131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32.25" customHeight="1" x14ac:dyDescent="0.35">
      <c r="B17" s="175" t="s">
        <v>130</v>
      </c>
      <c r="C17" s="176"/>
      <c r="D17" s="176"/>
      <c r="E17" s="176"/>
      <c r="F17" s="176"/>
      <c r="G17" s="176"/>
      <c r="H17" s="177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37.5" customHeight="1" x14ac:dyDescent="0.35">
      <c r="B19" s="178" t="s">
        <v>129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181">
        <v>6842351054.5799999</v>
      </c>
      <c r="C24" s="176"/>
      <c r="D24" s="176">
        <v>2023</v>
      </c>
      <c r="E24" s="176"/>
      <c r="F24" s="44" t="s">
        <v>128</v>
      </c>
      <c r="G24" s="43">
        <f>F24/B24-1</f>
        <v>0.20622297674649404</v>
      </c>
      <c r="H24" s="33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188" t="s">
        <v>36</v>
      </c>
      <c r="C27" s="189"/>
      <c r="D27" s="190"/>
      <c r="E27" s="191" t="s">
        <v>37</v>
      </c>
      <c r="F27" s="192"/>
      <c r="G27" s="193" t="s">
        <v>38</v>
      </c>
      <c r="H27" s="194"/>
    </row>
    <row r="28" spans="2:9" ht="46.35" customHeight="1" x14ac:dyDescent="0.35">
      <c r="B28" s="195" t="s">
        <v>39</v>
      </c>
      <c r="C28" s="196"/>
      <c r="D28" s="197"/>
      <c r="E28" s="198" t="s">
        <v>93</v>
      </c>
      <c r="F28" s="197"/>
      <c r="G28" s="198" t="s">
        <v>94</v>
      </c>
      <c r="H28" s="197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71.95" customHeight="1" thickBot="1" x14ac:dyDescent="0.4">
      <c r="B30" s="200" t="s">
        <v>127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39">
        <v>0</v>
      </c>
      <c r="C33" s="39" t="s">
        <v>95</v>
      </c>
      <c r="D33" s="39" t="s">
        <v>95</v>
      </c>
      <c r="E33" s="39" t="s">
        <v>95</v>
      </c>
      <c r="F33" s="203">
        <v>0</v>
      </c>
      <c r="G33" s="204"/>
      <c r="H33" s="205"/>
    </row>
    <row r="34" spans="2:8" ht="18" customHeight="1" x14ac:dyDescent="0.35">
      <c r="B34" s="206" t="s">
        <v>47</v>
      </c>
      <c r="C34" s="207"/>
      <c r="D34" s="207"/>
      <c r="E34" s="207"/>
      <c r="F34" s="207"/>
      <c r="G34" s="207"/>
      <c r="H34" s="208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/>
      <c r="C36" s="179"/>
      <c r="D36" s="179"/>
      <c r="E36" s="152"/>
      <c r="F36" s="151"/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/>
      <c r="C38" s="179"/>
      <c r="D38" s="179"/>
      <c r="E38" s="152"/>
      <c r="F38" s="151"/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124</v>
      </c>
      <c r="C40" s="179"/>
      <c r="D40" s="179"/>
      <c r="E40" s="152"/>
      <c r="F40" s="151" t="s">
        <v>123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/>
      <c r="C42" s="179"/>
      <c r="D42" s="179"/>
      <c r="E42" s="152"/>
      <c r="F42" s="151"/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/>
      <c r="C44" s="179"/>
      <c r="D44" s="179"/>
      <c r="E44" s="152"/>
      <c r="F44" s="151"/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124</v>
      </c>
      <c r="C46" s="179"/>
      <c r="D46" s="179"/>
      <c r="E46" s="152"/>
      <c r="F46" s="151" t="s">
        <v>123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175" t="s">
        <v>122</v>
      </c>
      <c r="C48" s="176"/>
      <c r="D48" s="176"/>
      <c r="E48" s="176"/>
      <c r="F48" s="176"/>
      <c r="G48" s="176"/>
      <c r="H48" s="177"/>
    </row>
    <row r="49" spans="2:8" ht="16.5" customHeight="1" x14ac:dyDescent="0.35">
      <c r="B49" s="212" t="s">
        <v>50</v>
      </c>
      <c r="C49" s="213"/>
      <c r="D49" s="213"/>
      <c r="E49" s="214"/>
      <c r="F49" s="215" t="s">
        <v>51</v>
      </c>
      <c r="G49" s="213"/>
      <c r="H49" s="216"/>
    </row>
    <row r="50" spans="2:8" ht="19.350000000000001" customHeight="1" x14ac:dyDescent="0.35">
      <c r="B50" s="195" t="s">
        <v>121</v>
      </c>
      <c r="C50" s="196"/>
      <c r="D50" s="196"/>
      <c r="E50" s="197"/>
      <c r="F50" s="198" t="s">
        <v>120</v>
      </c>
      <c r="G50" s="196"/>
      <c r="H50" s="223"/>
    </row>
    <row r="51" spans="2:8" ht="16.5" customHeight="1" x14ac:dyDescent="0.35">
      <c r="B51" s="224" t="s">
        <v>52</v>
      </c>
      <c r="C51" s="225"/>
      <c r="D51" s="225"/>
      <c r="E51" s="225"/>
      <c r="F51" s="225" t="s">
        <v>53</v>
      </c>
      <c r="G51" s="225"/>
      <c r="H51" s="226"/>
    </row>
    <row r="52" spans="2:8" ht="15" customHeight="1" thickBot="1" x14ac:dyDescent="0.4">
      <c r="B52" s="227" t="s">
        <v>119</v>
      </c>
      <c r="C52" s="228"/>
      <c r="D52" s="228"/>
      <c r="E52" s="228"/>
      <c r="F52" s="229" t="s">
        <v>118</v>
      </c>
      <c r="G52" s="229"/>
      <c r="H52" s="230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53:H53"/>
    <mergeCell ref="B54:H54"/>
    <mergeCell ref="B50:E50"/>
    <mergeCell ref="F50:H50"/>
    <mergeCell ref="B51:E51"/>
    <mergeCell ref="F51:H51"/>
    <mergeCell ref="B52:E52"/>
    <mergeCell ref="F52:H52"/>
    <mergeCell ref="B46:E46"/>
    <mergeCell ref="F46:H46"/>
    <mergeCell ref="B47:H47"/>
    <mergeCell ref="B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7:E37"/>
    <mergeCell ref="F37:H37"/>
    <mergeCell ref="B38:E38"/>
    <mergeCell ref="F38:H38"/>
    <mergeCell ref="B39:E39"/>
    <mergeCell ref="F39:H39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24:C24"/>
    <mergeCell ref="D24:E24"/>
    <mergeCell ref="B25:H25"/>
    <mergeCell ref="B26:H26"/>
    <mergeCell ref="B27:D27"/>
    <mergeCell ref="E27:F27"/>
    <mergeCell ref="G27:H27"/>
    <mergeCell ref="B21:E21"/>
    <mergeCell ref="F21:H21"/>
    <mergeCell ref="B22:E22"/>
    <mergeCell ref="F22:H22"/>
    <mergeCell ref="B23:C23"/>
    <mergeCell ref="D23:E23"/>
    <mergeCell ref="B16:H16"/>
    <mergeCell ref="B17:H17"/>
    <mergeCell ref="B18:H18"/>
    <mergeCell ref="B19:H19"/>
    <mergeCell ref="B20:E20"/>
    <mergeCell ref="F20:H20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6:E6"/>
    <mergeCell ref="F6:G6"/>
    <mergeCell ref="C2:H2"/>
    <mergeCell ref="B3:H3"/>
    <mergeCell ref="B4:H4"/>
    <mergeCell ref="B5:E5"/>
    <mergeCell ref="F5:G5"/>
  </mergeCells>
  <conditionalFormatting sqref="B33:E33">
    <cfRule type="containsText" dxfId="110" priority="1" operator="containsText" text="NO DISPONIBLE">
      <formula>NOT(ISERROR(SEARCH("NO DISPONIBLE",B33)))</formula>
    </cfRule>
    <cfRule type="cellIs" dxfId="109" priority="2" stopIfTrue="1" operator="greaterThanOrEqual">
      <formula>0.7</formula>
    </cfRule>
    <cfRule type="cellIs" dxfId="108" priority="3" stopIfTrue="1" operator="between">
      <formula>0.5</formula>
      <formula>0.7</formula>
    </cfRule>
    <cfRule type="cellIs" dxfId="107" priority="4" stopIfTrue="1" operator="lessThanOrEqual">
      <formula>0.5</formula>
    </cfRule>
  </conditionalFormatting>
  <pageMargins left="0.7" right="0.7" top="0.75" bottom="0.75" header="0.3" footer="0.3"/>
  <pageSetup paperSize="5" scale="6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C3314-10BD-074A-B484-4CB5B3644836}">
  <dimension ref="A1"/>
  <sheetViews>
    <sheetView workbookViewId="0">
      <selection activeCell="I17" sqref="I17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FB5CD-0A1C-8B44-9FDF-0C87BFFB1FAC}">
  <dimension ref="B1:Q54"/>
  <sheetViews>
    <sheetView workbookViewId="0"/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159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20" t="s">
        <v>107</v>
      </c>
      <c r="C6" s="91"/>
      <c r="D6" s="91"/>
      <c r="E6" s="94"/>
      <c r="F6" s="151" t="s">
        <v>152</v>
      </c>
      <c r="G6" s="152"/>
      <c r="H6" s="53" t="s">
        <v>158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63</v>
      </c>
      <c r="C9" s="166" t="s">
        <v>146</v>
      </c>
      <c r="D9" s="167"/>
      <c r="E9" s="47" t="s">
        <v>145</v>
      </c>
      <c r="F9" s="47" t="s">
        <v>157</v>
      </c>
      <c r="G9" s="47" t="s">
        <v>144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136</v>
      </c>
      <c r="C12" s="151" t="s">
        <v>78</v>
      </c>
      <c r="D12" s="152"/>
      <c r="E12" s="54" t="s">
        <v>62</v>
      </c>
      <c r="F12" s="54" t="s">
        <v>79</v>
      </c>
      <c r="G12" s="35" t="s">
        <v>135</v>
      </c>
      <c r="H12" s="53" t="s">
        <v>134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133</v>
      </c>
      <c r="C15" s="163" t="s">
        <v>82</v>
      </c>
      <c r="D15" s="164"/>
      <c r="E15" s="48" t="s">
        <v>90</v>
      </c>
      <c r="F15" s="165" t="s">
        <v>59</v>
      </c>
      <c r="G15" s="165"/>
      <c r="H15" s="46" t="s">
        <v>133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36" customHeight="1" x14ac:dyDescent="0.35">
      <c r="B17" s="175" t="s">
        <v>156</v>
      </c>
      <c r="C17" s="176"/>
      <c r="D17" s="176"/>
      <c r="E17" s="176"/>
      <c r="F17" s="176"/>
      <c r="G17" s="176"/>
      <c r="H17" s="177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32.25" customHeight="1" x14ac:dyDescent="0.35">
      <c r="B19" s="178" t="s">
        <v>155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181">
        <v>1003092949</v>
      </c>
      <c r="C24" s="176"/>
      <c r="D24" s="176">
        <v>2023</v>
      </c>
      <c r="E24" s="176"/>
      <c r="F24" s="44" t="s">
        <v>154</v>
      </c>
      <c r="G24" s="43">
        <f>F24/B24-1</f>
        <v>0.18673887717657567</v>
      </c>
      <c r="H24" s="33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188" t="s">
        <v>36</v>
      </c>
      <c r="C27" s="189"/>
      <c r="D27" s="190"/>
      <c r="E27" s="191" t="s">
        <v>37</v>
      </c>
      <c r="F27" s="192"/>
      <c r="G27" s="193" t="s">
        <v>38</v>
      </c>
      <c r="H27" s="194"/>
    </row>
    <row r="28" spans="2:9" ht="46.35" customHeight="1" x14ac:dyDescent="0.35">
      <c r="B28" s="195" t="s">
        <v>39</v>
      </c>
      <c r="C28" s="196"/>
      <c r="D28" s="197"/>
      <c r="E28" s="198" t="s">
        <v>93</v>
      </c>
      <c r="F28" s="197"/>
      <c r="G28" s="198" t="s">
        <v>94</v>
      </c>
      <c r="H28" s="197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71.95" customHeight="1" thickBot="1" x14ac:dyDescent="0.4">
      <c r="B30" s="200" t="s">
        <v>127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39">
        <v>0</v>
      </c>
      <c r="C33" s="39" t="s">
        <v>95</v>
      </c>
      <c r="D33" s="39" t="s">
        <v>95</v>
      </c>
      <c r="E33" s="39" t="s">
        <v>95</v>
      </c>
      <c r="F33" s="203">
        <v>0</v>
      </c>
      <c r="G33" s="204"/>
      <c r="H33" s="205"/>
    </row>
    <row r="34" spans="2:8" ht="18" customHeight="1" x14ac:dyDescent="0.35">
      <c r="B34" s="206" t="s">
        <v>47</v>
      </c>
      <c r="C34" s="207"/>
      <c r="D34" s="207"/>
      <c r="E34" s="207"/>
      <c r="F34" s="207"/>
      <c r="G34" s="207"/>
      <c r="H34" s="208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/>
      <c r="C36" s="179"/>
      <c r="D36" s="179"/>
      <c r="E36" s="152"/>
      <c r="F36" s="151"/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/>
      <c r="C38" s="179"/>
      <c r="D38" s="179"/>
      <c r="E38" s="152"/>
      <c r="F38" s="151"/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124</v>
      </c>
      <c r="C40" s="179"/>
      <c r="D40" s="179"/>
      <c r="E40" s="152"/>
      <c r="F40" s="151" t="s">
        <v>123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/>
      <c r="C42" s="179"/>
      <c r="D42" s="179"/>
      <c r="E42" s="152"/>
      <c r="F42" s="151"/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/>
      <c r="C44" s="179"/>
      <c r="D44" s="179"/>
      <c r="E44" s="152"/>
      <c r="F44" s="151"/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124</v>
      </c>
      <c r="C46" s="179"/>
      <c r="D46" s="179"/>
      <c r="E46" s="152"/>
      <c r="F46" s="151" t="s">
        <v>123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175" t="s">
        <v>122</v>
      </c>
      <c r="C48" s="176"/>
      <c r="D48" s="176"/>
      <c r="E48" s="176"/>
      <c r="F48" s="176"/>
      <c r="G48" s="176"/>
      <c r="H48" s="177"/>
    </row>
    <row r="49" spans="2:8" ht="16.5" customHeight="1" x14ac:dyDescent="0.35">
      <c r="B49" s="212" t="s">
        <v>50</v>
      </c>
      <c r="C49" s="213"/>
      <c r="D49" s="213"/>
      <c r="E49" s="214"/>
      <c r="F49" s="215" t="s">
        <v>51</v>
      </c>
      <c r="G49" s="213"/>
      <c r="H49" s="216"/>
    </row>
    <row r="50" spans="2:8" ht="19.350000000000001" customHeight="1" x14ac:dyDescent="0.35">
      <c r="B50" s="195" t="s">
        <v>121</v>
      </c>
      <c r="C50" s="196"/>
      <c r="D50" s="196"/>
      <c r="E50" s="197"/>
      <c r="F50" s="198" t="s">
        <v>120</v>
      </c>
      <c r="G50" s="196"/>
      <c r="H50" s="223"/>
    </row>
    <row r="51" spans="2:8" ht="16.5" customHeight="1" x14ac:dyDescent="0.35">
      <c r="B51" s="224" t="s">
        <v>52</v>
      </c>
      <c r="C51" s="225"/>
      <c r="D51" s="225"/>
      <c r="E51" s="225"/>
      <c r="F51" s="225" t="s">
        <v>53</v>
      </c>
      <c r="G51" s="225"/>
      <c r="H51" s="226"/>
    </row>
    <row r="52" spans="2:8" ht="15" customHeight="1" thickBot="1" x14ac:dyDescent="0.4">
      <c r="B52" s="227" t="s">
        <v>119</v>
      </c>
      <c r="C52" s="228"/>
      <c r="D52" s="228"/>
      <c r="E52" s="228"/>
      <c r="F52" s="229" t="s">
        <v>118</v>
      </c>
      <c r="G52" s="229"/>
      <c r="H52" s="230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6:E6"/>
    <mergeCell ref="F6:G6"/>
    <mergeCell ref="C2:H2"/>
    <mergeCell ref="B3:H3"/>
    <mergeCell ref="B4:H4"/>
    <mergeCell ref="B5:E5"/>
    <mergeCell ref="F5:G5"/>
    <mergeCell ref="B18:H18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26:H26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3:E33">
    <cfRule type="containsText" dxfId="106" priority="1" operator="containsText" text="NO DISPONIBLE">
      <formula>NOT(ISERROR(SEARCH("NO DISPONIBLE",B33)))</formula>
    </cfRule>
    <cfRule type="cellIs" dxfId="105" priority="2" stopIfTrue="1" operator="greaterThanOrEqual">
      <formula>0.7</formula>
    </cfRule>
    <cfRule type="cellIs" dxfId="104" priority="3" stopIfTrue="1" operator="between">
      <formula>0.5</formula>
      <formula>0.7</formula>
    </cfRule>
    <cfRule type="cellIs" dxfId="103" priority="4" stopIfTrue="1" operator="lessThanOrEqual">
      <formula>0.5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8B321-5B55-8148-BE89-E35DA3112B85}">
  <dimension ref="B1:Q54"/>
  <sheetViews>
    <sheetView workbookViewId="0"/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166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20" t="s">
        <v>107</v>
      </c>
      <c r="C6" s="91"/>
      <c r="D6" s="91"/>
      <c r="E6" s="94"/>
      <c r="F6" s="151" t="s">
        <v>152</v>
      </c>
      <c r="G6" s="152"/>
      <c r="H6" s="53" t="s">
        <v>158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63</v>
      </c>
      <c r="C9" s="166" t="s">
        <v>146</v>
      </c>
      <c r="D9" s="167"/>
      <c r="E9" s="47" t="s">
        <v>145</v>
      </c>
      <c r="F9" s="47" t="s">
        <v>157</v>
      </c>
      <c r="G9" s="47" t="s">
        <v>144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136</v>
      </c>
      <c r="C12" s="151" t="s">
        <v>78</v>
      </c>
      <c r="D12" s="152"/>
      <c r="E12" s="54" t="s">
        <v>62</v>
      </c>
      <c r="F12" s="54" t="s">
        <v>79</v>
      </c>
      <c r="G12" s="35" t="s">
        <v>135</v>
      </c>
      <c r="H12" s="53" t="s">
        <v>134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133</v>
      </c>
      <c r="C15" s="163" t="s">
        <v>82</v>
      </c>
      <c r="D15" s="164"/>
      <c r="E15" s="48" t="s">
        <v>90</v>
      </c>
      <c r="F15" s="165" t="s">
        <v>59</v>
      </c>
      <c r="G15" s="165"/>
      <c r="H15" s="46" t="s">
        <v>133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47.25" customHeight="1" x14ac:dyDescent="0.35">
      <c r="B17" s="175" t="s">
        <v>165</v>
      </c>
      <c r="C17" s="176"/>
      <c r="D17" s="176"/>
      <c r="E17" s="176"/>
      <c r="F17" s="176"/>
      <c r="G17" s="176"/>
      <c r="H17" s="177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45" customHeight="1" x14ac:dyDescent="0.35">
      <c r="B19" s="178" t="s">
        <v>164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181">
        <v>16501</v>
      </c>
      <c r="C24" s="176"/>
      <c r="D24" s="176">
        <v>2023</v>
      </c>
      <c r="E24" s="176"/>
      <c r="F24" s="44" t="s">
        <v>163</v>
      </c>
      <c r="G24" s="43">
        <f>F24/B24-1</f>
        <v>9.0842979213380914E-2</v>
      </c>
      <c r="H24" s="33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188" t="s">
        <v>36</v>
      </c>
      <c r="C27" s="189"/>
      <c r="D27" s="190"/>
      <c r="E27" s="191" t="s">
        <v>37</v>
      </c>
      <c r="F27" s="192"/>
      <c r="G27" s="193" t="s">
        <v>38</v>
      </c>
      <c r="H27" s="194"/>
    </row>
    <row r="28" spans="2:9" ht="46.35" customHeight="1" x14ac:dyDescent="0.35">
      <c r="B28" s="195" t="s">
        <v>39</v>
      </c>
      <c r="C28" s="196"/>
      <c r="D28" s="197"/>
      <c r="E28" s="198" t="s">
        <v>93</v>
      </c>
      <c r="F28" s="197"/>
      <c r="G28" s="198" t="s">
        <v>94</v>
      </c>
      <c r="H28" s="197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71.95" customHeight="1" thickBot="1" x14ac:dyDescent="0.4">
      <c r="B30" s="200" t="s">
        <v>162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39">
        <v>1.0878000000000001</v>
      </c>
      <c r="C33" s="39" t="s">
        <v>95</v>
      </c>
      <c r="D33" s="39" t="s">
        <v>95</v>
      </c>
      <c r="E33" s="39" t="s">
        <v>95</v>
      </c>
      <c r="F33" s="203">
        <v>0.73119999999999996</v>
      </c>
      <c r="G33" s="204"/>
      <c r="H33" s="205"/>
    </row>
    <row r="34" spans="2:8" ht="18" customHeight="1" x14ac:dyDescent="0.35">
      <c r="B34" s="206" t="s">
        <v>47</v>
      </c>
      <c r="C34" s="207"/>
      <c r="D34" s="207"/>
      <c r="E34" s="207"/>
      <c r="F34" s="207"/>
      <c r="G34" s="207"/>
      <c r="H34" s="208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/>
      <c r="C36" s="179"/>
      <c r="D36" s="179"/>
      <c r="E36" s="152"/>
      <c r="F36" s="151"/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/>
      <c r="C38" s="179"/>
      <c r="D38" s="179"/>
      <c r="E38" s="152"/>
      <c r="F38" s="151"/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124</v>
      </c>
      <c r="C40" s="179"/>
      <c r="D40" s="179"/>
      <c r="E40" s="152"/>
      <c r="F40" s="151" t="s">
        <v>161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/>
      <c r="C42" s="179"/>
      <c r="D42" s="179"/>
      <c r="E42" s="152"/>
      <c r="F42" s="151"/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/>
      <c r="C44" s="179"/>
      <c r="D44" s="179"/>
      <c r="E44" s="152"/>
      <c r="F44" s="151"/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124</v>
      </c>
      <c r="C46" s="179"/>
      <c r="D46" s="179"/>
      <c r="E46" s="152"/>
      <c r="F46" s="151" t="s">
        <v>160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175" t="s">
        <v>122</v>
      </c>
      <c r="C48" s="176"/>
      <c r="D48" s="176"/>
      <c r="E48" s="176"/>
      <c r="F48" s="176"/>
      <c r="G48" s="176"/>
      <c r="H48" s="177"/>
    </row>
    <row r="49" spans="2:8" ht="16.5" customHeight="1" x14ac:dyDescent="0.35">
      <c r="B49" s="212" t="s">
        <v>50</v>
      </c>
      <c r="C49" s="213"/>
      <c r="D49" s="213"/>
      <c r="E49" s="214"/>
      <c r="F49" s="215" t="s">
        <v>51</v>
      </c>
      <c r="G49" s="213"/>
      <c r="H49" s="216"/>
    </row>
    <row r="50" spans="2:8" ht="19.350000000000001" customHeight="1" x14ac:dyDescent="0.35">
      <c r="B50" s="195" t="s">
        <v>121</v>
      </c>
      <c r="C50" s="196"/>
      <c r="D50" s="196"/>
      <c r="E50" s="197"/>
      <c r="F50" s="198" t="s">
        <v>120</v>
      </c>
      <c r="G50" s="196"/>
      <c r="H50" s="223"/>
    </row>
    <row r="51" spans="2:8" ht="16.5" customHeight="1" x14ac:dyDescent="0.35">
      <c r="B51" s="224" t="s">
        <v>52</v>
      </c>
      <c r="C51" s="225"/>
      <c r="D51" s="225"/>
      <c r="E51" s="225"/>
      <c r="F51" s="225" t="s">
        <v>53</v>
      </c>
      <c r="G51" s="225"/>
      <c r="H51" s="226"/>
    </row>
    <row r="52" spans="2:8" ht="15" customHeight="1" thickBot="1" x14ac:dyDescent="0.4">
      <c r="B52" s="227" t="s">
        <v>119</v>
      </c>
      <c r="C52" s="228"/>
      <c r="D52" s="228"/>
      <c r="E52" s="228"/>
      <c r="F52" s="229" t="s">
        <v>118</v>
      </c>
      <c r="G52" s="229"/>
      <c r="H52" s="230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6:E6"/>
    <mergeCell ref="F6:G6"/>
    <mergeCell ref="C2:H2"/>
    <mergeCell ref="B3:H3"/>
    <mergeCell ref="B4:H4"/>
    <mergeCell ref="B5:E5"/>
    <mergeCell ref="F5:G5"/>
    <mergeCell ref="B18:H18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26:H26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3:F33">
    <cfRule type="containsText" dxfId="102" priority="1" operator="containsText" text="NO DISPONIBLE">
      <formula>NOT(ISERROR(SEARCH("NO DISPONIBLE",B33)))</formula>
    </cfRule>
    <cfRule type="cellIs" dxfId="101" priority="2" stopIfTrue="1" operator="greaterThanOrEqual">
      <formula>0.7</formula>
    </cfRule>
    <cfRule type="cellIs" dxfId="100" priority="3" stopIfTrue="1" operator="between">
      <formula>0.5</formula>
      <formula>0.7</formula>
    </cfRule>
    <cfRule type="cellIs" dxfId="99" priority="4" stopIfTrue="1" operator="lessThanOrEqual">
      <formula>0.5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B381D-1174-1441-B152-FC3201249B2A}">
  <dimension ref="B1:Q54"/>
  <sheetViews>
    <sheetView topLeftCell="A17" workbookViewId="0"/>
  </sheetViews>
  <sheetFormatPr baseColWidth="10" defaultColWidth="13.140625" defaultRowHeight="18" x14ac:dyDescent="0.35"/>
  <cols>
    <col min="1" max="1" width="13.140625" style="5"/>
    <col min="2" max="7" width="16.7109375" style="5" customWidth="1"/>
    <col min="8" max="8" width="23.4257812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27" customHeight="1" x14ac:dyDescent="0.35">
      <c r="B4" s="156" t="s">
        <v>170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26.1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120" t="s">
        <v>107</v>
      </c>
      <c r="C6" s="91"/>
      <c r="D6" s="91"/>
      <c r="E6" s="94"/>
      <c r="F6" s="151" t="s">
        <v>152</v>
      </c>
      <c r="G6" s="152"/>
      <c r="H6" s="53" t="s">
        <v>158</v>
      </c>
      <c r="J6" s="59"/>
      <c r="K6" s="59"/>
      <c r="L6" s="59"/>
      <c r="M6" s="59"/>
      <c r="N6" s="59"/>
      <c r="O6" s="59"/>
      <c r="P6" s="59"/>
      <c r="Q6" s="59"/>
    </row>
    <row r="7" spans="2:17" ht="17.100000000000001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ht="19.350000000000001" customHeight="1" x14ac:dyDescent="0.35">
      <c r="B9" s="58" t="s">
        <v>63</v>
      </c>
      <c r="C9" s="166" t="s">
        <v>146</v>
      </c>
      <c r="D9" s="167"/>
      <c r="E9" s="47" t="s">
        <v>145</v>
      </c>
      <c r="F9" s="47" t="s">
        <v>157</v>
      </c>
      <c r="G9" s="47" t="s">
        <v>144</v>
      </c>
      <c r="H9" s="46" t="s">
        <v>143</v>
      </c>
    </row>
    <row r="10" spans="2:17" ht="16.5" customHeight="1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ht="16.5" customHeight="1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136</v>
      </c>
      <c r="C12" s="151" t="s">
        <v>78</v>
      </c>
      <c r="D12" s="152"/>
      <c r="E12" s="54" t="s">
        <v>62</v>
      </c>
      <c r="F12" s="54" t="s">
        <v>79</v>
      </c>
      <c r="G12" s="35" t="s">
        <v>135</v>
      </c>
      <c r="H12" s="53" t="s">
        <v>134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ht="47.1" customHeight="1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133</v>
      </c>
      <c r="C15" s="163" t="s">
        <v>82</v>
      </c>
      <c r="D15" s="164"/>
      <c r="E15" s="48" t="s">
        <v>90</v>
      </c>
      <c r="F15" s="165" t="s">
        <v>59</v>
      </c>
      <c r="G15" s="165"/>
      <c r="H15" s="46" t="s">
        <v>133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54.75" customHeight="1" x14ac:dyDescent="0.35">
      <c r="B17" s="175" t="s">
        <v>169</v>
      </c>
      <c r="C17" s="176"/>
      <c r="D17" s="176"/>
      <c r="E17" s="176"/>
      <c r="F17" s="176"/>
      <c r="G17" s="176"/>
      <c r="H17" s="177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41.25" customHeight="1" x14ac:dyDescent="0.35">
      <c r="B19" s="178" t="s">
        <v>168</v>
      </c>
      <c r="C19" s="179"/>
      <c r="D19" s="179"/>
      <c r="E19" s="179"/>
      <c r="F19" s="179"/>
      <c r="G19" s="179"/>
      <c r="H19" s="180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178" t="s">
        <v>28</v>
      </c>
      <c r="C21" s="179"/>
      <c r="D21" s="179"/>
      <c r="E21" s="152"/>
      <c r="F21" s="151" t="s">
        <v>66</v>
      </c>
      <c r="G21" s="179"/>
      <c r="H21" s="180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181">
        <v>4</v>
      </c>
      <c r="C24" s="176"/>
      <c r="D24" s="176">
        <v>2023</v>
      </c>
      <c r="E24" s="176"/>
      <c r="F24" s="44" t="s">
        <v>167</v>
      </c>
      <c r="G24" s="43">
        <f>F24/B24-1</f>
        <v>1</v>
      </c>
      <c r="H24" s="33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188" t="s">
        <v>36</v>
      </c>
      <c r="C27" s="189"/>
      <c r="D27" s="190"/>
      <c r="E27" s="191" t="s">
        <v>37</v>
      </c>
      <c r="F27" s="192"/>
      <c r="G27" s="193" t="s">
        <v>38</v>
      </c>
      <c r="H27" s="194"/>
    </row>
    <row r="28" spans="2:9" ht="46.35" customHeight="1" x14ac:dyDescent="0.35">
      <c r="B28" s="195" t="s">
        <v>39</v>
      </c>
      <c r="C28" s="196"/>
      <c r="D28" s="197"/>
      <c r="E28" s="198" t="s">
        <v>93</v>
      </c>
      <c r="F28" s="197"/>
      <c r="G28" s="198" t="s">
        <v>94</v>
      </c>
      <c r="H28" s="197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71.95" customHeight="1" thickBot="1" x14ac:dyDescent="0.4">
      <c r="B30" s="200" t="s">
        <v>162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39">
        <v>1</v>
      </c>
      <c r="C33" s="39" t="s">
        <v>95</v>
      </c>
      <c r="D33" s="39" t="s">
        <v>95</v>
      </c>
      <c r="E33" s="39" t="s">
        <v>95</v>
      </c>
      <c r="F33" s="203">
        <v>0.375</v>
      </c>
      <c r="G33" s="204"/>
      <c r="H33" s="205"/>
    </row>
    <row r="34" spans="2:8" ht="18" customHeight="1" x14ac:dyDescent="0.35">
      <c r="B34" s="206" t="s">
        <v>47</v>
      </c>
      <c r="C34" s="207"/>
      <c r="D34" s="207"/>
      <c r="E34" s="207"/>
      <c r="F34" s="207"/>
      <c r="G34" s="207"/>
      <c r="H34" s="208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x14ac:dyDescent="0.35">
      <c r="B36" s="178"/>
      <c r="C36" s="179"/>
      <c r="D36" s="179"/>
      <c r="E36" s="152"/>
      <c r="F36" s="151"/>
      <c r="G36" s="179"/>
      <c r="H36" s="180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178"/>
      <c r="C38" s="179"/>
      <c r="D38" s="179"/>
      <c r="E38" s="152"/>
      <c r="F38" s="151"/>
      <c r="G38" s="179"/>
      <c r="H38" s="180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124</v>
      </c>
      <c r="C40" s="179"/>
      <c r="D40" s="179"/>
      <c r="E40" s="152"/>
      <c r="F40" s="151" t="s">
        <v>161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/>
      <c r="C42" s="179"/>
      <c r="D42" s="179"/>
      <c r="E42" s="152"/>
      <c r="F42" s="151"/>
      <c r="G42" s="179"/>
      <c r="H42" s="180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178"/>
      <c r="C44" s="179"/>
      <c r="D44" s="179"/>
      <c r="E44" s="152"/>
      <c r="F44" s="151"/>
      <c r="G44" s="179"/>
      <c r="H44" s="180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124</v>
      </c>
      <c r="C46" s="179"/>
      <c r="D46" s="179"/>
      <c r="E46" s="152"/>
      <c r="F46" s="151" t="s">
        <v>160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175" t="s">
        <v>122</v>
      </c>
      <c r="C48" s="176"/>
      <c r="D48" s="176"/>
      <c r="E48" s="176"/>
      <c r="F48" s="176"/>
      <c r="G48" s="176"/>
      <c r="H48" s="177"/>
    </row>
    <row r="49" spans="2:8" ht="16.5" customHeight="1" x14ac:dyDescent="0.35">
      <c r="B49" s="212" t="s">
        <v>50</v>
      </c>
      <c r="C49" s="213"/>
      <c r="D49" s="213"/>
      <c r="E49" s="214"/>
      <c r="F49" s="215" t="s">
        <v>51</v>
      </c>
      <c r="G49" s="213"/>
      <c r="H49" s="216"/>
    </row>
    <row r="50" spans="2:8" ht="19.350000000000001" customHeight="1" x14ac:dyDescent="0.35">
      <c r="B50" s="195" t="s">
        <v>121</v>
      </c>
      <c r="C50" s="196"/>
      <c r="D50" s="196"/>
      <c r="E50" s="197"/>
      <c r="F50" s="198" t="s">
        <v>120</v>
      </c>
      <c r="G50" s="196"/>
      <c r="H50" s="223"/>
    </row>
    <row r="51" spans="2:8" ht="16.5" customHeight="1" x14ac:dyDescent="0.35">
      <c r="B51" s="224" t="s">
        <v>52</v>
      </c>
      <c r="C51" s="225"/>
      <c r="D51" s="225"/>
      <c r="E51" s="225"/>
      <c r="F51" s="225" t="s">
        <v>53</v>
      </c>
      <c r="G51" s="225"/>
      <c r="H51" s="226"/>
    </row>
    <row r="52" spans="2:8" ht="15" customHeight="1" thickBot="1" x14ac:dyDescent="0.4">
      <c r="B52" s="227" t="s">
        <v>119</v>
      </c>
      <c r="C52" s="228"/>
      <c r="D52" s="228"/>
      <c r="E52" s="228"/>
      <c r="F52" s="229" t="s">
        <v>118</v>
      </c>
      <c r="G52" s="229"/>
      <c r="H52" s="230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6:E6"/>
    <mergeCell ref="F6:G6"/>
    <mergeCell ref="C2:H2"/>
    <mergeCell ref="B3:H3"/>
    <mergeCell ref="B4:H4"/>
    <mergeCell ref="B5:E5"/>
    <mergeCell ref="F5:G5"/>
    <mergeCell ref="B18:H18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26:H26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3:E33">
    <cfRule type="containsText" dxfId="98" priority="1" operator="containsText" text="NO DISPONIBLE">
      <formula>NOT(ISERROR(SEARCH("NO DISPONIBLE",B33)))</formula>
    </cfRule>
    <cfRule type="cellIs" dxfId="97" priority="2" stopIfTrue="1" operator="greaterThanOrEqual">
      <formula>0.7</formula>
    </cfRule>
    <cfRule type="cellIs" dxfId="96" priority="3" stopIfTrue="1" operator="between">
      <formula>0.5</formula>
      <formula>0.7</formula>
    </cfRule>
    <cfRule type="cellIs" dxfId="95" priority="4" stopIfTrue="1" operator="lessThanOrEqual">
      <formula>0.5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B6418-2A26-B44A-86AF-D53C7A7025C6}">
  <dimension ref="B1:Q54"/>
  <sheetViews>
    <sheetView topLeftCell="A24" zoomScale="75" zoomScaleNormal="70" workbookViewId="0"/>
  </sheetViews>
  <sheetFormatPr baseColWidth="10" defaultColWidth="13.140625" defaultRowHeight="18" x14ac:dyDescent="0.35"/>
  <cols>
    <col min="1" max="1" width="13.140625" style="5"/>
    <col min="2" max="7" width="16.85546875" style="5" customWidth="1"/>
    <col min="8" max="8" width="23.710937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200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45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238" t="s">
        <v>107</v>
      </c>
      <c r="C6" s="239"/>
      <c r="D6" s="239"/>
      <c r="E6" s="240"/>
      <c r="F6" s="234" t="s">
        <v>199</v>
      </c>
      <c r="G6" s="234"/>
      <c r="H6" s="53" t="s">
        <v>198</v>
      </c>
      <c r="J6" s="59"/>
      <c r="K6" s="59"/>
      <c r="L6" s="59"/>
      <c r="M6" s="59"/>
      <c r="N6" s="59"/>
      <c r="O6" s="59"/>
      <c r="P6" s="59"/>
      <c r="Q6" s="59"/>
    </row>
    <row r="7" spans="2:17" ht="27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x14ac:dyDescent="0.35">
      <c r="B9" s="58" t="s">
        <v>197</v>
      </c>
      <c r="C9" s="166" t="s">
        <v>91</v>
      </c>
      <c r="D9" s="167"/>
      <c r="E9" s="47" t="s">
        <v>196</v>
      </c>
      <c r="F9" s="47" t="s">
        <v>195</v>
      </c>
      <c r="G9" s="47" t="s">
        <v>194</v>
      </c>
      <c r="H9" s="46" t="s">
        <v>143</v>
      </c>
    </row>
    <row r="10" spans="2:17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193</v>
      </c>
      <c r="C12" s="151" t="s">
        <v>192</v>
      </c>
      <c r="D12" s="152"/>
      <c r="E12" s="54" t="s">
        <v>191</v>
      </c>
      <c r="F12" s="54" t="s">
        <v>190</v>
      </c>
      <c r="G12" s="35" t="s">
        <v>18</v>
      </c>
      <c r="H12" s="53" t="s">
        <v>189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188</v>
      </c>
      <c r="C15" s="163" t="s">
        <v>82</v>
      </c>
      <c r="D15" s="164"/>
      <c r="E15" s="48" t="s">
        <v>90</v>
      </c>
      <c r="F15" s="165" t="s">
        <v>187</v>
      </c>
      <c r="G15" s="165"/>
      <c r="H15" s="46" t="s">
        <v>186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24" customHeight="1" x14ac:dyDescent="0.35">
      <c r="B17" s="233" t="s">
        <v>185</v>
      </c>
      <c r="C17" s="234"/>
      <c r="D17" s="234"/>
      <c r="E17" s="234"/>
      <c r="F17" s="234"/>
      <c r="G17" s="234"/>
      <c r="H17" s="235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21" customHeight="1" x14ac:dyDescent="0.35">
      <c r="B19" s="233" t="s">
        <v>184</v>
      </c>
      <c r="C19" s="234"/>
      <c r="D19" s="234"/>
      <c r="E19" s="234"/>
      <c r="F19" s="234"/>
      <c r="G19" s="234"/>
      <c r="H19" s="235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233" t="s">
        <v>28</v>
      </c>
      <c r="C21" s="234"/>
      <c r="D21" s="234"/>
      <c r="E21" s="234"/>
      <c r="F21" s="234" t="s">
        <v>66</v>
      </c>
      <c r="G21" s="234"/>
      <c r="H21" s="235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236">
        <v>27200</v>
      </c>
      <c r="C24" s="237"/>
      <c r="D24" s="234">
        <v>2023</v>
      </c>
      <c r="E24" s="234"/>
      <c r="F24" s="61">
        <v>28000</v>
      </c>
      <c r="G24" s="43">
        <f>F24/B24-1</f>
        <v>2.9411764705882248E-2</v>
      </c>
      <c r="H24" s="33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188" t="s">
        <v>36</v>
      </c>
      <c r="C27" s="189"/>
      <c r="D27" s="190"/>
      <c r="E27" s="191" t="s">
        <v>37</v>
      </c>
      <c r="F27" s="192"/>
      <c r="G27" s="193" t="s">
        <v>38</v>
      </c>
      <c r="H27" s="194"/>
    </row>
    <row r="28" spans="2:9" ht="46.35" customHeight="1" x14ac:dyDescent="0.35">
      <c r="B28" s="195" t="s">
        <v>39</v>
      </c>
      <c r="C28" s="196"/>
      <c r="D28" s="197"/>
      <c r="E28" s="198" t="s">
        <v>93</v>
      </c>
      <c r="F28" s="197"/>
      <c r="G28" s="198" t="s">
        <v>94</v>
      </c>
      <c r="H28" s="197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40.1" customHeight="1" thickBot="1" x14ac:dyDescent="0.4">
      <c r="B30" s="200" t="s">
        <v>183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39">
        <v>0.97140000000000004</v>
      </c>
      <c r="C33" s="39" t="s">
        <v>95</v>
      </c>
      <c r="D33" s="39" t="s">
        <v>95</v>
      </c>
      <c r="E33" s="39" t="s">
        <v>95</v>
      </c>
      <c r="F33" s="203">
        <v>0.2429</v>
      </c>
      <c r="G33" s="204"/>
      <c r="H33" s="205"/>
    </row>
    <row r="34" spans="2:8" ht="18" customHeight="1" x14ac:dyDescent="0.35">
      <c r="B34" s="206" t="s">
        <v>47</v>
      </c>
      <c r="C34" s="207"/>
      <c r="D34" s="207"/>
      <c r="E34" s="207"/>
      <c r="F34" s="207"/>
      <c r="G34" s="207"/>
      <c r="H34" s="208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ht="20.45" customHeight="1" x14ac:dyDescent="0.35">
      <c r="B36" s="233" t="s">
        <v>182</v>
      </c>
      <c r="C36" s="234"/>
      <c r="D36" s="234"/>
      <c r="E36" s="234"/>
      <c r="F36" s="234" t="s">
        <v>181</v>
      </c>
      <c r="G36" s="234"/>
      <c r="H36" s="235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x14ac:dyDescent="0.35">
      <c r="B38" s="233" t="s">
        <v>180</v>
      </c>
      <c r="C38" s="234"/>
      <c r="D38" s="234"/>
      <c r="E38" s="234"/>
      <c r="F38" s="234" t="s">
        <v>179</v>
      </c>
      <c r="G38" s="234"/>
      <c r="H38" s="235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102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x14ac:dyDescent="0.35">
      <c r="B42" s="178" t="s">
        <v>178</v>
      </c>
      <c r="C42" s="179"/>
      <c r="D42" s="179"/>
      <c r="E42" s="152"/>
      <c r="F42" s="234" t="s">
        <v>177</v>
      </c>
      <c r="G42" s="234"/>
      <c r="H42" s="235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233" t="s">
        <v>176</v>
      </c>
      <c r="C44" s="234"/>
      <c r="D44" s="234"/>
      <c r="E44" s="234"/>
      <c r="F44" s="234" t="s">
        <v>175</v>
      </c>
      <c r="G44" s="234"/>
      <c r="H44" s="235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102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175" t="s">
        <v>174</v>
      </c>
      <c r="C48" s="176"/>
      <c r="D48" s="176"/>
      <c r="E48" s="176"/>
      <c r="F48" s="176"/>
      <c r="G48" s="176"/>
      <c r="H48" s="177"/>
    </row>
    <row r="49" spans="2:8" ht="16.5" customHeight="1" x14ac:dyDescent="0.35">
      <c r="B49" s="212" t="s">
        <v>50</v>
      </c>
      <c r="C49" s="213"/>
      <c r="D49" s="213"/>
      <c r="E49" s="214"/>
      <c r="F49" s="215" t="s">
        <v>51</v>
      </c>
      <c r="G49" s="213"/>
      <c r="H49" s="216"/>
    </row>
    <row r="50" spans="2:8" ht="19.350000000000001" customHeight="1" x14ac:dyDescent="0.35">
      <c r="B50" s="195" t="s">
        <v>173</v>
      </c>
      <c r="C50" s="196"/>
      <c r="D50" s="196"/>
      <c r="E50" s="197"/>
      <c r="F50" s="198" t="s">
        <v>172</v>
      </c>
      <c r="G50" s="196"/>
      <c r="H50" s="223"/>
    </row>
    <row r="51" spans="2:8" ht="16.5" customHeight="1" x14ac:dyDescent="0.35">
      <c r="B51" s="224" t="s">
        <v>52</v>
      </c>
      <c r="C51" s="225"/>
      <c r="D51" s="225"/>
      <c r="E51" s="225"/>
      <c r="F51" s="225" t="s">
        <v>53</v>
      </c>
      <c r="G51" s="225"/>
      <c r="H51" s="226"/>
    </row>
    <row r="52" spans="2:8" ht="15" customHeight="1" thickBot="1" x14ac:dyDescent="0.4">
      <c r="B52" s="231" t="s">
        <v>171</v>
      </c>
      <c r="C52" s="232"/>
      <c r="D52" s="232"/>
      <c r="E52" s="232"/>
      <c r="F52" s="229">
        <v>9981880848</v>
      </c>
      <c r="G52" s="229"/>
      <c r="H52" s="230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6:E6"/>
    <mergeCell ref="F6:G6"/>
    <mergeCell ref="C2:H2"/>
    <mergeCell ref="B3:H3"/>
    <mergeCell ref="B4:H4"/>
    <mergeCell ref="B5:E5"/>
    <mergeCell ref="F5:G5"/>
    <mergeCell ref="B18:H18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16:H16"/>
    <mergeCell ref="B17:H17"/>
    <mergeCell ref="B26:H26"/>
    <mergeCell ref="B19:H19"/>
    <mergeCell ref="B20:E20"/>
    <mergeCell ref="F20:H20"/>
    <mergeCell ref="B21:E21"/>
    <mergeCell ref="F21:H21"/>
    <mergeCell ref="B22:E22"/>
    <mergeCell ref="F22:H22"/>
    <mergeCell ref="B23:C23"/>
    <mergeCell ref="D23:E23"/>
    <mergeCell ref="B24:C24"/>
    <mergeCell ref="D24:E24"/>
    <mergeCell ref="B25:H25"/>
    <mergeCell ref="B27:D27"/>
    <mergeCell ref="E27:F27"/>
    <mergeCell ref="G27:H27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3:E33">
    <cfRule type="containsText" dxfId="94" priority="1" operator="containsText" text="NO DISPONIBLE">
      <formula>NOT(ISERROR(SEARCH("NO DISPONIBLE",B33)))</formula>
    </cfRule>
    <cfRule type="cellIs" dxfId="93" priority="2" stopIfTrue="1" operator="greaterThanOrEqual">
      <formula>0.7</formula>
    </cfRule>
    <cfRule type="cellIs" dxfId="92" priority="3" stopIfTrue="1" operator="between">
      <formula>0.5</formula>
      <formula>0.7</formula>
    </cfRule>
    <cfRule type="cellIs" dxfId="91" priority="4" stopIfTrue="1" operator="lessThanOrEqual">
      <formula>0.5</formula>
    </cfRule>
  </conditionalFormatting>
  <hyperlinks>
    <hyperlink ref="B52" r:id="rId1" xr:uid="{C949FCA2-F27A-1548-B76D-9FF205C002D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5979-8037-A54B-8358-A40D43786F41}">
  <dimension ref="B1:Q54"/>
  <sheetViews>
    <sheetView topLeftCell="B10" zoomScale="83" zoomScaleNormal="70" workbookViewId="0"/>
  </sheetViews>
  <sheetFormatPr baseColWidth="10" defaultColWidth="13.140625" defaultRowHeight="18" x14ac:dyDescent="0.35"/>
  <cols>
    <col min="1" max="1" width="13.140625" style="5"/>
    <col min="2" max="7" width="16.85546875" style="5" customWidth="1"/>
    <col min="8" max="8" width="23.710937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209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45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238" t="s">
        <v>107</v>
      </c>
      <c r="C6" s="239"/>
      <c r="D6" s="239"/>
      <c r="E6" s="240"/>
      <c r="F6" s="234" t="s">
        <v>199</v>
      </c>
      <c r="G6" s="234"/>
      <c r="H6" s="53" t="s">
        <v>158</v>
      </c>
      <c r="J6" s="59"/>
      <c r="K6" s="59"/>
      <c r="L6" s="59"/>
      <c r="M6" s="59"/>
      <c r="N6" s="59"/>
      <c r="O6" s="59"/>
      <c r="P6" s="59"/>
      <c r="Q6" s="59"/>
    </row>
    <row r="7" spans="2:17" ht="27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x14ac:dyDescent="0.35">
      <c r="B9" s="58" t="s">
        <v>197</v>
      </c>
      <c r="C9" s="166" t="s">
        <v>91</v>
      </c>
      <c r="D9" s="167"/>
      <c r="E9" s="47" t="s">
        <v>196</v>
      </c>
      <c r="F9" s="47" t="s">
        <v>195</v>
      </c>
      <c r="G9" s="47" t="s">
        <v>194</v>
      </c>
      <c r="H9" s="46" t="s">
        <v>143</v>
      </c>
    </row>
    <row r="10" spans="2:17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193</v>
      </c>
      <c r="C12" s="151" t="s">
        <v>192</v>
      </c>
      <c r="D12" s="152"/>
      <c r="E12" s="54" t="s">
        <v>191</v>
      </c>
      <c r="F12" s="54" t="s">
        <v>190</v>
      </c>
      <c r="G12" s="35" t="s">
        <v>18</v>
      </c>
      <c r="H12" s="53" t="s">
        <v>189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188</v>
      </c>
      <c r="C15" s="163" t="s">
        <v>82</v>
      </c>
      <c r="D15" s="164"/>
      <c r="E15" s="48" t="s">
        <v>90</v>
      </c>
      <c r="F15" s="165" t="s">
        <v>187</v>
      </c>
      <c r="G15" s="165"/>
      <c r="H15" s="46" t="s">
        <v>186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26.1" customHeight="1" x14ac:dyDescent="0.35">
      <c r="B17" s="233" t="s">
        <v>208</v>
      </c>
      <c r="C17" s="234"/>
      <c r="D17" s="234"/>
      <c r="E17" s="234"/>
      <c r="F17" s="234"/>
      <c r="G17" s="234"/>
      <c r="H17" s="235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30" customHeight="1" x14ac:dyDescent="0.35">
      <c r="B19" s="233" t="s">
        <v>207</v>
      </c>
      <c r="C19" s="234"/>
      <c r="D19" s="234"/>
      <c r="E19" s="234"/>
      <c r="F19" s="234"/>
      <c r="G19" s="234"/>
      <c r="H19" s="235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233" t="s">
        <v>28</v>
      </c>
      <c r="C21" s="234"/>
      <c r="D21" s="234"/>
      <c r="E21" s="234"/>
      <c r="F21" s="234" t="s">
        <v>66</v>
      </c>
      <c r="G21" s="234"/>
      <c r="H21" s="235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236">
        <v>37000</v>
      </c>
      <c r="C24" s="237"/>
      <c r="D24" s="234">
        <v>2023</v>
      </c>
      <c r="E24" s="234"/>
      <c r="F24" s="62">
        <v>40000</v>
      </c>
      <c r="G24" s="43">
        <f>F24/B24-1</f>
        <v>8.1081081081081141E-2</v>
      </c>
      <c r="H24" s="33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188" t="s">
        <v>36</v>
      </c>
      <c r="C27" s="189"/>
      <c r="D27" s="190"/>
      <c r="E27" s="191" t="s">
        <v>37</v>
      </c>
      <c r="F27" s="192"/>
      <c r="G27" s="193" t="s">
        <v>38</v>
      </c>
      <c r="H27" s="194"/>
    </row>
    <row r="28" spans="2:9" ht="46.35" customHeight="1" x14ac:dyDescent="0.35">
      <c r="B28" s="195" t="s">
        <v>39</v>
      </c>
      <c r="C28" s="196"/>
      <c r="D28" s="197"/>
      <c r="E28" s="198" t="s">
        <v>93</v>
      </c>
      <c r="F28" s="197"/>
      <c r="G28" s="198" t="s">
        <v>94</v>
      </c>
      <c r="H28" s="197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41" customHeight="1" thickBot="1" x14ac:dyDescent="0.4">
      <c r="B30" s="200" t="s">
        <v>206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39">
        <v>0.92</v>
      </c>
      <c r="C33" s="39" t="s">
        <v>95</v>
      </c>
      <c r="D33" s="39" t="s">
        <v>95</v>
      </c>
      <c r="E33" s="39" t="s">
        <v>95</v>
      </c>
      <c r="F33" s="203">
        <v>0.23</v>
      </c>
      <c r="G33" s="204"/>
      <c r="H33" s="205"/>
    </row>
    <row r="34" spans="2:8" ht="18" customHeight="1" x14ac:dyDescent="0.35">
      <c r="B34" s="206" t="s">
        <v>47</v>
      </c>
      <c r="C34" s="207"/>
      <c r="D34" s="207"/>
      <c r="E34" s="207"/>
      <c r="F34" s="207"/>
      <c r="G34" s="207"/>
      <c r="H34" s="208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ht="20.45" customHeight="1" x14ac:dyDescent="0.35">
      <c r="B36" s="233" t="s">
        <v>205</v>
      </c>
      <c r="C36" s="234"/>
      <c r="D36" s="234"/>
      <c r="E36" s="234"/>
      <c r="F36" s="234" t="s">
        <v>204</v>
      </c>
      <c r="G36" s="234"/>
      <c r="H36" s="235"/>
    </row>
    <row r="37" spans="2:8" ht="18" customHeight="1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ht="22.35" customHeight="1" x14ac:dyDescent="0.35">
      <c r="B38" s="233" t="s">
        <v>180</v>
      </c>
      <c r="C38" s="234"/>
      <c r="D38" s="234"/>
      <c r="E38" s="234"/>
      <c r="F38" s="234" t="s">
        <v>201</v>
      </c>
      <c r="G38" s="234"/>
      <c r="H38" s="235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102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ht="16.7" customHeight="1" x14ac:dyDescent="0.35">
      <c r="B42" s="178" t="s">
        <v>203</v>
      </c>
      <c r="C42" s="179"/>
      <c r="D42" s="179"/>
      <c r="E42" s="152"/>
      <c r="F42" s="234" t="s">
        <v>202</v>
      </c>
      <c r="G42" s="234"/>
      <c r="H42" s="235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233" t="s">
        <v>176</v>
      </c>
      <c r="C44" s="234"/>
      <c r="D44" s="234"/>
      <c r="E44" s="234"/>
      <c r="F44" s="234" t="s">
        <v>201</v>
      </c>
      <c r="G44" s="234"/>
      <c r="H44" s="235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102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175" t="s">
        <v>174</v>
      </c>
      <c r="C48" s="176"/>
      <c r="D48" s="176"/>
      <c r="E48" s="176"/>
      <c r="F48" s="176"/>
      <c r="G48" s="176"/>
      <c r="H48" s="177"/>
    </row>
    <row r="49" spans="2:8" ht="16.5" customHeight="1" x14ac:dyDescent="0.35">
      <c r="B49" s="212" t="s">
        <v>50</v>
      </c>
      <c r="C49" s="213"/>
      <c r="D49" s="213"/>
      <c r="E49" s="214"/>
      <c r="F49" s="215" t="s">
        <v>51</v>
      </c>
      <c r="G49" s="213"/>
      <c r="H49" s="216"/>
    </row>
    <row r="50" spans="2:8" ht="19.350000000000001" customHeight="1" x14ac:dyDescent="0.35">
      <c r="B50" s="195" t="s">
        <v>173</v>
      </c>
      <c r="C50" s="196"/>
      <c r="D50" s="196"/>
      <c r="E50" s="197"/>
      <c r="F50" s="198" t="s">
        <v>172</v>
      </c>
      <c r="G50" s="196"/>
      <c r="H50" s="223"/>
    </row>
    <row r="51" spans="2:8" ht="16.5" customHeight="1" x14ac:dyDescent="0.35">
      <c r="B51" s="224" t="s">
        <v>52</v>
      </c>
      <c r="C51" s="225"/>
      <c r="D51" s="225"/>
      <c r="E51" s="225"/>
      <c r="F51" s="225" t="s">
        <v>53</v>
      </c>
      <c r="G51" s="225"/>
      <c r="H51" s="226"/>
    </row>
    <row r="52" spans="2:8" ht="15" customHeight="1" thickBot="1" x14ac:dyDescent="0.4">
      <c r="B52" s="231" t="s">
        <v>171</v>
      </c>
      <c r="C52" s="232"/>
      <c r="D52" s="232"/>
      <c r="E52" s="232"/>
      <c r="F52" s="229">
        <v>9981880848</v>
      </c>
      <c r="G52" s="229"/>
      <c r="H52" s="230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53:H53"/>
    <mergeCell ref="B54:H54"/>
    <mergeCell ref="B50:E50"/>
    <mergeCell ref="F50:H50"/>
    <mergeCell ref="B51:E51"/>
    <mergeCell ref="F51:H51"/>
    <mergeCell ref="B52:E52"/>
    <mergeCell ref="F52:H52"/>
    <mergeCell ref="B46:E46"/>
    <mergeCell ref="F46:H46"/>
    <mergeCell ref="B47:H47"/>
    <mergeCell ref="B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7:E37"/>
    <mergeCell ref="F37:H37"/>
    <mergeCell ref="B38:E38"/>
    <mergeCell ref="F38:H38"/>
    <mergeCell ref="B39:E39"/>
    <mergeCell ref="F39:H39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24:C24"/>
    <mergeCell ref="D24:E24"/>
    <mergeCell ref="B25:H25"/>
    <mergeCell ref="B26:H26"/>
    <mergeCell ref="B27:D27"/>
    <mergeCell ref="E27:F27"/>
    <mergeCell ref="G27:H27"/>
    <mergeCell ref="B21:E21"/>
    <mergeCell ref="F21:H21"/>
    <mergeCell ref="B22:E22"/>
    <mergeCell ref="F22:H22"/>
    <mergeCell ref="B23:C23"/>
    <mergeCell ref="D23:E23"/>
    <mergeCell ref="B16:H16"/>
    <mergeCell ref="B17:H17"/>
    <mergeCell ref="B18:H18"/>
    <mergeCell ref="B19:H19"/>
    <mergeCell ref="B20:E20"/>
    <mergeCell ref="F20:H20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6:E6"/>
    <mergeCell ref="F6:G6"/>
    <mergeCell ref="C2:H2"/>
    <mergeCell ref="B3:H3"/>
    <mergeCell ref="B4:H4"/>
    <mergeCell ref="B5:E5"/>
    <mergeCell ref="F5:G5"/>
  </mergeCells>
  <conditionalFormatting sqref="B33:E33">
    <cfRule type="containsText" dxfId="90" priority="1" operator="containsText" text="NO DISPONIBLE">
      <formula>NOT(ISERROR(SEARCH("NO DISPONIBLE",B33)))</formula>
    </cfRule>
    <cfRule type="cellIs" dxfId="89" priority="2" stopIfTrue="1" operator="greaterThanOrEqual">
      <formula>0.7</formula>
    </cfRule>
    <cfRule type="cellIs" dxfId="88" priority="3" stopIfTrue="1" operator="between">
      <formula>0.5</formula>
      <formula>0.7</formula>
    </cfRule>
    <cfRule type="cellIs" dxfId="87" priority="4" stopIfTrue="1" operator="lessThanOrEqual">
      <formula>0.5</formula>
    </cfRule>
  </conditionalFormatting>
  <hyperlinks>
    <hyperlink ref="B52" r:id="rId1" xr:uid="{E33B9AF2-68AA-DD47-80C5-9AC9B16CF946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7E064-FCF8-4D44-A3A0-1757A2E48BB1}">
  <dimension ref="B1:Q54"/>
  <sheetViews>
    <sheetView topLeftCell="A10" zoomScaleNormal="70" workbookViewId="0"/>
  </sheetViews>
  <sheetFormatPr baseColWidth="10" defaultColWidth="13.140625" defaultRowHeight="18" x14ac:dyDescent="0.35"/>
  <cols>
    <col min="1" max="1" width="13.140625" style="5"/>
    <col min="2" max="7" width="16.85546875" style="5" customWidth="1"/>
    <col min="8" max="8" width="23.7109375" style="5" customWidth="1"/>
    <col min="9" max="9" width="73.140625" style="5" customWidth="1"/>
    <col min="10" max="16384" width="13.140625" style="5"/>
  </cols>
  <sheetData>
    <row r="1" spans="2:17" ht="18.75" thickBot="1" x14ac:dyDescent="0.4"/>
    <row r="2" spans="2:17" ht="112.5" customHeight="1" x14ac:dyDescent="0.35">
      <c r="B2" s="6"/>
      <c r="C2" s="96" t="s">
        <v>84</v>
      </c>
      <c r="D2" s="96"/>
      <c r="E2" s="96"/>
      <c r="F2" s="96"/>
      <c r="G2" s="96"/>
      <c r="H2" s="97"/>
      <c r="J2" s="7"/>
      <c r="K2" s="7"/>
      <c r="L2" s="7"/>
      <c r="M2" s="7"/>
      <c r="N2" s="7"/>
      <c r="O2" s="7"/>
      <c r="P2" s="7"/>
      <c r="Q2" s="7"/>
    </row>
    <row r="3" spans="2:17" ht="19.350000000000001" customHeight="1" x14ac:dyDescent="0.35">
      <c r="B3" s="153" t="s">
        <v>0</v>
      </c>
      <c r="C3" s="154"/>
      <c r="D3" s="154"/>
      <c r="E3" s="154"/>
      <c r="F3" s="154"/>
      <c r="G3" s="154"/>
      <c r="H3" s="155"/>
      <c r="J3" s="7"/>
      <c r="K3" s="7"/>
      <c r="L3" s="7"/>
      <c r="M3" s="7"/>
      <c r="N3" s="7"/>
      <c r="O3" s="7"/>
      <c r="P3" s="7"/>
      <c r="Q3" s="7"/>
    </row>
    <row r="4" spans="2:17" ht="19.350000000000001" customHeight="1" x14ac:dyDescent="0.35">
      <c r="B4" s="156" t="s">
        <v>217</v>
      </c>
      <c r="C4" s="157"/>
      <c r="D4" s="157"/>
      <c r="E4" s="157"/>
      <c r="F4" s="157"/>
      <c r="G4" s="157"/>
      <c r="H4" s="158"/>
      <c r="J4" s="59"/>
      <c r="K4" s="59"/>
      <c r="L4" s="59"/>
      <c r="M4" s="59"/>
      <c r="N4" s="59"/>
      <c r="O4" s="59"/>
      <c r="P4" s="59"/>
      <c r="Q4" s="59"/>
    </row>
    <row r="5" spans="2:17" ht="45" customHeight="1" x14ac:dyDescent="0.35">
      <c r="B5" s="159" t="s">
        <v>85</v>
      </c>
      <c r="C5" s="160"/>
      <c r="D5" s="160"/>
      <c r="E5" s="160"/>
      <c r="F5" s="161" t="s">
        <v>1</v>
      </c>
      <c r="G5" s="162"/>
      <c r="H5" s="50" t="s">
        <v>2</v>
      </c>
      <c r="J5" s="60"/>
      <c r="K5" s="60"/>
      <c r="L5" s="60"/>
      <c r="M5" s="60"/>
      <c r="N5" s="60"/>
      <c r="O5" s="60"/>
      <c r="P5" s="60"/>
      <c r="Q5" s="60"/>
    </row>
    <row r="6" spans="2:17" ht="23.85" customHeight="1" x14ac:dyDescent="0.35">
      <c r="B6" s="238" t="s">
        <v>107</v>
      </c>
      <c r="C6" s="239"/>
      <c r="D6" s="239"/>
      <c r="E6" s="240"/>
      <c r="F6" s="234" t="s">
        <v>199</v>
      </c>
      <c r="G6" s="234"/>
      <c r="H6" s="53" t="s">
        <v>158</v>
      </c>
      <c r="J6" s="59"/>
      <c r="K6" s="59"/>
      <c r="L6" s="59"/>
      <c r="M6" s="59"/>
      <c r="N6" s="59"/>
      <c r="O6" s="59"/>
      <c r="P6" s="59"/>
      <c r="Q6" s="59"/>
    </row>
    <row r="7" spans="2:17" ht="27" customHeight="1" x14ac:dyDescent="0.35">
      <c r="B7" s="153" t="s">
        <v>4</v>
      </c>
      <c r="C7" s="154"/>
      <c r="D7" s="154"/>
      <c r="E7" s="154"/>
      <c r="F7" s="154"/>
      <c r="G7" s="154"/>
      <c r="H7" s="155"/>
    </row>
    <row r="8" spans="2:17" ht="25.5" customHeight="1" x14ac:dyDescent="0.35">
      <c r="B8" s="38" t="s">
        <v>150</v>
      </c>
      <c r="C8" s="161" t="s">
        <v>149</v>
      </c>
      <c r="D8" s="162"/>
      <c r="E8" s="45" t="s">
        <v>139</v>
      </c>
      <c r="F8" s="45" t="s">
        <v>8</v>
      </c>
      <c r="G8" s="45" t="s">
        <v>148</v>
      </c>
      <c r="H8" s="50" t="s">
        <v>147</v>
      </c>
    </row>
    <row r="9" spans="2:17" x14ac:dyDescent="0.35">
      <c r="B9" s="58" t="s">
        <v>197</v>
      </c>
      <c r="C9" s="166" t="s">
        <v>91</v>
      </c>
      <c r="D9" s="167"/>
      <c r="E9" s="47" t="s">
        <v>196</v>
      </c>
      <c r="F9" s="47" t="s">
        <v>195</v>
      </c>
      <c r="G9" s="47" t="s">
        <v>194</v>
      </c>
      <c r="H9" s="46" t="s">
        <v>143</v>
      </c>
    </row>
    <row r="10" spans="2:17" x14ac:dyDescent="0.35">
      <c r="B10" s="168" t="s">
        <v>11</v>
      </c>
      <c r="C10" s="169"/>
      <c r="D10" s="169"/>
      <c r="E10" s="169"/>
      <c r="F10" s="170"/>
      <c r="G10" s="161" t="s">
        <v>12</v>
      </c>
      <c r="H10" s="155"/>
    </row>
    <row r="11" spans="2:17" x14ac:dyDescent="0.35">
      <c r="B11" s="57" t="s">
        <v>142</v>
      </c>
      <c r="C11" s="171" t="s">
        <v>141</v>
      </c>
      <c r="D11" s="172"/>
      <c r="E11" s="56" t="s">
        <v>140</v>
      </c>
      <c r="F11" s="45" t="s">
        <v>139</v>
      </c>
      <c r="G11" s="37" t="s">
        <v>138</v>
      </c>
      <c r="H11" s="50" t="s">
        <v>137</v>
      </c>
    </row>
    <row r="12" spans="2:17" ht="21" customHeight="1" x14ac:dyDescent="0.35">
      <c r="B12" s="55" t="s">
        <v>193</v>
      </c>
      <c r="C12" s="151" t="s">
        <v>192</v>
      </c>
      <c r="D12" s="152"/>
      <c r="E12" s="54" t="s">
        <v>191</v>
      </c>
      <c r="F12" s="54" t="s">
        <v>190</v>
      </c>
      <c r="G12" s="35" t="s">
        <v>18</v>
      </c>
      <c r="H12" s="53" t="s">
        <v>189</v>
      </c>
    </row>
    <row r="13" spans="2:17" ht="31.35" customHeight="1" x14ac:dyDescent="0.35">
      <c r="B13" s="173" t="s">
        <v>86</v>
      </c>
      <c r="C13" s="174"/>
      <c r="D13" s="174"/>
      <c r="E13" s="172"/>
      <c r="F13" s="161" t="s">
        <v>21</v>
      </c>
      <c r="G13" s="154"/>
      <c r="H13" s="155"/>
    </row>
    <row r="14" spans="2:17" x14ac:dyDescent="0.35">
      <c r="B14" s="52" t="s">
        <v>22</v>
      </c>
      <c r="C14" s="171" t="s">
        <v>87</v>
      </c>
      <c r="D14" s="172"/>
      <c r="E14" s="51" t="s">
        <v>23</v>
      </c>
      <c r="F14" s="160" t="s">
        <v>88</v>
      </c>
      <c r="G14" s="160"/>
      <c r="H14" s="50" t="s">
        <v>89</v>
      </c>
    </row>
    <row r="15" spans="2:17" ht="18" customHeight="1" x14ac:dyDescent="0.35">
      <c r="B15" s="49" t="s">
        <v>188</v>
      </c>
      <c r="C15" s="163" t="s">
        <v>82</v>
      </c>
      <c r="D15" s="164"/>
      <c r="E15" s="48" t="s">
        <v>90</v>
      </c>
      <c r="F15" s="165" t="s">
        <v>187</v>
      </c>
      <c r="G15" s="165"/>
      <c r="H15" s="46" t="s">
        <v>186</v>
      </c>
    </row>
    <row r="16" spans="2:17" ht="15.75" customHeight="1" x14ac:dyDescent="0.35">
      <c r="B16" s="153" t="s">
        <v>24</v>
      </c>
      <c r="C16" s="154"/>
      <c r="D16" s="154"/>
      <c r="E16" s="154"/>
      <c r="F16" s="154"/>
      <c r="G16" s="154"/>
      <c r="H16" s="155"/>
    </row>
    <row r="17" spans="2:9" ht="26.1" customHeight="1" x14ac:dyDescent="0.35">
      <c r="B17" s="233" t="s">
        <v>216</v>
      </c>
      <c r="C17" s="234"/>
      <c r="D17" s="234"/>
      <c r="E17" s="234"/>
      <c r="F17" s="234"/>
      <c r="G17" s="234"/>
      <c r="H17" s="235"/>
    </row>
    <row r="18" spans="2:9" ht="15.75" customHeight="1" x14ac:dyDescent="0.35">
      <c r="B18" s="153" t="s">
        <v>25</v>
      </c>
      <c r="C18" s="154"/>
      <c r="D18" s="154"/>
      <c r="E18" s="154"/>
      <c r="F18" s="154"/>
      <c r="G18" s="154"/>
      <c r="H18" s="155"/>
    </row>
    <row r="19" spans="2:9" ht="26.1" customHeight="1" x14ac:dyDescent="0.35">
      <c r="B19" s="233" t="s">
        <v>215</v>
      </c>
      <c r="C19" s="234"/>
      <c r="D19" s="234"/>
      <c r="E19" s="234"/>
      <c r="F19" s="234"/>
      <c r="G19" s="234"/>
      <c r="H19" s="235"/>
    </row>
    <row r="20" spans="2:9" ht="15.75" customHeight="1" x14ac:dyDescent="0.35">
      <c r="B20" s="153" t="s">
        <v>26</v>
      </c>
      <c r="C20" s="154"/>
      <c r="D20" s="154"/>
      <c r="E20" s="162"/>
      <c r="F20" s="161" t="s">
        <v>27</v>
      </c>
      <c r="G20" s="154"/>
      <c r="H20" s="155"/>
    </row>
    <row r="21" spans="2:9" ht="18.75" customHeight="1" x14ac:dyDescent="0.35">
      <c r="B21" s="233" t="s">
        <v>28</v>
      </c>
      <c r="C21" s="234"/>
      <c r="D21" s="234"/>
      <c r="E21" s="234"/>
      <c r="F21" s="234" t="s">
        <v>66</v>
      </c>
      <c r="G21" s="234"/>
      <c r="H21" s="235"/>
    </row>
    <row r="22" spans="2:9" x14ac:dyDescent="0.35">
      <c r="B22" s="153" t="s">
        <v>30</v>
      </c>
      <c r="C22" s="154"/>
      <c r="D22" s="154"/>
      <c r="E22" s="162"/>
      <c r="F22" s="161" t="s">
        <v>31</v>
      </c>
      <c r="G22" s="154"/>
      <c r="H22" s="155"/>
    </row>
    <row r="23" spans="2:9" ht="16.350000000000001" customHeight="1" x14ac:dyDescent="0.35">
      <c r="B23" s="153" t="s">
        <v>32</v>
      </c>
      <c r="C23" s="162"/>
      <c r="D23" s="161" t="s">
        <v>33</v>
      </c>
      <c r="E23" s="162"/>
      <c r="F23" s="45" t="s">
        <v>32</v>
      </c>
      <c r="G23" s="45" t="s">
        <v>34</v>
      </c>
      <c r="H23" s="36" t="s">
        <v>33</v>
      </c>
    </row>
    <row r="24" spans="2:9" x14ac:dyDescent="0.35">
      <c r="B24" s="236">
        <v>22900</v>
      </c>
      <c r="C24" s="237"/>
      <c r="D24" s="234">
        <v>2023</v>
      </c>
      <c r="E24" s="234"/>
      <c r="F24" s="62">
        <v>24000</v>
      </c>
      <c r="G24" s="43">
        <f>F24/B24-1</f>
        <v>4.8034934497816595E-2</v>
      </c>
      <c r="H24" s="33">
        <v>2026</v>
      </c>
    </row>
    <row r="25" spans="2:9" ht="19.5" customHeight="1" thickBot="1" x14ac:dyDescent="0.4">
      <c r="B25" s="182" t="s">
        <v>35</v>
      </c>
      <c r="C25" s="183"/>
      <c r="D25" s="183"/>
      <c r="E25" s="183"/>
      <c r="F25" s="183"/>
      <c r="G25" s="183"/>
      <c r="H25" s="184"/>
    </row>
    <row r="26" spans="2:9" ht="24.6" customHeight="1" thickBot="1" x14ac:dyDescent="0.4">
      <c r="B26" s="185" t="s">
        <v>22</v>
      </c>
      <c r="C26" s="186"/>
      <c r="D26" s="186"/>
      <c r="E26" s="186"/>
      <c r="F26" s="186"/>
      <c r="G26" s="186"/>
      <c r="H26" s="187"/>
    </row>
    <row r="27" spans="2:9" ht="26.1" customHeight="1" x14ac:dyDescent="0.35">
      <c r="B27" s="188" t="s">
        <v>36</v>
      </c>
      <c r="C27" s="189"/>
      <c r="D27" s="190"/>
      <c r="E27" s="191" t="s">
        <v>37</v>
      </c>
      <c r="F27" s="192"/>
      <c r="G27" s="193" t="s">
        <v>38</v>
      </c>
      <c r="H27" s="194"/>
    </row>
    <row r="28" spans="2:9" ht="46.35" customHeight="1" x14ac:dyDescent="0.35">
      <c r="B28" s="195" t="s">
        <v>39</v>
      </c>
      <c r="C28" s="196"/>
      <c r="D28" s="197"/>
      <c r="E28" s="198" t="s">
        <v>93</v>
      </c>
      <c r="F28" s="197"/>
      <c r="G28" s="198" t="s">
        <v>94</v>
      </c>
      <c r="H28" s="197"/>
      <c r="I28" s="42"/>
    </row>
    <row r="29" spans="2:9" ht="15" customHeight="1" x14ac:dyDescent="0.35">
      <c r="B29" s="153" t="s">
        <v>40</v>
      </c>
      <c r="C29" s="154"/>
      <c r="D29" s="199"/>
      <c r="E29" s="199"/>
      <c r="F29" s="199"/>
      <c r="G29" s="199"/>
      <c r="H29" s="155"/>
    </row>
    <row r="30" spans="2:9" ht="138" customHeight="1" thickBot="1" x14ac:dyDescent="0.4">
      <c r="B30" s="200" t="s">
        <v>206</v>
      </c>
      <c r="C30" s="201"/>
      <c r="D30" s="201"/>
      <c r="E30" s="201"/>
      <c r="F30" s="201"/>
      <c r="G30" s="201"/>
      <c r="H30" s="202"/>
    </row>
    <row r="31" spans="2:9" ht="20.100000000000001" customHeight="1" thickBot="1" x14ac:dyDescent="0.4">
      <c r="B31" s="185" t="s">
        <v>41</v>
      </c>
      <c r="C31" s="186"/>
      <c r="D31" s="186"/>
      <c r="E31" s="186"/>
      <c r="F31" s="186"/>
      <c r="G31" s="186"/>
      <c r="H31" s="187"/>
    </row>
    <row r="32" spans="2:9" ht="28.35" customHeight="1" thickBot="1" x14ac:dyDescent="0.4">
      <c r="B32" s="41" t="s">
        <v>42</v>
      </c>
      <c r="C32" s="41" t="s">
        <v>43</v>
      </c>
      <c r="D32" s="40" t="s">
        <v>44</v>
      </c>
      <c r="E32" s="41" t="s">
        <v>45</v>
      </c>
      <c r="F32" s="185" t="s">
        <v>46</v>
      </c>
      <c r="G32" s="186"/>
      <c r="H32" s="187"/>
    </row>
    <row r="33" spans="2:8" ht="46.35" customHeight="1" x14ac:dyDescent="0.35">
      <c r="B33" s="39">
        <v>0.95</v>
      </c>
      <c r="C33" s="39" t="s">
        <v>95</v>
      </c>
      <c r="D33" s="39" t="s">
        <v>95</v>
      </c>
      <c r="E33" s="39" t="s">
        <v>95</v>
      </c>
      <c r="F33" s="203">
        <v>0.23749999999999999</v>
      </c>
      <c r="G33" s="204"/>
      <c r="H33" s="205"/>
    </row>
    <row r="34" spans="2:8" ht="18" customHeight="1" x14ac:dyDescent="0.35">
      <c r="B34" s="206" t="s">
        <v>47</v>
      </c>
      <c r="C34" s="207"/>
      <c r="D34" s="207"/>
      <c r="E34" s="207"/>
      <c r="F34" s="207"/>
      <c r="G34" s="207"/>
      <c r="H34" s="208"/>
    </row>
    <row r="35" spans="2:8" ht="18" customHeight="1" x14ac:dyDescent="0.35">
      <c r="B35" s="153" t="s">
        <v>96</v>
      </c>
      <c r="C35" s="154"/>
      <c r="D35" s="154"/>
      <c r="E35" s="162"/>
      <c r="F35" s="161" t="s">
        <v>97</v>
      </c>
      <c r="G35" s="154"/>
      <c r="H35" s="155"/>
    </row>
    <row r="36" spans="2:8" ht="20.45" customHeight="1" x14ac:dyDescent="0.35">
      <c r="B36" s="233" t="s">
        <v>214</v>
      </c>
      <c r="C36" s="234"/>
      <c r="D36" s="234"/>
      <c r="E36" s="234"/>
      <c r="F36" s="234" t="s">
        <v>213</v>
      </c>
      <c r="G36" s="234"/>
      <c r="H36" s="235"/>
    </row>
    <row r="37" spans="2:8" x14ac:dyDescent="0.35">
      <c r="B37" s="153" t="s">
        <v>98</v>
      </c>
      <c r="C37" s="154"/>
      <c r="D37" s="154"/>
      <c r="E37" s="162"/>
      <c r="F37" s="161" t="s">
        <v>99</v>
      </c>
      <c r="G37" s="154"/>
      <c r="H37" s="155"/>
    </row>
    <row r="38" spans="2:8" ht="28.35" customHeight="1" x14ac:dyDescent="0.35">
      <c r="B38" s="233" t="s">
        <v>180</v>
      </c>
      <c r="C38" s="234"/>
      <c r="D38" s="234"/>
      <c r="E38" s="234"/>
      <c r="F38" s="234" t="s">
        <v>210</v>
      </c>
      <c r="G38" s="234"/>
      <c r="H38" s="235"/>
    </row>
    <row r="39" spans="2:8" ht="18" customHeight="1" x14ac:dyDescent="0.35">
      <c r="B39" s="153" t="s">
        <v>100</v>
      </c>
      <c r="C39" s="154"/>
      <c r="D39" s="154"/>
      <c r="E39" s="162"/>
      <c r="F39" s="161" t="s">
        <v>101</v>
      </c>
      <c r="G39" s="154"/>
      <c r="H39" s="155"/>
    </row>
    <row r="40" spans="2:8" ht="27" customHeight="1" x14ac:dyDescent="0.35">
      <c r="B40" s="178" t="s">
        <v>66</v>
      </c>
      <c r="C40" s="179"/>
      <c r="D40" s="179"/>
      <c r="E40" s="152"/>
      <c r="F40" s="151" t="s">
        <v>102</v>
      </c>
      <c r="G40" s="179"/>
      <c r="H40" s="180"/>
    </row>
    <row r="41" spans="2:8" ht="18" customHeight="1" x14ac:dyDescent="0.35">
      <c r="B41" s="153" t="s">
        <v>103</v>
      </c>
      <c r="C41" s="154"/>
      <c r="D41" s="154"/>
      <c r="E41" s="162"/>
      <c r="F41" s="161" t="s">
        <v>104</v>
      </c>
      <c r="G41" s="154"/>
      <c r="H41" s="155"/>
    </row>
    <row r="42" spans="2:8" ht="16.7" customHeight="1" x14ac:dyDescent="0.35">
      <c r="B42" s="178" t="s">
        <v>212</v>
      </c>
      <c r="C42" s="179"/>
      <c r="D42" s="179"/>
      <c r="E42" s="152"/>
      <c r="F42" s="234" t="s">
        <v>211</v>
      </c>
      <c r="G42" s="234"/>
      <c r="H42" s="235"/>
    </row>
    <row r="43" spans="2:8" ht="25.35" customHeight="1" x14ac:dyDescent="0.35">
      <c r="B43" s="153" t="s">
        <v>126</v>
      </c>
      <c r="C43" s="154"/>
      <c r="D43" s="154"/>
      <c r="E43" s="162"/>
      <c r="F43" s="161" t="s">
        <v>125</v>
      </c>
      <c r="G43" s="154"/>
      <c r="H43" s="155"/>
    </row>
    <row r="44" spans="2:8" ht="17.100000000000001" customHeight="1" x14ac:dyDescent="0.35">
      <c r="B44" s="233" t="s">
        <v>176</v>
      </c>
      <c r="C44" s="234"/>
      <c r="D44" s="234"/>
      <c r="E44" s="234"/>
      <c r="F44" s="234" t="s">
        <v>210</v>
      </c>
      <c r="G44" s="234"/>
      <c r="H44" s="235"/>
    </row>
    <row r="45" spans="2:8" ht="21" customHeight="1" x14ac:dyDescent="0.35">
      <c r="B45" s="153" t="s">
        <v>105</v>
      </c>
      <c r="C45" s="154"/>
      <c r="D45" s="154"/>
      <c r="E45" s="162"/>
      <c r="F45" s="161" t="s">
        <v>106</v>
      </c>
      <c r="G45" s="154"/>
      <c r="H45" s="155"/>
    </row>
    <row r="46" spans="2:8" ht="21.75" customHeight="1" x14ac:dyDescent="0.35">
      <c r="B46" s="178" t="s">
        <v>66</v>
      </c>
      <c r="C46" s="179"/>
      <c r="D46" s="179"/>
      <c r="E46" s="152"/>
      <c r="F46" s="151" t="s">
        <v>102</v>
      </c>
      <c r="G46" s="179"/>
      <c r="H46" s="180"/>
    </row>
    <row r="47" spans="2:8" x14ac:dyDescent="0.35">
      <c r="B47" s="209" t="s">
        <v>73</v>
      </c>
      <c r="C47" s="210"/>
      <c r="D47" s="210"/>
      <c r="E47" s="210"/>
      <c r="F47" s="210"/>
      <c r="G47" s="210"/>
      <c r="H47" s="211"/>
    </row>
    <row r="48" spans="2:8" ht="16.350000000000001" customHeight="1" x14ac:dyDescent="0.35">
      <c r="B48" s="175" t="s">
        <v>174</v>
      </c>
      <c r="C48" s="176"/>
      <c r="D48" s="176"/>
      <c r="E48" s="176"/>
      <c r="F48" s="176"/>
      <c r="G48" s="176"/>
      <c r="H48" s="177"/>
    </row>
    <row r="49" spans="2:8" ht="16.5" customHeight="1" x14ac:dyDescent="0.35">
      <c r="B49" s="212" t="s">
        <v>50</v>
      </c>
      <c r="C49" s="213"/>
      <c r="D49" s="213"/>
      <c r="E49" s="214"/>
      <c r="F49" s="215" t="s">
        <v>51</v>
      </c>
      <c r="G49" s="213"/>
      <c r="H49" s="216"/>
    </row>
    <row r="50" spans="2:8" ht="19.350000000000001" customHeight="1" x14ac:dyDescent="0.35">
      <c r="B50" s="195" t="s">
        <v>173</v>
      </c>
      <c r="C50" s="196"/>
      <c r="D50" s="196"/>
      <c r="E50" s="197"/>
      <c r="F50" s="198" t="s">
        <v>172</v>
      </c>
      <c r="G50" s="196"/>
      <c r="H50" s="223"/>
    </row>
    <row r="51" spans="2:8" ht="16.5" customHeight="1" x14ac:dyDescent="0.35">
      <c r="B51" s="224" t="s">
        <v>52</v>
      </c>
      <c r="C51" s="225"/>
      <c r="D51" s="225"/>
      <c r="E51" s="225"/>
      <c r="F51" s="225" t="s">
        <v>53</v>
      </c>
      <c r="G51" s="225"/>
      <c r="H51" s="226"/>
    </row>
    <row r="52" spans="2:8" ht="15" customHeight="1" thickBot="1" x14ac:dyDescent="0.4">
      <c r="B52" s="231" t="s">
        <v>171</v>
      </c>
      <c r="C52" s="232"/>
      <c r="D52" s="232"/>
      <c r="E52" s="232"/>
      <c r="F52" s="229">
        <v>9981880848</v>
      </c>
      <c r="G52" s="229"/>
      <c r="H52" s="230"/>
    </row>
    <row r="53" spans="2:8" ht="38.25" customHeight="1" thickBot="1" x14ac:dyDescent="0.4">
      <c r="B53" s="217"/>
      <c r="C53" s="218"/>
      <c r="D53" s="218"/>
      <c r="E53" s="218"/>
      <c r="F53" s="218"/>
      <c r="G53" s="218"/>
      <c r="H53" s="219"/>
    </row>
    <row r="54" spans="2:8" ht="18" customHeight="1" thickBot="1" x14ac:dyDescent="0.4">
      <c r="B54" s="220" t="s">
        <v>54</v>
      </c>
      <c r="C54" s="221"/>
      <c r="D54" s="221"/>
      <c r="E54" s="221"/>
      <c r="F54" s="221"/>
      <c r="G54" s="221"/>
      <c r="H54" s="222"/>
    </row>
  </sheetData>
  <mergeCells count="84">
    <mergeCell ref="B53:H53"/>
    <mergeCell ref="B54:H54"/>
    <mergeCell ref="B50:E50"/>
    <mergeCell ref="F50:H50"/>
    <mergeCell ref="B51:E51"/>
    <mergeCell ref="F51:H51"/>
    <mergeCell ref="B52:E52"/>
    <mergeCell ref="F52:H52"/>
    <mergeCell ref="B46:E46"/>
    <mergeCell ref="F46:H46"/>
    <mergeCell ref="B47:H47"/>
    <mergeCell ref="B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7:E37"/>
    <mergeCell ref="F37:H37"/>
    <mergeCell ref="B38:E38"/>
    <mergeCell ref="F38:H38"/>
    <mergeCell ref="B39:E39"/>
    <mergeCell ref="F39:H39"/>
    <mergeCell ref="B36:E36"/>
    <mergeCell ref="F36:H36"/>
    <mergeCell ref="B28:D28"/>
    <mergeCell ref="E28:F28"/>
    <mergeCell ref="G28:H28"/>
    <mergeCell ref="B29:H29"/>
    <mergeCell ref="B30:H30"/>
    <mergeCell ref="B31:H31"/>
    <mergeCell ref="F32:H32"/>
    <mergeCell ref="F33:H33"/>
    <mergeCell ref="B34:H34"/>
    <mergeCell ref="B35:E35"/>
    <mergeCell ref="F35:H35"/>
    <mergeCell ref="B24:C24"/>
    <mergeCell ref="D24:E24"/>
    <mergeCell ref="B25:H25"/>
    <mergeCell ref="B26:H26"/>
    <mergeCell ref="B27:D27"/>
    <mergeCell ref="E27:F27"/>
    <mergeCell ref="G27:H27"/>
    <mergeCell ref="B21:E21"/>
    <mergeCell ref="F21:H21"/>
    <mergeCell ref="B22:E22"/>
    <mergeCell ref="F22:H22"/>
    <mergeCell ref="B23:C23"/>
    <mergeCell ref="D23:E23"/>
    <mergeCell ref="B16:H16"/>
    <mergeCell ref="B17:H17"/>
    <mergeCell ref="B18:H18"/>
    <mergeCell ref="B19:H19"/>
    <mergeCell ref="B20:E20"/>
    <mergeCell ref="F20:H20"/>
    <mergeCell ref="C15:D15"/>
    <mergeCell ref="F15:G15"/>
    <mergeCell ref="B7:H7"/>
    <mergeCell ref="C8:D8"/>
    <mergeCell ref="C9:D9"/>
    <mergeCell ref="B10:F10"/>
    <mergeCell ref="G10:H10"/>
    <mergeCell ref="C11:D11"/>
    <mergeCell ref="C12:D12"/>
    <mergeCell ref="B13:E13"/>
    <mergeCell ref="F13:H13"/>
    <mergeCell ref="C14:D14"/>
    <mergeCell ref="F14:G14"/>
    <mergeCell ref="B6:E6"/>
    <mergeCell ref="F6:G6"/>
    <mergeCell ref="C2:H2"/>
    <mergeCell ref="B3:H3"/>
    <mergeCell ref="B4:H4"/>
    <mergeCell ref="B5:E5"/>
    <mergeCell ref="F5:G5"/>
  </mergeCells>
  <conditionalFormatting sqref="B33:E33">
    <cfRule type="containsText" dxfId="86" priority="1" operator="containsText" text="NO DISPONIBLE">
      <formula>NOT(ISERROR(SEARCH("NO DISPONIBLE",B33)))</formula>
    </cfRule>
    <cfRule type="cellIs" dxfId="85" priority="2" stopIfTrue="1" operator="greaterThanOrEqual">
      <formula>0.7</formula>
    </cfRule>
    <cfRule type="cellIs" dxfId="84" priority="3" stopIfTrue="1" operator="between">
      <formula>0.5</formula>
      <formula>0.7</formula>
    </cfRule>
    <cfRule type="cellIs" dxfId="83" priority="4" stopIfTrue="1" operator="lessThanOrEqual">
      <formula>0.5</formula>
    </cfRule>
  </conditionalFormatting>
  <hyperlinks>
    <hyperlink ref="B52" r:id="rId1" xr:uid="{36CE3F52-3DF8-A344-959C-57C8E684AE0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1</vt:i4>
      </vt:variant>
    </vt:vector>
  </HeadingPairs>
  <TitlesOfParts>
    <vt:vector size="31" baseType="lpstr">
      <vt:lpstr>FID PROPÓSITO</vt:lpstr>
      <vt:lpstr>FID PROPÓSITO (2)</vt:lpstr>
      <vt:lpstr>INGRESOS-C</vt:lpstr>
      <vt:lpstr>INGRESOS-A1</vt:lpstr>
      <vt:lpstr>INGRESOS-A2</vt:lpstr>
      <vt:lpstr>INGRESOS-A3</vt:lpstr>
      <vt:lpstr>CATASTRO-C</vt:lpstr>
      <vt:lpstr>CATASTRO-A1</vt:lpstr>
      <vt:lpstr>CATASTRO-A2</vt:lpstr>
      <vt:lpstr>COMERCIO-C</vt:lpstr>
      <vt:lpstr>COMERCIO-A1</vt:lpstr>
      <vt:lpstr>COMERCIO-A2</vt:lpstr>
      <vt:lpstr>C_1.3.1.1.4</vt:lpstr>
      <vt:lpstr>A_1.3.1.1.4.1</vt:lpstr>
      <vt:lpstr>A_1.3.1.1.4.2</vt:lpstr>
      <vt:lpstr>A_1.3.1.1.4.3</vt:lpstr>
      <vt:lpstr>C.1.03.1.1.5 Asc</vt:lpstr>
      <vt:lpstr>A.1.03.1.1.5.1 Asc</vt:lpstr>
      <vt:lpstr>A.1.03.1.1.5.2 Asc </vt:lpstr>
      <vt:lpstr>A.1.03.1.1.5.3 Asc</vt:lpstr>
      <vt:lpstr>ZOFEMAT-C</vt:lpstr>
      <vt:lpstr>ZOFEMAT-A1</vt:lpstr>
      <vt:lpstr>FISCALIZACION-C</vt:lpstr>
      <vt:lpstr>FISCALIZACION-A1</vt:lpstr>
      <vt:lpstr>ING COOR-C</vt:lpstr>
      <vt:lpstr>ING COOR-A1</vt:lpstr>
      <vt:lpstr>ING COORD-A2</vt:lpstr>
      <vt:lpstr>EGRESOS-C</vt:lpstr>
      <vt:lpstr>EGRESOS-A1</vt:lpstr>
      <vt:lpstr>Hoja11</vt:lpstr>
      <vt:lpstr>'A.1.03.1.1.5.1 Asc'!Área_de_impresión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Eduardo Encalada Sánchez</dc:creator>
  <cp:lastModifiedBy>Propietario</cp:lastModifiedBy>
  <dcterms:created xsi:type="dcterms:W3CDTF">2021-02-17T19:36:04Z</dcterms:created>
  <dcterms:modified xsi:type="dcterms:W3CDTF">2026-04-13T18:17:36Z</dcterms:modified>
</cp:coreProperties>
</file>